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d/Documents/rmbl_physiology/data/rmbl_2022_licor_data_copy/Enquist_RMBL/"/>
    </mc:Choice>
  </mc:AlternateContent>
  <xr:revisionPtr revIDLastSave="0" documentId="8_{A38A3D2E-9AC4-E94E-9CA5-473465B104EF}" xr6:coauthVersionLast="47" xr6:coauthVersionMax="47" xr10:uidLastSave="{00000000-0000-0000-0000-000000000000}"/>
  <bookViews>
    <workbookView xWindow="280" yWindow="500" windowWidth="38400" windowHeight="20240" xr2:uid="{98030464-71B9-5941-85B2-ADC080FD8694}"/>
  </bookViews>
  <sheets>
    <sheet name="Sheet2" sheetId="2" r:id="rId1"/>
  </sheets>
  <definedNames>
    <definedName name="_2022_07_08_cbt_gibson_5" localSheetId="0">Sheet2!$A$2:$HS$250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18" i="2" l="1"/>
  <c r="AU18" i="2" s="1"/>
  <c r="AX18" i="2"/>
  <c r="AZ18" i="2"/>
  <c r="BA18" i="2"/>
  <c r="AW19" i="2"/>
  <c r="AU19" i="2" s="1"/>
  <c r="AX19" i="2"/>
  <c r="AZ19" i="2"/>
  <c r="BA19" i="2"/>
  <c r="AW20" i="2"/>
  <c r="AU20" i="2" s="1"/>
  <c r="AX20" i="2"/>
  <c r="AZ20" i="2"/>
  <c r="BA20" i="2"/>
  <c r="AW21" i="2"/>
  <c r="AU21" i="2" s="1"/>
  <c r="AX21" i="2"/>
  <c r="AZ21" i="2"/>
  <c r="AY21" i="2" s="1"/>
  <c r="BA21" i="2"/>
  <c r="AW22" i="2"/>
  <c r="AU22" i="2" s="1"/>
  <c r="AG22" i="2" s="1"/>
  <c r="AX22" i="2"/>
  <c r="U22" i="2" s="1"/>
  <c r="AZ22" i="2"/>
  <c r="BA22" i="2"/>
  <c r="AW23" i="2"/>
  <c r="AU23" i="2" s="1"/>
  <c r="AX23" i="2"/>
  <c r="AY23" i="2"/>
  <c r="AZ23" i="2"/>
  <c r="BA23" i="2"/>
  <c r="AW24" i="2"/>
  <c r="AU24" i="2" s="1"/>
  <c r="AX24" i="2"/>
  <c r="AZ24" i="2"/>
  <c r="BA24" i="2"/>
  <c r="AU25" i="2"/>
  <c r="AV25" i="2" s="1"/>
  <c r="AW25" i="2"/>
  <c r="AX25" i="2"/>
  <c r="AZ25" i="2"/>
  <c r="BA25" i="2"/>
  <c r="AW26" i="2"/>
  <c r="AU26" i="2" s="1"/>
  <c r="AX26" i="2"/>
  <c r="AZ26" i="2"/>
  <c r="BA26" i="2"/>
  <c r="AW27" i="2"/>
  <c r="AU27" i="2" s="1"/>
  <c r="AX27" i="2"/>
  <c r="AZ27" i="2"/>
  <c r="BA27" i="2"/>
  <c r="AW28" i="2"/>
  <c r="AU28" i="2" s="1"/>
  <c r="AV28" i="2" s="1"/>
  <c r="AX28" i="2"/>
  <c r="AZ28" i="2"/>
  <c r="BA28" i="2"/>
  <c r="U28" i="2" s="1"/>
  <c r="AU29" i="2"/>
  <c r="AV29" i="2" s="1"/>
  <c r="AW29" i="2"/>
  <c r="AX29" i="2"/>
  <c r="AY29" i="2" s="1"/>
  <c r="AZ29" i="2"/>
  <c r="BA29" i="2"/>
  <c r="AW30" i="2"/>
  <c r="AU30" i="2" s="1"/>
  <c r="AX30" i="2"/>
  <c r="AY30" i="2" s="1"/>
  <c r="AZ30" i="2"/>
  <c r="BA30" i="2"/>
  <c r="AW31" i="2"/>
  <c r="AU31" i="2" s="1"/>
  <c r="P31" i="2" s="1"/>
  <c r="AX31" i="2"/>
  <c r="AZ31" i="2"/>
  <c r="BA31" i="2"/>
  <c r="AW32" i="2"/>
  <c r="AU32" i="2" s="1"/>
  <c r="AX32" i="2"/>
  <c r="AZ32" i="2"/>
  <c r="BA32" i="2"/>
  <c r="AW33" i="2"/>
  <c r="AU33" i="2" s="1"/>
  <c r="AX33" i="2"/>
  <c r="AZ33" i="2"/>
  <c r="BA33" i="2"/>
  <c r="AW34" i="2"/>
  <c r="AU34" i="2" s="1"/>
  <c r="M34" i="2" s="1"/>
  <c r="AX34" i="2"/>
  <c r="AZ34" i="2"/>
  <c r="BA34" i="2"/>
  <c r="AW35" i="2"/>
  <c r="AU35" i="2" s="1"/>
  <c r="AX35" i="2"/>
  <c r="AZ35" i="2"/>
  <c r="BA35" i="2"/>
  <c r="AW36" i="2"/>
  <c r="AU36" i="2" s="1"/>
  <c r="AX36" i="2"/>
  <c r="AY36" i="2" s="1"/>
  <c r="AZ36" i="2"/>
  <c r="BA36" i="2"/>
  <c r="AW37" i="2"/>
  <c r="AU37" i="2" s="1"/>
  <c r="M37" i="2" s="1"/>
  <c r="AX37" i="2"/>
  <c r="AZ37" i="2"/>
  <c r="BA37" i="2"/>
  <c r="AW38" i="2"/>
  <c r="AU38" i="2" s="1"/>
  <c r="AV38" i="2" s="1"/>
  <c r="AX38" i="2"/>
  <c r="AZ38" i="2"/>
  <c r="BA38" i="2"/>
  <c r="U38" i="2" s="1"/>
  <c r="AW39" i="2"/>
  <c r="AU39" i="2" s="1"/>
  <c r="AX39" i="2"/>
  <c r="AY39" i="2" s="1"/>
  <c r="AZ39" i="2"/>
  <c r="BA39" i="2"/>
  <c r="AW40" i="2"/>
  <c r="AU40" i="2" s="1"/>
  <c r="AX40" i="2"/>
  <c r="AZ40" i="2"/>
  <c r="BA40" i="2"/>
  <c r="AW41" i="2"/>
  <c r="AU41" i="2" s="1"/>
  <c r="AG41" i="2" s="1"/>
  <c r="AX41" i="2"/>
  <c r="AZ41" i="2"/>
  <c r="BA41" i="2"/>
  <c r="AW42" i="2"/>
  <c r="AU42" i="2" s="1"/>
  <c r="AX42" i="2"/>
  <c r="AZ42" i="2"/>
  <c r="AY42" i="2" s="1"/>
  <c r="BA42" i="2"/>
  <c r="AW43" i="2"/>
  <c r="AU43" i="2" s="1"/>
  <c r="AX43" i="2"/>
  <c r="AZ43" i="2"/>
  <c r="BA43" i="2"/>
  <c r="U43" i="2" s="1"/>
  <c r="AW44" i="2"/>
  <c r="AU44" i="2" s="1"/>
  <c r="AX44" i="2"/>
  <c r="AZ44" i="2"/>
  <c r="AY44" i="2" s="1"/>
  <c r="BA44" i="2"/>
  <c r="AW45" i="2"/>
  <c r="AU45" i="2" s="1"/>
  <c r="AX45" i="2"/>
  <c r="AZ45" i="2"/>
  <c r="BA45" i="2"/>
  <c r="U45" i="2" s="1"/>
  <c r="AU46" i="2"/>
  <c r="AV46" i="2" s="1"/>
  <c r="AW46" i="2"/>
  <c r="AX46" i="2"/>
  <c r="AZ46" i="2"/>
  <c r="BA46" i="2"/>
  <c r="AW47" i="2"/>
  <c r="AU47" i="2" s="1"/>
  <c r="AX47" i="2"/>
  <c r="AZ47" i="2"/>
  <c r="BA47" i="2"/>
  <c r="AW48" i="2"/>
  <c r="AU48" i="2" s="1"/>
  <c r="M48" i="2" s="1"/>
  <c r="AX48" i="2"/>
  <c r="AY48" i="2" s="1"/>
  <c r="AZ48" i="2"/>
  <c r="BA48" i="2"/>
  <c r="AW49" i="2"/>
  <c r="AU49" i="2" s="1"/>
  <c r="AX49" i="2"/>
  <c r="AY49" i="2" s="1"/>
  <c r="AZ49" i="2"/>
  <c r="BA49" i="2"/>
  <c r="AW50" i="2"/>
  <c r="AU50" i="2" s="1"/>
  <c r="M50" i="2" s="1"/>
  <c r="AX50" i="2"/>
  <c r="AY50" i="2" s="1"/>
  <c r="AZ50" i="2"/>
  <c r="BA50" i="2"/>
  <c r="AW51" i="2"/>
  <c r="AU51" i="2" s="1"/>
  <c r="AX51" i="2"/>
  <c r="AZ51" i="2"/>
  <c r="BA51" i="2"/>
  <c r="AW52" i="2"/>
  <c r="AU52" i="2" s="1"/>
  <c r="AV52" i="2" s="1"/>
  <c r="AX52" i="2"/>
  <c r="AZ52" i="2"/>
  <c r="BA52" i="2"/>
  <c r="U52" i="2" s="1"/>
  <c r="AW53" i="2"/>
  <c r="AU53" i="2" s="1"/>
  <c r="P53" i="2" s="1"/>
  <c r="AX53" i="2"/>
  <c r="AY53" i="2" s="1"/>
  <c r="AZ53" i="2"/>
  <c r="BA53" i="2"/>
  <c r="AW54" i="2"/>
  <c r="AU54" i="2" s="1"/>
  <c r="AX54" i="2"/>
  <c r="AZ54" i="2"/>
  <c r="BA54" i="2"/>
  <c r="AU55" i="2"/>
  <c r="AV55" i="2" s="1"/>
  <c r="AW55" i="2"/>
  <c r="AX55" i="2"/>
  <c r="AY55" i="2" s="1"/>
  <c r="AZ55" i="2"/>
  <c r="BA55" i="2"/>
  <c r="AU56" i="2"/>
  <c r="AG56" i="2" s="1"/>
  <c r="AW56" i="2"/>
  <c r="AX56" i="2"/>
  <c r="AZ56" i="2"/>
  <c r="BA56" i="2"/>
  <c r="U56" i="2" s="1"/>
  <c r="AW57" i="2"/>
  <c r="AU57" i="2" s="1"/>
  <c r="AV57" i="2" s="1"/>
  <c r="AX57" i="2"/>
  <c r="AY57" i="2" s="1"/>
  <c r="AZ57" i="2"/>
  <c r="BA57" i="2"/>
  <c r="AW58" i="2"/>
  <c r="AU58" i="2" s="1"/>
  <c r="AX58" i="2"/>
  <c r="AY58" i="2" s="1"/>
  <c r="AZ58" i="2"/>
  <c r="BA58" i="2"/>
  <c r="AW59" i="2"/>
  <c r="AU59" i="2" s="1"/>
  <c r="AX59" i="2"/>
  <c r="U59" i="2" s="1"/>
  <c r="AZ59" i="2"/>
  <c r="BA59" i="2"/>
  <c r="AW60" i="2"/>
  <c r="AU60" i="2" s="1"/>
  <c r="AX60" i="2"/>
  <c r="AZ60" i="2"/>
  <c r="BA60" i="2"/>
  <c r="AW61" i="2"/>
  <c r="AU61" i="2" s="1"/>
  <c r="M61" i="2" s="1"/>
  <c r="AX61" i="2"/>
  <c r="AZ61" i="2"/>
  <c r="BA61" i="2"/>
  <c r="AW62" i="2"/>
  <c r="AU62" i="2" s="1"/>
  <c r="AX62" i="2"/>
  <c r="AZ62" i="2"/>
  <c r="BA62" i="2"/>
  <c r="AW63" i="2"/>
  <c r="AU63" i="2" s="1"/>
  <c r="M63" i="2" s="1"/>
  <c r="AX63" i="2"/>
  <c r="AZ63" i="2"/>
  <c r="AY63" i="2" s="1"/>
  <c r="BA63" i="2"/>
  <c r="AW64" i="2"/>
  <c r="AU64" i="2" s="1"/>
  <c r="AX64" i="2"/>
  <c r="AZ64" i="2"/>
  <c r="BA64" i="2"/>
  <c r="AW65" i="2"/>
  <c r="AU65" i="2" s="1"/>
  <c r="AX65" i="2"/>
  <c r="AZ65" i="2"/>
  <c r="BA65" i="2"/>
  <c r="AW66" i="2"/>
  <c r="AU66" i="2" s="1"/>
  <c r="AX66" i="2"/>
  <c r="AZ66" i="2"/>
  <c r="BA66" i="2"/>
  <c r="AW67" i="2"/>
  <c r="AU67" i="2" s="1"/>
  <c r="AX67" i="2"/>
  <c r="AZ67" i="2"/>
  <c r="BA67" i="2"/>
  <c r="AW68" i="2"/>
  <c r="AU68" i="2" s="1"/>
  <c r="AV68" i="2" s="1"/>
  <c r="AX68" i="2"/>
  <c r="AZ68" i="2"/>
  <c r="BA68" i="2"/>
  <c r="AW69" i="2"/>
  <c r="AU69" i="2" s="1"/>
  <c r="AX69" i="2"/>
  <c r="AY69" i="2" s="1"/>
  <c r="AZ69" i="2"/>
  <c r="BA69" i="2"/>
  <c r="AW70" i="2"/>
  <c r="AU70" i="2" s="1"/>
  <c r="AV70" i="2" s="1"/>
  <c r="AX70" i="2"/>
  <c r="AZ70" i="2"/>
  <c r="BA70" i="2"/>
  <c r="AW71" i="2"/>
  <c r="AU71" i="2" s="1"/>
  <c r="AV71" i="2" s="1"/>
  <c r="AX71" i="2"/>
  <c r="AZ71" i="2"/>
  <c r="AY71" i="2" s="1"/>
  <c r="BA71" i="2"/>
  <c r="AW72" i="2"/>
  <c r="AU72" i="2" s="1"/>
  <c r="AV72" i="2" s="1"/>
  <c r="AX72" i="2"/>
  <c r="AZ72" i="2"/>
  <c r="AY72" i="2" s="1"/>
  <c r="BA72" i="2"/>
  <c r="AW73" i="2"/>
  <c r="AU73" i="2" s="1"/>
  <c r="AV73" i="2" s="1"/>
  <c r="AX73" i="2"/>
  <c r="AZ73" i="2"/>
  <c r="BA73" i="2"/>
  <c r="U73" i="2" s="1"/>
  <c r="AU74" i="2"/>
  <c r="AV74" i="2" s="1"/>
  <c r="AW74" i="2"/>
  <c r="AX74" i="2"/>
  <c r="AZ74" i="2"/>
  <c r="BA74" i="2"/>
  <c r="AW75" i="2"/>
  <c r="AU75" i="2" s="1"/>
  <c r="AX75" i="2"/>
  <c r="AY75" i="2" s="1"/>
  <c r="AZ75" i="2"/>
  <c r="BA75" i="2"/>
  <c r="AW76" i="2"/>
  <c r="AU76" i="2" s="1"/>
  <c r="AV76" i="2" s="1"/>
  <c r="AX76" i="2"/>
  <c r="AY76" i="2" s="1"/>
  <c r="AZ76" i="2"/>
  <c r="BA76" i="2"/>
  <c r="AW77" i="2"/>
  <c r="AU77" i="2" s="1"/>
  <c r="AX77" i="2"/>
  <c r="AZ77" i="2"/>
  <c r="BA77" i="2"/>
  <c r="AW78" i="2"/>
  <c r="AU78" i="2" s="1"/>
  <c r="AV78" i="2" s="1"/>
  <c r="AX78" i="2"/>
  <c r="AY78" i="2" s="1"/>
  <c r="AZ78" i="2"/>
  <c r="BA78" i="2"/>
  <c r="AW79" i="2"/>
  <c r="AU79" i="2" s="1"/>
  <c r="AX79" i="2"/>
  <c r="AZ79" i="2"/>
  <c r="BA79" i="2"/>
  <c r="AW80" i="2"/>
  <c r="AU80" i="2" s="1"/>
  <c r="AV80" i="2" s="1"/>
  <c r="AX80" i="2"/>
  <c r="AZ80" i="2"/>
  <c r="BA80" i="2"/>
  <c r="U80" i="2" s="1"/>
  <c r="AW81" i="2"/>
  <c r="AU81" i="2" s="1"/>
  <c r="AV81" i="2" s="1"/>
  <c r="AX81" i="2"/>
  <c r="AZ81" i="2"/>
  <c r="BA81" i="2"/>
  <c r="AW82" i="2"/>
  <c r="AU82" i="2" s="1"/>
  <c r="AX82" i="2"/>
  <c r="AZ82" i="2"/>
  <c r="AY82" i="2" s="1"/>
  <c r="BA82" i="2"/>
  <c r="U82" i="2" s="1"/>
  <c r="AV83" i="2"/>
  <c r="AW83" i="2"/>
  <c r="AU83" i="2" s="1"/>
  <c r="AX83" i="2"/>
  <c r="AY83" i="2" s="1"/>
  <c r="AZ83" i="2"/>
  <c r="BA83" i="2"/>
  <c r="AW84" i="2"/>
  <c r="AU84" i="2" s="1"/>
  <c r="AX84" i="2"/>
  <c r="AZ84" i="2"/>
  <c r="AY84" i="2" s="1"/>
  <c r="BA84" i="2"/>
  <c r="AW85" i="2"/>
  <c r="AU85" i="2" s="1"/>
  <c r="AV85" i="2" s="1"/>
  <c r="AX85" i="2"/>
  <c r="AZ85" i="2"/>
  <c r="BA85" i="2"/>
  <c r="AU86" i="2"/>
  <c r="AV86" i="2" s="1"/>
  <c r="AW86" i="2"/>
  <c r="AX86" i="2"/>
  <c r="AZ86" i="2"/>
  <c r="BA86" i="2"/>
  <c r="AW87" i="2"/>
  <c r="AU87" i="2" s="1"/>
  <c r="AV87" i="2" s="1"/>
  <c r="AX87" i="2"/>
  <c r="AY87" i="2" s="1"/>
  <c r="AZ87" i="2"/>
  <c r="BA87" i="2"/>
  <c r="AW88" i="2"/>
  <c r="AU88" i="2" s="1"/>
  <c r="AV88" i="2" s="1"/>
  <c r="AX88" i="2"/>
  <c r="AY88" i="2" s="1"/>
  <c r="AZ88" i="2"/>
  <c r="BA88" i="2"/>
  <c r="AW89" i="2"/>
  <c r="AU89" i="2" s="1"/>
  <c r="AX89" i="2"/>
  <c r="AZ89" i="2"/>
  <c r="BA89" i="2"/>
  <c r="AW90" i="2"/>
  <c r="AU90" i="2" s="1"/>
  <c r="AV90" i="2" s="1"/>
  <c r="AX90" i="2"/>
  <c r="AZ90" i="2"/>
  <c r="BA90" i="2"/>
  <c r="AW91" i="2"/>
  <c r="AU91" i="2" s="1"/>
  <c r="AV91" i="2" s="1"/>
  <c r="AX91" i="2"/>
  <c r="AZ91" i="2"/>
  <c r="AY91" i="2" s="1"/>
  <c r="BA91" i="2"/>
  <c r="AU92" i="2"/>
  <c r="AH92" i="2" s="1"/>
  <c r="AW92" i="2"/>
  <c r="AX92" i="2"/>
  <c r="AZ92" i="2"/>
  <c r="BA92" i="2"/>
  <c r="AW93" i="2"/>
  <c r="AU93" i="2" s="1"/>
  <c r="AV93" i="2" s="1"/>
  <c r="AX93" i="2"/>
  <c r="AY93" i="2" s="1"/>
  <c r="AZ93" i="2"/>
  <c r="BA93" i="2"/>
  <c r="U93" i="2" s="1"/>
  <c r="AU94" i="2"/>
  <c r="AG94" i="2" s="1"/>
  <c r="AW94" i="2"/>
  <c r="AX94" i="2"/>
  <c r="AZ94" i="2"/>
  <c r="BA94" i="2"/>
  <c r="AW95" i="2"/>
  <c r="AU95" i="2" s="1"/>
  <c r="AX95" i="2"/>
  <c r="AZ95" i="2"/>
  <c r="AY95" i="2" s="1"/>
  <c r="BA95" i="2"/>
  <c r="AW96" i="2"/>
  <c r="AU96" i="2" s="1"/>
  <c r="AX96" i="2"/>
  <c r="AZ96" i="2"/>
  <c r="BA96" i="2"/>
  <c r="AW97" i="2"/>
  <c r="AU97" i="2" s="1"/>
  <c r="AV97" i="2" s="1"/>
  <c r="AX97" i="2"/>
  <c r="AZ97" i="2"/>
  <c r="BA97" i="2"/>
  <c r="AW98" i="2"/>
  <c r="AU98" i="2" s="1"/>
  <c r="AV98" i="2" s="1"/>
  <c r="AX98" i="2"/>
  <c r="AZ98" i="2"/>
  <c r="BA98" i="2"/>
  <c r="U98" i="2" s="1"/>
  <c r="AU99" i="2"/>
  <c r="AV99" i="2" s="1"/>
  <c r="AW99" i="2"/>
  <c r="AX99" i="2"/>
  <c r="AZ99" i="2"/>
  <c r="BA99" i="2"/>
  <c r="U99" i="2" s="1"/>
  <c r="AW100" i="2"/>
  <c r="AU100" i="2" s="1"/>
  <c r="AV100" i="2" s="1"/>
  <c r="AX100" i="2"/>
  <c r="AY100" i="2" s="1"/>
  <c r="AZ100" i="2"/>
  <c r="BA100" i="2"/>
  <c r="AW101" i="2"/>
  <c r="AU101" i="2" s="1"/>
  <c r="AV101" i="2" s="1"/>
  <c r="AX101" i="2"/>
  <c r="AZ101" i="2"/>
  <c r="BA101" i="2"/>
  <c r="AW102" i="2"/>
  <c r="AU102" i="2" s="1"/>
  <c r="P102" i="2" s="1"/>
  <c r="AX102" i="2"/>
  <c r="AZ102" i="2"/>
  <c r="BA102" i="2"/>
  <c r="AW103" i="2"/>
  <c r="AU103" i="2" s="1"/>
  <c r="AV103" i="2" s="1"/>
  <c r="AX103" i="2"/>
  <c r="AZ103" i="2"/>
  <c r="BA103" i="2"/>
  <c r="AU104" i="2"/>
  <c r="AW104" i="2"/>
  <c r="AX104" i="2"/>
  <c r="AZ104" i="2"/>
  <c r="AY104" i="2" s="1"/>
  <c r="BA104" i="2"/>
  <c r="AW105" i="2"/>
  <c r="AU105" i="2" s="1"/>
  <c r="AX105" i="2"/>
  <c r="U105" i="2" s="1"/>
  <c r="AZ105" i="2"/>
  <c r="BA105" i="2"/>
  <c r="AU106" i="2"/>
  <c r="AW106" i="2"/>
  <c r="AX106" i="2"/>
  <c r="AZ106" i="2"/>
  <c r="BA106" i="2"/>
  <c r="AW107" i="2"/>
  <c r="AU107" i="2" s="1"/>
  <c r="AV107" i="2" s="1"/>
  <c r="AX107" i="2"/>
  <c r="AZ107" i="2"/>
  <c r="BA107" i="2"/>
  <c r="AW108" i="2"/>
  <c r="AU108" i="2" s="1"/>
  <c r="AV108" i="2" s="1"/>
  <c r="AX108" i="2"/>
  <c r="AZ108" i="2"/>
  <c r="BA108" i="2"/>
  <c r="AW109" i="2"/>
  <c r="AU109" i="2" s="1"/>
  <c r="AX109" i="2"/>
  <c r="AZ109" i="2"/>
  <c r="BA109" i="2"/>
  <c r="AW110" i="2"/>
  <c r="AU110" i="2" s="1"/>
  <c r="M110" i="2" s="1"/>
  <c r="AX110" i="2"/>
  <c r="AY110" i="2" s="1"/>
  <c r="AZ110" i="2"/>
  <c r="BA110" i="2"/>
  <c r="AW111" i="2"/>
  <c r="AU111" i="2" s="1"/>
  <c r="AV111" i="2" s="1"/>
  <c r="AX111" i="2"/>
  <c r="AZ111" i="2"/>
  <c r="AY111" i="2" s="1"/>
  <c r="BA111" i="2"/>
  <c r="AW112" i="2"/>
  <c r="AU112" i="2" s="1"/>
  <c r="AG112" i="2" s="1"/>
  <c r="AX112" i="2"/>
  <c r="U112" i="2" s="1"/>
  <c r="AZ112" i="2"/>
  <c r="BA112" i="2"/>
  <c r="AW113" i="2"/>
  <c r="AU113" i="2" s="1"/>
  <c r="AV113" i="2" s="1"/>
  <c r="AX113" i="2"/>
  <c r="AZ113" i="2"/>
  <c r="BA113" i="2"/>
  <c r="AW114" i="2"/>
  <c r="AU114" i="2" s="1"/>
  <c r="AX114" i="2"/>
  <c r="AZ114" i="2"/>
  <c r="AY114" i="2" s="1"/>
  <c r="BA114" i="2"/>
  <c r="AW115" i="2"/>
  <c r="AU115" i="2" s="1"/>
  <c r="AV115" i="2" s="1"/>
  <c r="AX115" i="2"/>
  <c r="AZ115" i="2"/>
  <c r="BA115" i="2"/>
  <c r="AW116" i="2"/>
  <c r="AU116" i="2" s="1"/>
  <c r="AV116" i="2" s="1"/>
  <c r="AX116" i="2"/>
  <c r="AZ116" i="2"/>
  <c r="BA116" i="2"/>
  <c r="U116" i="2" s="1"/>
  <c r="AW117" i="2"/>
  <c r="AU117" i="2" s="1"/>
  <c r="AX117" i="2"/>
  <c r="AY117" i="2" s="1"/>
  <c r="AZ117" i="2"/>
  <c r="BA117" i="2"/>
  <c r="AW118" i="2"/>
  <c r="AU118" i="2" s="1"/>
  <c r="AV118" i="2" s="1"/>
  <c r="AX118" i="2"/>
  <c r="AZ118" i="2"/>
  <c r="BA118" i="2"/>
  <c r="AW119" i="2"/>
  <c r="AU119" i="2" s="1"/>
  <c r="AV119" i="2" s="1"/>
  <c r="AX119" i="2"/>
  <c r="AZ119" i="2"/>
  <c r="BA119" i="2"/>
  <c r="AV120" i="2"/>
  <c r="AW120" i="2"/>
  <c r="AU120" i="2" s="1"/>
  <c r="AX120" i="2"/>
  <c r="AZ120" i="2"/>
  <c r="BA120" i="2"/>
  <c r="AW121" i="2"/>
  <c r="AU121" i="2" s="1"/>
  <c r="AV121" i="2" s="1"/>
  <c r="AX121" i="2"/>
  <c r="AZ121" i="2"/>
  <c r="BA121" i="2"/>
  <c r="AW122" i="2"/>
  <c r="AU122" i="2" s="1"/>
  <c r="AV122" i="2" s="1"/>
  <c r="AX122" i="2"/>
  <c r="AZ122" i="2"/>
  <c r="BA122" i="2"/>
  <c r="AW123" i="2"/>
  <c r="AU123" i="2" s="1"/>
  <c r="AX123" i="2"/>
  <c r="AZ123" i="2"/>
  <c r="AY123" i="2" s="1"/>
  <c r="BA123" i="2"/>
  <c r="U123" i="2" s="1"/>
  <c r="AW124" i="2"/>
  <c r="AU124" i="2" s="1"/>
  <c r="AX124" i="2"/>
  <c r="AZ124" i="2"/>
  <c r="BA124" i="2"/>
  <c r="AW125" i="2"/>
  <c r="AU125" i="2" s="1"/>
  <c r="AX125" i="2"/>
  <c r="AZ125" i="2"/>
  <c r="BA125" i="2"/>
  <c r="AW126" i="2"/>
  <c r="AU126" i="2" s="1"/>
  <c r="AX126" i="2"/>
  <c r="U126" i="2" s="1"/>
  <c r="AZ126" i="2"/>
  <c r="BA126" i="2"/>
  <c r="AW127" i="2"/>
  <c r="AU127" i="2" s="1"/>
  <c r="AX127" i="2"/>
  <c r="AZ127" i="2"/>
  <c r="BA127" i="2"/>
  <c r="AW128" i="2"/>
  <c r="AU128" i="2" s="1"/>
  <c r="AV128" i="2" s="1"/>
  <c r="AX128" i="2"/>
  <c r="AZ128" i="2"/>
  <c r="BA128" i="2"/>
  <c r="AW129" i="2"/>
  <c r="AU129" i="2" s="1"/>
  <c r="AX129" i="2"/>
  <c r="AZ129" i="2"/>
  <c r="BA129" i="2"/>
  <c r="AW130" i="2"/>
  <c r="AU130" i="2" s="1"/>
  <c r="AX130" i="2"/>
  <c r="AZ130" i="2"/>
  <c r="BA130" i="2"/>
  <c r="AW131" i="2"/>
  <c r="AU131" i="2" s="1"/>
  <c r="M131" i="2" s="1"/>
  <c r="AX131" i="2"/>
  <c r="AZ131" i="2"/>
  <c r="BA131" i="2"/>
  <c r="AU132" i="2"/>
  <c r="AV132" i="2" s="1"/>
  <c r="AW132" i="2"/>
  <c r="AX132" i="2"/>
  <c r="AZ132" i="2"/>
  <c r="AY132" i="2" s="1"/>
  <c r="BA132" i="2"/>
  <c r="AW133" i="2"/>
  <c r="AU133" i="2" s="1"/>
  <c r="AV133" i="2" s="1"/>
  <c r="AX133" i="2"/>
  <c r="AZ133" i="2"/>
  <c r="BA133" i="2"/>
  <c r="AW134" i="2"/>
  <c r="AU134" i="2" s="1"/>
  <c r="AX134" i="2"/>
  <c r="AZ134" i="2"/>
  <c r="BA134" i="2"/>
  <c r="AW135" i="2"/>
  <c r="AU135" i="2" s="1"/>
  <c r="AX135" i="2"/>
  <c r="AZ135" i="2"/>
  <c r="BA135" i="2"/>
  <c r="AW136" i="2"/>
  <c r="AU136" i="2" s="1"/>
  <c r="AV136" i="2" s="1"/>
  <c r="AX136" i="2"/>
  <c r="U136" i="2" s="1"/>
  <c r="AZ136" i="2"/>
  <c r="BA136" i="2"/>
  <c r="AW137" i="2"/>
  <c r="AU137" i="2" s="1"/>
  <c r="AX137" i="2"/>
  <c r="AZ137" i="2"/>
  <c r="AY137" i="2" s="1"/>
  <c r="BA137" i="2"/>
  <c r="AW138" i="2"/>
  <c r="AU138" i="2" s="1"/>
  <c r="AV138" i="2" s="1"/>
  <c r="AX138" i="2"/>
  <c r="AZ138" i="2"/>
  <c r="BA138" i="2"/>
  <c r="U138" i="2" s="1"/>
  <c r="AU139" i="2"/>
  <c r="AV139" i="2" s="1"/>
  <c r="AW139" i="2"/>
  <c r="AX139" i="2"/>
  <c r="AZ139" i="2"/>
  <c r="BA139" i="2"/>
  <c r="U139" i="2" s="1"/>
  <c r="AW140" i="2"/>
  <c r="AU140" i="2" s="1"/>
  <c r="AX140" i="2"/>
  <c r="AZ140" i="2"/>
  <c r="BA140" i="2"/>
  <c r="AW141" i="2"/>
  <c r="AU141" i="2" s="1"/>
  <c r="AV141" i="2" s="1"/>
  <c r="AX141" i="2"/>
  <c r="AZ141" i="2"/>
  <c r="BA141" i="2"/>
  <c r="AW142" i="2"/>
  <c r="AU142" i="2" s="1"/>
  <c r="AX142" i="2"/>
  <c r="AZ142" i="2"/>
  <c r="AY142" i="2" s="1"/>
  <c r="BA142" i="2"/>
  <c r="U142" i="2" s="1"/>
  <c r="AW143" i="2"/>
  <c r="AU143" i="2" s="1"/>
  <c r="AX143" i="2"/>
  <c r="AY143" i="2" s="1"/>
  <c r="AZ143" i="2"/>
  <c r="BA143" i="2"/>
  <c r="AW144" i="2"/>
  <c r="AU144" i="2" s="1"/>
  <c r="AX144" i="2"/>
  <c r="AZ144" i="2"/>
  <c r="BA144" i="2"/>
  <c r="AW145" i="2"/>
  <c r="AU145" i="2" s="1"/>
  <c r="AX145" i="2"/>
  <c r="AZ145" i="2"/>
  <c r="BA145" i="2"/>
  <c r="AW146" i="2"/>
  <c r="AU146" i="2" s="1"/>
  <c r="AX146" i="2"/>
  <c r="AZ146" i="2"/>
  <c r="BA146" i="2"/>
  <c r="AW147" i="2"/>
  <c r="AU147" i="2" s="1"/>
  <c r="AX147" i="2"/>
  <c r="U147" i="2" s="1"/>
  <c r="AZ147" i="2"/>
  <c r="BA147" i="2"/>
  <c r="AW148" i="2"/>
  <c r="AU148" i="2" s="1"/>
  <c r="AV148" i="2" s="1"/>
  <c r="AX148" i="2"/>
  <c r="AZ148" i="2"/>
  <c r="BA148" i="2"/>
  <c r="AW149" i="2"/>
  <c r="AU149" i="2" s="1"/>
  <c r="AX149" i="2"/>
  <c r="U149" i="2" s="1"/>
  <c r="AZ149" i="2"/>
  <c r="BA149" i="2"/>
  <c r="AW150" i="2"/>
  <c r="AU150" i="2" s="1"/>
  <c r="AX150" i="2"/>
  <c r="AZ150" i="2"/>
  <c r="BA150" i="2"/>
  <c r="AW151" i="2"/>
  <c r="AU151" i="2" s="1"/>
  <c r="AV151" i="2" s="1"/>
  <c r="AX151" i="2"/>
  <c r="AY151" i="2" s="1"/>
  <c r="AZ151" i="2"/>
  <c r="BA151" i="2"/>
  <c r="AU152" i="2"/>
  <c r="AV152" i="2" s="1"/>
  <c r="AW152" i="2"/>
  <c r="AX152" i="2"/>
  <c r="AZ152" i="2"/>
  <c r="BA152" i="2"/>
  <c r="AW153" i="2"/>
  <c r="AU153" i="2" s="1"/>
  <c r="AX153" i="2"/>
  <c r="AZ153" i="2"/>
  <c r="BA153" i="2"/>
  <c r="AW154" i="2"/>
  <c r="AU154" i="2" s="1"/>
  <c r="AX154" i="2"/>
  <c r="AZ154" i="2"/>
  <c r="BA154" i="2"/>
  <c r="AW155" i="2"/>
  <c r="AU155" i="2" s="1"/>
  <c r="AX155" i="2"/>
  <c r="AY155" i="2" s="1"/>
  <c r="AZ155" i="2"/>
  <c r="BA155" i="2"/>
  <c r="AW156" i="2"/>
  <c r="AU156" i="2" s="1"/>
  <c r="AX156" i="2"/>
  <c r="U156" i="2" s="1"/>
  <c r="AZ156" i="2"/>
  <c r="BA156" i="2"/>
  <c r="AW157" i="2"/>
  <c r="AU157" i="2" s="1"/>
  <c r="AX157" i="2"/>
  <c r="AY157" i="2" s="1"/>
  <c r="AZ157" i="2"/>
  <c r="BA157" i="2"/>
  <c r="AW158" i="2"/>
  <c r="AU158" i="2" s="1"/>
  <c r="AV158" i="2" s="1"/>
  <c r="AX158" i="2"/>
  <c r="AZ158" i="2"/>
  <c r="AY158" i="2" s="1"/>
  <c r="BA158" i="2"/>
  <c r="AU159" i="2"/>
  <c r="AV159" i="2" s="1"/>
  <c r="AW159" i="2"/>
  <c r="AX159" i="2"/>
  <c r="AZ159" i="2"/>
  <c r="BA159" i="2"/>
  <c r="AW160" i="2"/>
  <c r="AU160" i="2" s="1"/>
  <c r="AX160" i="2"/>
  <c r="AZ160" i="2"/>
  <c r="BA160" i="2"/>
  <c r="AW161" i="2"/>
  <c r="AU161" i="2" s="1"/>
  <c r="AV161" i="2" s="1"/>
  <c r="AX161" i="2"/>
  <c r="AZ161" i="2"/>
  <c r="BA161" i="2"/>
  <c r="AW162" i="2"/>
  <c r="AU162" i="2" s="1"/>
  <c r="AV162" i="2" s="1"/>
  <c r="AX162" i="2"/>
  <c r="AZ162" i="2"/>
  <c r="BA162" i="2"/>
  <c r="U162" i="2" s="1"/>
  <c r="AW163" i="2"/>
  <c r="AU163" i="2" s="1"/>
  <c r="AX163" i="2"/>
  <c r="AY163" i="2" s="1"/>
  <c r="AZ163" i="2"/>
  <c r="BA163" i="2"/>
  <c r="AW164" i="2"/>
  <c r="AU164" i="2" s="1"/>
  <c r="AX164" i="2"/>
  <c r="AZ164" i="2"/>
  <c r="BA164" i="2"/>
  <c r="AW165" i="2"/>
  <c r="AU165" i="2" s="1"/>
  <c r="AX165" i="2"/>
  <c r="U165" i="2" s="1"/>
  <c r="AZ165" i="2"/>
  <c r="BA165" i="2"/>
  <c r="AW166" i="2"/>
  <c r="AU166" i="2" s="1"/>
  <c r="M166" i="2" s="1"/>
  <c r="AX166" i="2"/>
  <c r="AZ166" i="2"/>
  <c r="BA166" i="2"/>
  <c r="AW167" i="2"/>
  <c r="AU167" i="2" s="1"/>
  <c r="AX167" i="2"/>
  <c r="AZ167" i="2"/>
  <c r="BA167" i="2"/>
  <c r="AW168" i="2"/>
  <c r="AU168" i="2" s="1"/>
  <c r="AV168" i="2" s="1"/>
  <c r="AX168" i="2"/>
  <c r="AZ168" i="2"/>
  <c r="BA168" i="2"/>
  <c r="AW169" i="2"/>
  <c r="AU169" i="2" s="1"/>
  <c r="AV169" i="2" s="1"/>
  <c r="AX169" i="2"/>
  <c r="AZ169" i="2"/>
  <c r="BA169" i="2"/>
  <c r="AW170" i="2"/>
  <c r="AU170" i="2" s="1"/>
  <c r="AV170" i="2" s="1"/>
  <c r="AX170" i="2"/>
  <c r="AY170" i="2" s="1"/>
  <c r="AZ170" i="2"/>
  <c r="BA170" i="2"/>
  <c r="AW171" i="2"/>
  <c r="AU171" i="2" s="1"/>
  <c r="AV171" i="2" s="1"/>
  <c r="AX171" i="2"/>
  <c r="AZ171" i="2"/>
  <c r="AY171" i="2" s="1"/>
  <c r="BA171" i="2"/>
  <c r="AW172" i="2"/>
  <c r="AU172" i="2" s="1"/>
  <c r="AV172" i="2" s="1"/>
  <c r="AX172" i="2"/>
  <c r="AZ172" i="2"/>
  <c r="BA172" i="2"/>
  <c r="AW173" i="2"/>
  <c r="AU173" i="2" s="1"/>
  <c r="AX173" i="2"/>
  <c r="AZ173" i="2"/>
  <c r="BA173" i="2"/>
  <c r="AW174" i="2"/>
  <c r="AU174" i="2" s="1"/>
  <c r="AX174" i="2"/>
  <c r="AZ174" i="2"/>
  <c r="BA174" i="2"/>
  <c r="AW175" i="2"/>
  <c r="AU175" i="2" s="1"/>
  <c r="AV175" i="2" s="1"/>
  <c r="AX175" i="2"/>
  <c r="AY175" i="2" s="1"/>
  <c r="AZ175" i="2"/>
  <c r="BA175" i="2"/>
  <c r="AW176" i="2"/>
  <c r="AU176" i="2" s="1"/>
  <c r="AX176" i="2"/>
  <c r="AY176" i="2" s="1"/>
  <c r="AZ176" i="2"/>
  <c r="BA176" i="2"/>
  <c r="AW177" i="2"/>
  <c r="AU177" i="2" s="1"/>
  <c r="AX177" i="2"/>
  <c r="U177" i="2" s="1"/>
  <c r="AZ177" i="2"/>
  <c r="BA177" i="2"/>
  <c r="AW178" i="2"/>
  <c r="AU178" i="2" s="1"/>
  <c r="AV178" i="2" s="1"/>
  <c r="AX178" i="2"/>
  <c r="AZ178" i="2"/>
  <c r="BA178" i="2"/>
  <c r="AW179" i="2"/>
  <c r="AU179" i="2" s="1"/>
  <c r="AV179" i="2" s="1"/>
  <c r="AX179" i="2"/>
  <c r="AZ179" i="2"/>
  <c r="BA179" i="2"/>
  <c r="U179" i="2" s="1"/>
  <c r="AW180" i="2"/>
  <c r="AU180" i="2" s="1"/>
  <c r="AX180" i="2"/>
  <c r="AY180" i="2" s="1"/>
  <c r="AZ180" i="2"/>
  <c r="BA180" i="2"/>
  <c r="AW181" i="2"/>
  <c r="AU181" i="2" s="1"/>
  <c r="AV181" i="2" s="1"/>
  <c r="AX181" i="2"/>
  <c r="AY181" i="2" s="1"/>
  <c r="AZ181" i="2"/>
  <c r="BA181" i="2"/>
  <c r="AU182" i="2"/>
  <c r="AH182" i="2" s="1"/>
  <c r="AW182" i="2"/>
  <c r="AX182" i="2"/>
  <c r="AZ182" i="2"/>
  <c r="AY182" i="2" s="1"/>
  <c r="BA182" i="2"/>
  <c r="AW183" i="2"/>
  <c r="AU183" i="2" s="1"/>
  <c r="AX183" i="2"/>
  <c r="AZ183" i="2"/>
  <c r="AY183" i="2" s="1"/>
  <c r="BA183" i="2"/>
  <c r="U183" i="2" s="1"/>
  <c r="AW184" i="2"/>
  <c r="AU184" i="2" s="1"/>
  <c r="AX184" i="2"/>
  <c r="AZ184" i="2"/>
  <c r="BA184" i="2"/>
  <c r="AW185" i="2"/>
  <c r="AU185" i="2" s="1"/>
  <c r="AX185" i="2"/>
  <c r="AZ185" i="2"/>
  <c r="AY185" i="2" s="1"/>
  <c r="BA185" i="2"/>
  <c r="U185" i="2" s="1"/>
  <c r="AU186" i="2"/>
  <c r="AV186" i="2" s="1"/>
  <c r="AW186" i="2"/>
  <c r="AX186" i="2"/>
  <c r="AZ186" i="2"/>
  <c r="BA186" i="2"/>
  <c r="AW187" i="2"/>
  <c r="AU187" i="2" s="1"/>
  <c r="AX187" i="2"/>
  <c r="AY187" i="2" s="1"/>
  <c r="AZ187" i="2"/>
  <c r="BA187" i="2"/>
  <c r="AW188" i="2"/>
  <c r="AU188" i="2" s="1"/>
  <c r="AV188" i="2" s="1"/>
  <c r="AX188" i="2"/>
  <c r="U188" i="2" s="1"/>
  <c r="AZ188" i="2"/>
  <c r="BA188" i="2"/>
  <c r="AW189" i="2"/>
  <c r="AU189" i="2" s="1"/>
  <c r="AV189" i="2" s="1"/>
  <c r="AX189" i="2"/>
  <c r="AZ189" i="2"/>
  <c r="AY189" i="2" s="1"/>
  <c r="BA189" i="2"/>
  <c r="AW190" i="2"/>
  <c r="AU190" i="2" s="1"/>
  <c r="AX190" i="2"/>
  <c r="AZ190" i="2"/>
  <c r="BA190" i="2"/>
  <c r="U190" i="2" s="1"/>
  <c r="AW191" i="2"/>
  <c r="AU191" i="2" s="1"/>
  <c r="AV191" i="2" s="1"/>
  <c r="AX191" i="2"/>
  <c r="AZ191" i="2"/>
  <c r="BA191" i="2"/>
  <c r="AW192" i="2"/>
  <c r="AU192" i="2" s="1"/>
  <c r="AV192" i="2" s="1"/>
  <c r="AX192" i="2"/>
  <c r="AZ192" i="2"/>
  <c r="BA192" i="2"/>
  <c r="AW193" i="2"/>
  <c r="AU193" i="2" s="1"/>
  <c r="AX193" i="2"/>
  <c r="AY193" i="2" s="1"/>
  <c r="AZ193" i="2"/>
  <c r="BA193" i="2"/>
  <c r="AW194" i="2"/>
  <c r="AU194" i="2" s="1"/>
  <c r="AV194" i="2" s="1"/>
  <c r="AX194" i="2"/>
  <c r="AZ194" i="2"/>
  <c r="BA194" i="2"/>
  <c r="AW195" i="2"/>
  <c r="AU195" i="2" s="1"/>
  <c r="AV195" i="2" s="1"/>
  <c r="AX195" i="2"/>
  <c r="AZ195" i="2"/>
  <c r="AY195" i="2" s="1"/>
  <c r="BA195" i="2"/>
  <c r="AU196" i="2"/>
  <c r="AV196" i="2" s="1"/>
  <c r="AW196" i="2"/>
  <c r="AX196" i="2"/>
  <c r="AZ196" i="2"/>
  <c r="BA196" i="2"/>
  <c r="AW197" i="2"/>
  <c r="AU197" i="2" s="1"/>
  <c r="AX197" i="2"/>
  <c r="AZ197" i="2"/>
  <c r="AY197" i="2" s="1"/>
  <c r="BA197" i="2"/>
  <c r="U197" i="2" s="1"/>
  <c r="AW198" i="2"/>
  <c r="AU198" i="2" s="1"/>
  <c r="AV198" i="2" s="1"/>
  <c r="AX198" i="2"/>
  <c r="AZ198" i="2"/>
  <c r="BA198" i="2"/>
  <c r="AW199" i="2"/>
  <c r="AU199" i="2" s="1"/>
  <c r="AV199" i="2" s="1"/>
  <c r="AX199" i="2"/>
  <c r="AZ199" i="2"/>
  <c r="AY199" i="2" s="1"/>
  <c r="BA199" i="2"/>
  <c r="AW200" i="2"/>
  <c r="AU200" i="2" s="1"/>
  <c r="AX200" i="2"/>
  <c r="AY200" i="2" s="1"/>
  <c r="AZ200" i="2"/>
  <c r="BA200" i="2"/>
  <c r="AW201" i="2"/>
  <c r="AU201" i="2" s="1"/>
  <c r="AV201" i="2" s="1"/>
  <c r="AX201" i="2"/>
  <c r="AZ201" i="2"/>
  <c r="AY201" i="2" s="1"/>
  <c r="BA201" i="2"/>
  <c r="AW202" i="2"/>
  <c r="AU202" i="2" s="1"/>
  <c r="AV202" i="2" s="1"/>
  <c r="AX202" i="2"/>
  <c r="AZ202" i="2"/>
  <c r="BA202" i="2"/>
  <c r="U202" i="2" s="1"/>
  <c r="AW203" i="2"/>
  <c r="AU203" i="2" s="1"/>
  <c r="AX203" i="2"/>
  <c r="AY203" i="2" s="1"/>
  <c r="AZ203" i="2"/>
  <c r="BA203" i="2"/>
  <c r="AW204" i="2"/>
  <c r="AU204" i="2" s="1"/>
  <c r="AX204" i="2"/>
  <c r="AZ204" i="2"/>
  <c r="BA204" i="2"/>
  <c r="U204" i="2" s="1"/>
  <c r="AW205" i="2"/>
  <c r="AU205" i="2" s="1"/>
  <c r="AV205" i="2" s="1"/>
  <c r="AX205" i="2"/>
  <c r="AZ205" i="2"/>
  <c r="BA205" i="2"/>
  <c r="AW206" i="2"/>
  <c r="AU206" i="2" s="1"/>
  <c r="AV206" i="2" s="1"/>
  <c r="AX206" i="2"/>
  <c r="AZ206" i="2"/>
  <c r="BA206" i="2"/>
  <c r="AW207" i="2"/>
  <c r="AU207" i="2" s="1"/>
  <c r="AX207" i="2"/>
  <c r="AY207" i="2" s="1"/>
  <c r="AZ207" i="2"/>
  <c r="BA207" i="2"/>
  <c r="AW208" i="2"/>
  <c r="AU208" i="2" s="1"/>
  <c r="AV208" i="2" s="1"/>
  <c r="AX208" i="2"/>
  <c r="AZ208" i="2"/>
  <c r="BA208" i="2"/>
  <c r="AW209" i="2"/>
  <c r="AU209" i="2" s="1"/>
  <c r="AX209" i="2"/>
  <c r="AZ209" i="2"/>
  <c r="AY209" i="2" s="1"/>
  <c r="BA209" i="2"/>
  <c r="AW210" i="2"/>
  <c r="AU210" i="2" s="1"/>
  <c r="AX210" i="2"/>
  <c r="AZ210" i="2"/>
  <c r="BA210" i="2"/>
  <c r="AW211" i="2"/>
  <c r="AU211" i="2" s="1"/>
  <c r="AV211" i="2" s="1"/>
  <c r="AX211" i="2"/>
  <c r="AY211" i="2" s="1"/>
  <c r="AZ211" i="2"/>
  <c r="BA211" i="2"/>
  <c r="U211" i="2" s="1"/>
  <c r="AW212" i="2"/>
  <c r="AU212" i="2" s="1"/>
  <c r="AV212" i="2" s="1"/>
  <c r="AX212" i="2"/>
  <c r="AZ212" i="2"/>
  <c r="BA212" i="2"/>
  <c r="AW213" i="2"/>
  <c r="AU213" i="2" s="1"/>
  <c r="AX213" i="2"/>
  <c r="AZ213" i="2"/>
  <c r="BA213" i="2"/>
  <c r="AW214" i="2"/>
  <c r="AU214" i="2" s="1"/>
  <c r="AX214" i="2"/>
  <c r="AZ214" i="2"/>
  <c r="AY214" i="2" s="1"/>
  <c r="BA214" i="2"/>
  <c r="AU215" i="2"/>
  <c r="AV215" i="2" s="1"/>
  <c r="AW215" i="2"/>
  <c r="AX215" i="2"/>
  <c r="AZ215" i="2"/>
  <c r="BA215" i="2"/>
  <c r="AW216" i="2"/>
  <c r="AU216" i="2" s="1"/>
  <c r="AV216" i="2" s="1"/>
  <c r="AX216" i="2"/>
  <c r="AZ216" i="2"/>
  <c r="BA216" i="2"/>
  <c r="U216" i="2" s="1"/>
  <c r="AW217" i="2"/>
  <c r="AU217" i="2" s="1"/>
  <c r="AX217" i="2"/>
  <c r="AY217" i="2" s="1"/>
  <c r="AZ217" i="2"/>
  <c r="BA217" i="2"/>
  <c r="AW218" i="2"/>
  <c r="AU218" i="2" s="1"/>
  <c r="AV218" i="2" s="1"/>
  <c r="AX218" i="2"/>
  <c r="AZ218" i="2"/>
  <c r="BA218" i="2"/>
  <c r="AW219" i="2"/>
  <c r="AU219" i="2" s="1"/>
  <c r="AX219" i="2"/>
  <c r="AZ219" i="2"/>
  <c r="AY219" i="2" s="1"/>
  <c r="BA219" i="2"/>
  <c r="AW220" i="2"/>
  <c r="AU220" i="2" s="1"/>
  <c r="AV220" i="2" s="1"/>
  <c r="AX220" i="2"/>
  <c r="AZ220" i="2"/>
  <c r="BA220" i="2"/>
  <c r="AW221" i="2"/>
  <c r="AU221" i="2" s="1"/>
  <c r="M221" i="2" s="1"/>
  <c r="AX221" i="2"/>
  <c r="AZ221" i="2"/>
  <c r="BA221" i="2"/>
  <c r="AW222" i="2"/>
  <c r="AU222" i="2" s="1"/>
  <c r="AV222" i="2" s="1"/>
  <c r="AX222" i="2"/>
  <c r="AZ222" i="2"/>
  <c r="AY222" i="2" s="1"/>
  <c r="BA222" i="2"/>
  <c r="AW223" i="2"/>
  <c r="AU223" i="2" s="1"/>
  <c r="AX223" i="2"/>
  <c r="U223" i="2" s="1"/>
  <c r="AY223" i="2"/>
  <c r="AZ223" i="2"/>
  <c r="BA223" i="2"/>
  <c r="AW224" i="2"/>
  <c r="AU224" i="2" s="1"/>
  <c r="AX224" i="2"/>
  <c r="AZ224" i="2"/>
  <c r="AY224" i="2" s="1"/>
  <c r="BA224" i="2"/>
  <c r="AW225" i="2"/>
  <c r="AU225" i="2" s="1"/>
  <c r="AV225" i="2" s="1"/>
  <c r="AX225" i="2"/>
  <c r="AZ225" i="2"/>
  <c r="AY225" i="2" s="1"/>
  <c r="BA225" i="2"/>
  <c r="U225" i="2" s="1"/>
  <c r="AW226" i="2"/>
  <c r="AU226" i="2" s="1"/>
  <c r="AG226" i="2" s="1"/>
  <c r="AX226" i="2"/>
  <c r="AZ226" i="2"/>
  <c r="BA226" i="2"/>
  <c r="AW227" i="2"/>
  <c r="AU227" i="2" s="1"/>
  <c r="AX227" i="2"/>
  <c r="AY227" i="2" s="1"/>
  <c r="AZ227" i="2"/>
  <c r="BA227" i="2"/>
  <c r="U227" i="2" s="1"/>
  <c r="AW228" i="2"/>
  <c r="AU228" i="2" s="1"/>
  <c r="AV228" i="2" s="1"/>
  <c r="AX228" i="2"/>
  <c r="AZ228" i="2"/>
  <c r="BA228" i="2"/>
  <c r="AW229" i="2"/>
  <c r="AU229" i="2" s="1"/>
  <c r="AV229" i="2" s="1"/>
  <c r="AX229" i="2"/>
  <c r="AZ229" i="2"/>
  <c r="AY229" i="2" s="1"/>
  <c r="BA229" i="2"/>
  <c r="AW230" i="2"/>
  <c r="AU230" i="2" s="1"/>
  <c r="AX230" i="2"/>
  <c r="AZ230" i="2"/>
  <c r="BA230" i="2"/>
  <c r="AW231" i="2"/>
  <c r="AU231" i="2" s="1"/>
  <c r="AV231" i="2" s="1"/>
  <c r="AX231" i="2"/>
  <c r="AZ231" i="2"/>
  <c r="AY231" i="2" s="1"/>
  <c r="BA231" i="2"/>
  <c r="AW232" i="2"/>
  <c r="AU232" i="2" s="1"/>
  <c r="AX232" i="2"/>
  <c r="AZ232" i="2"/>
  <c r="BA232" i="2"/>
  <c r="AW233" i="2"/>
  <c r="AU233" i="2" s="1"/>
  <c r="AV233" i="2" s="1"/>
  <c r="AX233" i="2"/>
  <c r="AZ233" i="2"/>
  <c r="BA233" i="2"/>
  <c r="AW234" i="2"/>
  <c r="AU234" i="2" s="1"/>
  <c r="AX234" i="2"/>
  <c r="AZ234" i="2"/>
  <c r="BA234" i="2"/>
  <c r="AW235" i="2"/>
  <c r="AU235" i="2" s="1"/>
  <c r="AV235" i="2" s="1"/>
  <c r="AX235" i="2"/>
  <c r="AZ235" i="2"/>
  <c r="BA235" i="2"/>
  <c r="AW236" i="2"/>
  <c r="AU236" i="2" s="1"/>
  <c r="AX236" i="2"/>
  <c r="AZ236" i="2"/>
  <c r="BA236" i="2"/>
  <c r="AW237" i="2"/>
  <c r="AU237" i="2" s="1"/>
  <c r="AX237" i="2"/>
  <c r="AZ237" i="2"/>
  <c r="BA237" i="2"/>
  <c r="AW238" i="2"/>
  <c r="AU238" i="2" s="1"/>
  <c r="AV238" i="2" s="1"/>
  <c r="AX238" i="2"/>
  <c r="AZ238" i="2"/>
  <c r="BA238" i="2"/>
  <c r="AW239" i="2"/>
  <c r="AU239" i="2" s="1"/>
  <c r="AX239" i="2"/>
  <c r="AZ239" i="2"/>
  <c r="BA239" i="2"/>
  <c r="U239" i="2" s="1"/>
  <c r="AW240" i="2"/>
  <c r="AU240" i="2" s="1"/>
  <c r="AX240" i="2"/>
  <c r="AZ240" i="2"/>
  <c r="BA240" i="2"/>
  <c r="AW241" i="2"/>
  <c r="AU241" i="2" s="1"/>
  <c r="AG241" i="2" s="1"/>
  <c r="AX241" i="2"/>
  <c r="AZ241" i="2"/>
  <c r="BA241" i="2"/>
  <c r="AW242" i="2"/>
  <c r="AU242" i="2" s="1"/>
  <c r="AV242" i="2" s="1"/>
  <c r="AX242" i="2"/>
  <c r="U242" i="2" s="1"/>
  <c r="AZ242" i="2"/>
  <c r="AY242" i="2" s="1"/>
  <c r="BA242" i="2"/>
  <c r="AW243" i="2"/>
  <c r="AU243" i="2" s="1"/>
  <c r="AX243" i="2"/>
  <c r="AZ243" i="2"/>
  <c r="BA243" i="2"/>
  <c r="AW244" i="2"/>
  <c r="AU244" i="2" s="1"/>
  <c r="AX244" i="2"/>
  <c r="AZ244" i="2"/>
  <c r="AY244" i="2" s="1"/>
  <c r="BA244" i="2"/>
  <c r="U244" i="2" s="1"/>
  <c r="AW245" i="2"/>
  <c r="AU245" i="2" s="1"/>
  <c r="AX245" i="2"/>
  <c r="AZ245" i="2"/>
  <c r="BA245" i="2"/>
  <c r="AW246" i="2"/>
  <c r="AU246" i="2" s="1"/>
  <c r="AX246" i="2"/>
  <c r="AZ246" i="2"/>
  <c r="BA246" i="2"/>
  <c r="AW247" i="2"/>
  <c r="AU247" i="2" s="1"/>
  <c r="AX247" i="2"/>
  <c r="AZ247" i="2"/>
  <c r="BA247" i="2"/>
  <c r="AW248" i="2"/>
  <c r="AU248" i="2" s="1"/>
  <c r="AV248" i="2" s="1"/>
  <c r="AX248" i="2"/>
  <c r="AZ248" i="2"/>
  <c r="BA248" i="2"/>
  <c r="AW249" i="2"/>
  <c r="AU249" i="2" s="1"/>
  <c r="AX249" i="2"/>
  <c r="U249" i="2" s="1"/>
  <c r="AZ249" i="2"/>
  <c r="BA249" i="2"/>
  <c r="AW250" i="2"/>
  <c r="AU250" i="2" s="1"/>
  <c r="AX250" i="2"/>
  <c r="AZ250" i="2"/>
  <c r="BA250" i="2"/>
  <c r="AN18" i="2"/>
  <c r="K18" i="2" s="1"/>
  <c r="J18" i="2" s="1"/>
  <c r="AN19" i="2"/>
  <c r="K19" i="2" s="1"/>
  <c r="J19" i="2" s="1"/>
  <c r="AC19" i="2" s="1"/>
  <c r="AN20" i="2"/>
  <c r="K20" i="2" s="1"/>
  <c r="J20" i="2" s="1"/>
  <c r="AN21" i="2"/>
  <c r="K21" i="2" s="1"/>
  <c r="J21" i="2" s="1"/>
  <c r="AN22" i="2"/>
  <c r="AN23" i="2"/>
  <c r="K23" i="2" s="1"/>
  <c r="J23" i="2" s="1"/>
  <c r="AN24" i="2"/>
  <c r="K24" i="2" s="1"/>
  <c r="J24" i="2" s="1"/>
  <c r="AC24" i="2" s="1"/>
  <c r="AN25" i="2"/>
  <c r="AN26" i="2"/>
  <c r="AN27" i="2"/>
  <c r="AN28" i="2"/>
  <c r="K28" i="2" s="1"/>
  <c r="J28" i="2" s="1"/>
  <c r="AC28" i="2" s="1"/>
  <c r="AN29" i="2"/>
  <c r="AN30" i="2"/>
  <c r="K30" i="2" s="1"/>
  <c r="J30" i="2" s="1"/>
  <c r="AN31" i="2"/>
  <c r="K31" i="2" s="1"/>
  <c r="J31" i="2" s="1"/>
  <c r="AC31" i="2" s="1"/>
  <c r="AN32" i="2"/>
  <c r="K32" i="2" s="1"/>
  <c r="J32" i="2" s="1"/>
  <c r="AC32" i="2" s="1"/>
  <c r="AN33" i="2"/>
  <c r="K33" i="2" s="1"/>
  <c r="J33" i="2" s="1"/>
  <c r="AC33" i="2" s="1"/>
  <c r="AN34" i="2"/>
  <c r="AN35" i="2"/>
  <c r="AN36" i="2"/>
  <c r="K36" i="2" s="1"/>
  <c r="J36" i="2" s="1"/>
  <c r="AC36" i="2" s="1"/>
  <c r="AN37" i="2"/>
  <c r="AN38" i="2"/>
  <c r="K38" i="2" s="1"/>
  <c r="J38" i="2" s="1"/>
  <c r="AC38" i="2" s="1"/>
  <c r="AN39" i="2"/>
  <c r="K39" i="2" s="1"/>
  <c r="J39" i="2" s="1"/>
  <c r="AN40" i="2"/>
  <c r="K40" i="2" s="1"/>
  <c r="J40" i="2" s="1"/>
  <c r="AN41" i="2"/>
  <c r="K41" i="2" s="1"/>
  <c r="J41" i="2" s="1"/>
  <c r="AN42" i="2"/>
  <c r="AN43" i="2"/>
  <c r="K43" i="2" s="1"/>
  <c r="J43" i="2" s="1"/>
  <c r="AC43" i="2" s="1"/>
  <c r="AN44" i="2"/>
  <c r="AN45" i="2"/>
  <c r="K45" i="2" s="1"/>
  <c r="J45" i="2" s="1"/>
  <c r="AN46" i="2"/>
  <c r="K46" i="2" s="1"/>
  <c r="J46" i="2" s="1"/>
  <c r="AC46" i="2" s="1"/>
  <c r="AN47" i="2"/>
  <c r="AN48" i="2"/>
  <c r="K48" i="2" s="1"/>
  <c r="J48" i="2" s="1"/>
  <c r="AC48" i="2" s="1"/>
  <c r="AN49" i="2"/>
  <c r="AN50" i="2"/>
  <c r="AN51" i="2"/>
  <c r="K51" i="2" s="1"/>
  <c r="J51" i="2" s="1"/>
  <c r="AN52" i="2"/>
  <c r="K52" i="2" s="1"/>
  <c r="J52" i="2" s="1"/>
  <c r="AN53" i="2"/>
  <c r="K53" i="2" s="1"/>
  <c r="J53" i="2" s="1"/>
  <c r="AC53" i="2" s="1"/>
  <c r="AN54" i="2"/>
  <c r="K54" i="2" s="1"/>
  <c r="J54" i="2" s="1"/>
  <c r="AC54" i="2" s="1"/>
  <c r="AN55" i="2"/>
  <c r="K55" i="2" s="1"/>
  <c r="J55" i="2" s="1"/>
  <c r="AN56" i="2"/>
  <c r="K56" i="2" s="1"/>
  <c r="J56" i="2" s="1"/>
  <c r="AC56" i="2" s="1"/>
  <c r="AN57" i="2"/>
  <c r="K57" i="2" s="1"/>
  <c r="J57" i="2" s="1"/>
  <c r="AC57" i="2" s="1"/>
  <c r="AN58" i="2"/>
  <c r="K58" i="2" s="1"/>
  <c r="J58" i="2" s="1"/>
  <c r="AC58" i="2" s="1"/>
  <c r="AN59" i="2"/>
  <c r="K59" i="2" s="1"/>
  <c r="J59" i="2" s="1"/>
  <c r="AN60" i="2"/>
  <c r="K60" i="2" s="1"/>
  <c r="J60" i="2" s="1"/>
  <c r="AN61" i="2"/>
  <c r="K61" i="2" s="1"/>
  <c r="J61" i="2" s="1"/>
  <c r="AC61" i="2" s="1"/>
  <c r="AN62" i="2"/>
  <c r="AN63" i="2"/>
  <c r="K63" i="2" s="1"/>
  <c r="J63" i="2" s="1"/>
  <c r="AC63" i="2" s="1"/>
  <c r="AN64" i="2"/>
  <c r="K64" i="2" s="1"/>
  <c r="J64" i="2" s="1"/>
  <c r="AN65" i="2"/>
  <c r="AN66" i="2"/>
  <c r="AN67" i="2"/>
  <c r="K67" i="2" s="1"/>
  <c r="J67" i="2" s="1"/>
  <c r="AN68" i="2"/>
  <c r="K68" i="2" s="1"/>
  <c r="J68" i="2" s="1"/>
  <c r="AC68" i="2" s="1"/>
  <c r="AN69" i="2"/>
  <c r="AN70" i="2"/>
  <c r="K70" i="2" s="1"/>
  <c r="J70" i="2" s="1"/>
  <c r="AN71" i="2"/>
  <c r="K71" i="2" s="1"/>
  <c r="J71" i="2" s="1"/>
  <c r="AN72" i="2"/>
  <c r="K72" i="2" s="1"/>
  <c r="J72" i="2" s="1"/>
  <c r="AN73" i="2"/>
  <c r="K73" i="2" s="1"/>
  <c r="J73" i="2" s="1"/>
  <c r="AN74" i="2"/>
  <c r="AN75" i="2"/>
  <c r="AN76" i="2"/>
  <c r="AN77" i="2"/>
  <c r="AN78" i="2"/>
  <c r="K78" i="2" s="1"/>
  <c r="J78" i="2" s="1"/>
  <c r="AN79" i="2"/>
  <c r="AN80" i="2"/>
  <c r="K80" i="2" s="1"/>
  <c r="J80" i="2" s="1"/>
  <c r="AN81" i="2"/>
  <c r="K81" i="2" s="1"/>
  <c r="J81" i="2" s="1"/>
  <c r="AN82" i="2"/>
  <c r="AN83" i="2"/>
  <c r="K83" i="2" s="1"/>
  <c r="J83" i="2" s="1"/>
  <c r="AN84" i="2"/>
  <c r="K84" i="2" s="1"/>
  <c r="J84" i="2" s="1"/>
  <c r="AN85" i="2"/>
  <c r="AN86" i="2"/>
  <c r="AN87" i="2"/>
  <c r="AN88" i="2"/>
  <c r="AN89" i="2"/>
  <c r="AN90" i="2"/>
  <c r="K90" i="2" s="1"/>
  <c r="J90" i="2" s="1"/>
  <c r="AN91" i="2"/>
  <c r="K91" i="2" s="1"/>
  <c r="J91" i="2" s="1"/>
  <c r="AN92" i="2"/>
  <c r="AN93" i="2"/>
  <c r="K93" i="2" s="1"/>
  <c r="J93" i="2" s="1"/>
  <c r="AC93" i="2" s="1"/>
  <c r="AN94" i="2"/>
  <c r="K94" i="2" s="1"/>
  <c r="J94" i="2" s="1"/>
  <c r="AN95" i="2"/>
  <c r="K95" i="2" s="1"/>
  <c r="J95" i="2" s="1"/>
  <c r="AC95" i="2" s="1"/>
  <c r="AN96" i="2"/>
  <c r="AN97" i="2"/>
  <c r="AN98" i="2"/>
  <c r="K98" i="2" s="1"/>
  <c r="J98" i="2" s="1"/>
  <c r="AN99" i="2"/>
  <c r="AN100" i="2"/>
  <c r="K100" i="2" s="1"/>
  <c r="J100" i="2" s="1"/>
  <c r="AN101" i="2"/>
  <c r="K101" i="2" s="1"/>
  <c r="J101" i="2" s="1"/>
  <c r="AN102" i="2"/>
  <c r="K102" i="2" s="1"/>
  <c r="J102" i="2" s="1"/>
  <c r="AC102" i="2" s="1"/>
  <c r="AN103" i="2"/>
  <c r="K103" i="2" s="1"/>
  <c r="J103" i="2" s="1"/>
  <c r="AC103" i="2" s="1"/>
  <c r="AN104" i="2"/>
  <c r="K104" i="2" s="1"/>
  <c r="J104" i="2" s="1"/>
  <c r="AN105" i="2"/>
  <c r="AN106" i="2"/>
  <c r="AN107" i="2"/>
  <c r="K107" i="2" s="1"/>
  <c r="J107" i="2" s="1"/>
  <c r="AC107" i="2" s="1"/>
  <c r="AN108" i="2"/>
  <c r="K108" i="2" s="1"/>
  <c r="J108" i="2" s="1"/>
  <c r="AN109" i="2"/>
  <c r="AN110" i="2"/>
  <c r="K110" i="2" s="1"/>
  <c r="J110" i="2" s="1"/>
  <c r="AC110" i="2" s="1"/>
  <c r="AN111" i="2"/>
  <c r="K111" i="2" s="1"/>
  <c r="J111" i="2" s="1"/>
  <c r="AN112" i="2"/>
  <c r="AN113" i="2"/>
  <c r="AN114" i="2"/>
  <c r="K114" i="2" s="1"/>
  <c r="J114" i="2" s="1"/>
  <c r="AN115" i="2"/>
  <c r="AN116" i="2"/>
  <c r="AN117" i="2"/>
  <c r="AN118" i="2"/>
  <c r="AN119" i="2"/>
  <c r="AN120" i="2"/>
  <c r="K120" i="2" s="1"/>
  <c r="J120" i="2" s="1"/>
  <c r="AN121" i="2"/>
  <c r="K121" i="2" s="1"/>
  <c r="J121" i="2" s="1"/>
  <c r="AC121" i="2" s="1"/>
  <c r="AN122" i="2"/>
  <c r="K122" i="2" s="1"/>
  <c r="J122" i="2" s="1"/>
  <c r="AN123" i="2"/>
  <c r="K123" i="2" s="1"/>
  <c r="J123" i="2" s="1"/>
  <c r="AN124" i="2"/>
  <c r="K124" i="2" s="1"/>
  <c r="J124" i="2" s="1"/>
  <c r="AN125" i="2"/>
  <c r="K125" i="2" s="1"/>
  <c r="J125" i="2" s="1"/>
  <c r="AN126" i="2"/>
  <c r="K126" i="2" s="1"/>
  <c r="J126" i="2" s="1"/>
  <c r="AC126" i="2" s="1"/>
  <c r="AN127" i="2"/>
  <c r="K127" i="2" s="1"/>
  <c r="J127" i="2" s="1"/>
  <c r="AN128" i="2"/>
  <c r="AN129" i="2"/>
  <c r="AN130" i="2"/>
  <c r="K130" i="2" s="1"/>
  <c r="J130" i="2" s="1"/>
  <c r="AC130" i="2" s="1"/>
  <c r="AN131" i="2"/>
  <c r="K131" i="2" s="1"/>
  <c r="J131" i="2" s="1"/>
  <c r="AN132" i="2"/>
  <c r="AN133" i="2"/>
  <c r="AN134" i="2"/>
  <c r="AN135" i="2"/>
  <c r="AN136" i="2"/>
  <c r="K136" i="2" s="1"/>
  <c r="J136" i="2" s="1"/>
  <c r="AC136" i="2" s="1"/>
  <c r="AN137" i="2"/>
  <c r="K137" i="2" s="1"/>
  <c r="J137" i="2" s="1"/>
  <c r="AN138" i="2"/>
  <c r="K138" i="2" s="1"/>
  <c r="J138" i="2" s="1"/>
  <c r="AN139" i="2"/>
  <c r="AN140" i="2"/>
  <c r="K140" i="2" s="1"/>
  <c r="J140" i="2" s="1"/>
  <c r="AN141" i="2"/>
  <c r="AN142" i="2"/>
  <c r="AN143" i="2"/>
  <c r="AN144" i="2"/>
  <c r="K144" i="2" s="1"/>
  <c r="J144" i="2" s="1"/>
  <c r="AN145" i="2"/>
  <c r="AN146" i="2"/>
  <c r="AN147" i="2"/>
  <c r="AN148" i="2"/>
  <c r="K148" i="2" s="1"/>
  <c r="J148" i="2" s="1"/>
  <c r="AN149" i="2"/>
  <c r="AN150" i="2"/>
  <c r="K150" i="2" s="1"/>
  <c r="J150" i="2" s="1"/>
  <c r="AN151" i="2"/>
  <c r="K151" i="2" s="1"/>
  <c r="J151" i="2" s="1"/>
  <c r="AN152" i="2"/>
  <c r="AN153" i="2"/>
  <c r="K153" i="2" s="1"/>
  <c r="J153" i="2" s="1"/>
  <c r="AN154" i="2"/>
  <c r="K154" i="2" s="1"/>
  <c r="J154" i="2" s="1"/>
  <c r="AC154" i="2" s="1"/>
  <c r="AN155" i="2"/>
  <c r="AN156" i="2"/>
  <c r="AN157" i="2"/>
  <c r="AN158" i="2"/>
  <c r="AN159" i="2"/>
  <c r="AN160" i="2"/>
  <c r="K160" i="2" s="1"/>
  <c r="J160" i="2" s="1"/>
  <c r="AN161" i="2"/>
  <c r="K161" i="2" s="1"/>
  <c r="J161" i="2" s="1"/>
  <c r="AN162" i="2"/>
  <c r="K162" i="2" s="1"/>
  <c r="J162" i="2" s="1"/>
  <c r="AN163" i="2"/>
  <c r="K163" i="2" s="1"/>
  <c r="J163" i="2" s="1"/>
  <c r="AN164" i="2"/>
  <c r="AN165" i="2"/>
  <c r="AN166" i="2"/>
  <c r="K166" i="2" s="1"/>
  <c r="J166" i="2" s="1"/>
  <c r="AN167" i="2"/>
  <c r="AN168" i="2"/>
  <c r="AN169" i="2"/>
  <c r="AN170" i="2"/>
  <c r="K170" i="2" s="1"/>
  <c r="J170" i="2" s="1"/>
  <c r="AC170" i="2" s="1"/>
  <c r="AN171" i="2"/>
  <c r="K171" i="2" s="1"/>
  <c r="J171" i="2" s="1"/>
  <c r="AC171" i="2" s="1"/>
  <c r="AN172" i="2"/>
  <c r="K172" i="2" s="1"/>
  <c r="J172" i="2" s="1"/>
  <c r="AN173" i="2"/>
  <c r="K173" i="2" s="1"/>
  <c r="J173" i="2" s="1"/>
  <c r="AN174" i="2"/>
  <c r="AN175" i="2"/>
  <c r="AN176" i="2"/>
  <c r="AN177" i="2"/>
  <c r="AN178" i="2"/>
  <c r="AN179" i="2"/>
  <c r="AN180" i="2"/>
  <c r="AN181" i="2"/>
  <c r="K181" i="2" s="1"/>
  <c r="J181" i="2" s="1"/>
  <c r="AC181" i="2" s="1"/>
  <c r="AN182" i="2"/>
  <c r="AN183" i="2"/>
  <c r="K183" i="2" s="1"/>
  <c r="J183" i="2" s="1"/>
  <c r="AN184" i="2"/>
  <c r="K184" i="2" s="1"/>
  <c r="J184" i="2" s="1"/>
  <c r="AC184" i="2" s="1"/>
  <c r="AN185" i="2"/>
  <c r="AN186" i="2"/>
  <c r="K186" i="2" s="1"/>
  <c r="J186" i="2" s="1"/>
  <c r="AN187" i="2"/>
  <c r="AN188" i="2"/>
  <c r="AN189" i="2"/>
  <c r="AN190" i="2"/>
  <c r="K190" i="2" s="1"/>
  <c r="J190" i="2" s="1"/>
  <c r="AC190" i="2" s="1"/>
  <c r="AN191" i="2"/>
  <c r="K191" i="2" s="1"/>
  <c r="J191" i="2" s="1"/>
  <c r="AC191" i="2" s="1"/>
  <c r="AN192" i="2"/>
  <c r="AN193" i="2"/>
  <c r="K193" i="2" s="1"/>
  <c r="J193" i="2" s="1"/>
  <c r="AN194" i="2"/>
  <c r="K194" i="2" s="1"/>
  <c r="J194" i="2" s="1"/>
  <c r="AN195" i="2"/>
  <c r="AN196" i="2"/>
  <c r="AN197" i="2"/>
  <c r="AN198" i="2"/>
  <c r="AN199" i="2"/>
  <c r="AN200" i="2"/>
  <c r="K200" i="2" s="1"/>
  <c r="J200" i="2" s="1"/>
  <c r="AN201" i="2"/>
  <c r="K201" i="2" s="1"/>
  <c r="J201" i="2" s="1"/>
  <c r="V201" i="2" s="1"/>
  <c r="W201" i="2" s="1"/>
  <c r="AN202" i="2"/>
  <c r="AN203" i="2"/>
  <c r="K203" i="2" s="1"/>
  <c r="J203" i="2" s="1"/>
  <c r="AN204" i="2"/>
  <c r="AN205" i="2"/>
  <c r="AN206" i="2"/>
  <c r="K206" i="2" s="1"/>
  <c r="J206" i="2" s="1"/>
  <c r="AN207" i="2"/>
  <c r="AN208" i="2"/>
  <c r="AN209" i="2"/>
  <c r="AN210" i="2"/>
  <c r="K210" i="2" s="1"/>
  <c r="J210" i="2" s="1"/>
  <c r="AN211" i="2"/>
  <c r="AN212" i="2"/>
  <c r="AN213" i="2"/>
  <c r="AN214" i="2"/>
  <c r="AN215" i="2"/>
  <c r="AN216" i="2"/>
  <c r="K216" i="2" s="1"/>
  <c r="J216" i="2" s="1"/>
  <c r="AC216" i="2" s="1"/>
  <c r="AN217" i="2"/>
  <c r="AN218" i="2"/>
  <c r="AN219" i="2"/>
  <c r="AN220" i="2"/>
  <c r="K220" i="2" s="1"/>
  <c r="J220" i="2" s="1"/>
  <c r="AN221" i="2"/>
  <c r="K221" i="2" s="1"/>
  <c r="J221" i="2" s="1"/>
  <c r="AC221" i="2" s="1"/>
  <c r="AN222" i="2"/>
  <c r="AN223" i="2"/>
  <c r="K223" i="2" s="1"/>
  <c r="J223" i="2" s="1"/>
  <c r="AC223" i="2" s="1"/>
  <c r="AN224" i="2"/>
  <c r="K224" i="2" s="1"/>
  <c r="J224" i="2" s="1"/>
  <c r="AN225" i="2"/>
  <c r="AN226" i="2"/>
  <c r="K226" i="2" s="1"/>
  <c r="J226" i="2" s="1"/>
  <c r="AN227" i="2"/>
  <c r="AN228" i="2"/>
  <c r="AN229" i="2"/>
  <c r="AN230" i="2"/>
  <c r="K230" i="2" s="1"/>
  <c r="J230" i="2" s="1"/>
  <c r="AN231" i="2"/>
  <c r="K231" i="2" s="1"/>
  <c r="J231" i="2" s="1"/>
  <c r="AN232" i="2"/>
  <c r="AN233" i="2"/>
  <c r="AN234" i="2"/>
  <c r="K234" i="2" s="1"/>
  <c r="J234" i="2" s="1"/>
  <c r="AC234" i="2" s="1"/>
  <c r="AN235" i="2"/>
  <c r="AN236" i="2"/>
  <c r="AN237" i="2"/>
  <c r="AN238" i="2"/>
  <c r="AN239" i="2"/>
  <c r="AN240" i="2"/>
  <c r="K240" i="2" s="1"/>
  <c r="J240" i="2" s="1"/>
  <c r="AN241" i="2"/>
  <c r="AN242" i="2"/>
  <c r="AN243" i="2"/>
  <c r="AN244" i="2"/>
  <c r="AN245" i="2"/>
  <c r="AN246" i="2"/>
  <c r="AN247" i="2"/>
  <c r="AN248" i="2"/>
  <c r="AN249" i="2"/>
  <c r="AN250" i="2"/>
  <c r="K250" i="2" s="1"/>
  <c r="J250" i="2" s="1"/>
  <c r="M18" i="2"/>
  <c r="P18" i="2"/>
  <c r="R18" i="2"/>
  <c r="U18" i="2"/>
  <c r="Z18" i="2"/>
  <c r="AA18" i="2"/>
  <c r="AH18" i="2"/>
  <c r="AI18" i="2"/>
  <c r="L18" i="2" s="1"/>
  <c r="P19" i="2"/>
  <c r="R19" i="2"/>
  <c r="U19" i="2"/>
  <c r="Z19" i="2"/>
  <c r="AA19" i="2"/>
  <c r="AG19" i="2"/>
  <c r="AI19" i="2"/>
  <c r="L19" i="2" s="1"/>
  <c r="R20" i="2"/>
  <c r="U20" i="2"/>
  <c r="Z20" i="2"/>
  <c r="AA20" i="2"/>
  <c r="AH20" i="2"/>
  <c r="AI20" i="2"/>
  <c r="L20" i="2" s="1"/>
  <c r="R21" i="2"/>
  <c r="U21" i="2"/>
  <c r="Z21" i="2"/>
  <c r="AA21" i="2"/>
  <c r="AG21" i="2"/>
  <c r="AH21" i="2"/>
  <c r="AI21" i="2"/>
  <c r="L21" i="2" s="1"/>
  <c r="K22" i="2"/>
  <c r="J22" i="2" s="1"/>
  <c r="L22" i="2"/>
  <c r="R22" i="2"/>
  <c r="Z22" i="2"/>
  <c r="AA22" i="2"/>
  <c r="Y22" i="2" s="1"/>
  <c r="AI22" i="2"/>
  <c r="R23" i="2"/>
  <c r="U23" i="2"/>
  <c r="Z23" i="2"/>
  <c r="AA23" i="2"/>
  <c r="AG23" i="2"/>
  <c r="AH23" i="2"/>
  <c r="AI23" i="2"/>
  <c r="L23" i="2" s="1"/>
  <c r="M24" i="2"/>
  <c r="P24" i="2"/>
  <c r="R24" i="2"/>
  <c r="U24" i="2"/>
  <c r="Z24" i="2"/>
  <c r="AA24" i="2"/>
  <c r="AI24" i="2"/>
  <c r="L24" i="2" s="1"/>
  <c r="K25" i="2"/>
  <c r="J25" i="2" s="1"/>
  <c r="M25" i="2"/>
  <c r="P25" i="2"/>
  <c r="R25" i="2"/>
  <c r="U25" i="2"/>
  <c r="Z25" i="2"/>
  <c r="AA25" i="2"/>
  <c r="AG25" i="2"/>
  <c r="AH25" i="2"/>
  <c r="AI25" i="2"/>
  <c r="L25" i="2" s="1"/>
  <c r="K26" i="2"/>
  <c r="J26" i="2" s="1"/>
  <c r="M26" i="2"/>
  <c r="R26" i="2"/>
  <c r="Z26" i="2"/>
  <c r="AA26" i="2"/>
  <c r="Y26" i="2" s="1"/>
  <c r="AG26" i="2"/>
  <c r="AH26" i="2"/>
  <c r="AI26" i="2"/>
  <c r="L26" i="2" s="1"/>
  <c r="K27" i="2"/>
  <c r="J27" i="2" s="1"/>
  <c r="M27" i="2"/>
  <c r="P27" i="2"/>
  <c r="R27" i="2"/>
  <c r="U27" i="2"/>
  <c r="Z27" i="2"/>
  <c r="AA27" i="2"/>
  <c r="AH27" i="2"/>
  <c r="AI27" i="2"/>
  <c r="L27" i="2" s="1"/>
  <c r="M28" i="2"/>
  <c r="P28" i="2"/>
  <c r="R28" i="2"/>
  <c r="Z28" i="2"/>
  <c r="AA28" i="2"/>
  <c r="AG28" i="2"/>
  <c r="AH28" i="2"/>
  <c r="AI28" i="2"/>
  <c r="L28" i="2" s="1"/>
  <c r="K29" i="2"/>
  <c r="J29" i="2" s="1"/>
  <c r="M29" i="2"/>
  <c r="P29" i="2"/>
  <c r="R29" i="2"/>
  <c r="U29" i="2"/>
  <c r="Z29" i="2"/>
  <c r="AA29" i="2"/>
  <c r="AG29" i="2"/>
  <c r="AI29" i="2"/>
  <c r="L29" i="2" s="1"/>
  <c r="P30" i="2"/>
  <c r="R30" i="2"/>
  <c r="U30" i="2"/>
  <c r="Z30" i="2"/>
  <c r="AA30" i="2"/>
  <c r="AG30" i="2"/>
  <c r="AH30" i="2"/>
  <c r="AI30" i="2"/>
  <c r="L30" i="2" s="1"/>
  <c r="R31" i="2"/>
  <c r="U31" i="2"/>
  <c r="Z31" i="2"/>
  <c r="AA31" i="2"/>
  <c r="AH31" i="2"/>
  <c r="AI31" i="2"/>
  <c r="L31" i="2" s="1"/>
  <c r="M32" i="2"/>
  <c r="R32" i="2"/>
  <c r="U32" i="2"/>
  <c r="Z32" i="2"/>
  <c r="AA32" i="2"/>
  <c r="AG32" i="2"/>
  <c r="AH32" i="2"/>
  <c r="AI32" i="2"/>
  <c r="L32" i="2" s="1"/>
  <c r="R33" i="2"/>
  <c r="Z33" i="2"/>
  <c r="Y33" i="2" s="1"/>
  <c r="AA33" i="2"/>
  <c r="AG33" i="2"/>
  <c r="AH33" i="2"/>
  <c r="AI33" i="2"/>
  <c r="L33" i="2" s="1"/>
  <c r="K34" i="2"/>
  <c r="J34" i="2" s="1"/>
  <c r="AC34" i="2" s="1"/>
  <c r="R34" i="2"/>
  <c r="U34" i="2"/>
  <c r="Z34" i="2"/>
  <c r="AA34" i="2"/>
  <c r="AI34" i="2"/>
  <c r="L34" i="2" s="1"/>
  <c r="K35" i="2"/>
  <c r="J35" i="2" s="1"/>
  <c r="R35" i="2"/>
  <c r="U35" i="2"/>
  <c r="Z35" i="2"/>
  <c r="AA35" i="2"/>
  <c r="AI35" i="2"/>
  <c r="L35" i="2" s="1"/>
  <c r="R36" i="2"/>
  <c r="Z36" i="2"/>
  <c r="AA36" i="2"/>
  <c r="AG36" i="2"/>
  <c r="AH36" i="2"/>
  <c r="AI36" i="2"/>
  <c r="L36" i="2" s="1"/>
  <c r="K37" i="2"/>
  <c r="J37" i="2" s="1"/>
  <c r="R37" i="2"/>
  <c r="U37" i="2"/>
  <c r="Z37" i="2"/>
  <c r="AA37" i="2"/>
  <c r="AI37" i="2"/>
  <c r="L37" i="2" s="1"/>
  <c r="M38" i="2"/>
  <c r="P38" i="2"/>
  <c r="R38" i="2"/>
  <c r="Z38" i="2"/>
  <c r="AA38" i="2"/>
  <c r="AG38" i="2"/>
  <c r="AH38" i="2"/>
  <c r="AI38" i="2"/>
  <c r="L38" i="2" s="1"/>
  <c r="R39" i="2"/>
  <c r="U39" i="2"/>
  <c r="Z39" i="2"/>
  <c r="AA39" i="2"/>
  <c r="AI39" i="2"/>
  <c r="L39" i="2" s="1"/>
  <c r="M40" i="2"/>
  <c r="R40" i="2"/>
  <c r="U40" i="2"/>
  <c r="Z40" i="2"/>
  <c r="AA40" i="2"/>
  <c r="AG40" i="2"/>
  <c r="AH40" i="2"/>
  <c r="AI40" i="2"/>
  <c r="L40" i="2" s="1"/>
  <c r="M41" i="2"/>
  <c r="R41" i="2"/>
  <c r="Z41" i="2"/>
  <c r="AA41" i="2"/>
  <c r="AI41" i="2"/>
  <c r="L41" i="2" s="1"/>
  <c r="K42" i="2"/>
  <c r="J42" i="2" s="1"/>
  <c r="M42" i="2"/>
  <c r="R42" i="2"/>
  <c r="U42" i="2"/>
  <c r="Z42" i="2"/>
  <c r="AA42" i="2"/>
  <c r="AG42" i="2"/>
  <c r="AH42" i="2"/>
  <c r="AI42" i="2"/>
  <c r="L42" i="2" s="1"/>
  <c r="P43" i="2"/>
  <c r="R43" i="2"/>
  <c r="Z43" i="2"/>
  <c r="AA43" i="2"/>
  <c r="Y43" i="2" s="1"/>
  <c r="AG43" i="2"/>
  <c r="AH43" i="2"/>
  <c r="AI43" i="2"/>
  <c r="L43" i="2" s="1"/>
  <c r="K44" i="2"/>
  <c r="J44" i="2" s="1"/>
  <c r="AC44" i="2" s="1"/>
  <c r="R44" i="2"/>
  <c r="U44" i="2"/>
  <c r="Z44" i="2"/>
  <c r="AA44" i="2"/>
  <c r="AI44" i="2"/>
  <c r="L44" i="2" s="1"/>
  <c r="R45" i="2"/>
  <c r="Z45" i="2"/>
  <c r="AA45" i="2"/>
  <c r="AI45" i="2"/>
  <c r="L45" i="2" s="1"/>
  <c r="R46" i="2"/>
  <c r="U46" i="2"/>
  <c r="Z46" i="2"/>
  <c r="AA46" i="2"/>
  <c r="Y46" i="2" s="1"/>
  <c r="AG46" i="2"/>
  <c r="AH46" i="2"/>
  <c r="AI46" i="2"/>
  <c r="L46" i="2" s="1"/>
  <c r="K47" i="2"/>
  <c r="J47" i="2" s="1"/>
  <c r="AC47" i="2" s="1"/>
  <c r="R47" i="2"/>
  <c r="U47" i="2"/>
  <c r="Z47" i="2"/>
  <c r="AA47" i="2"/>
  <c r="AG47" i="2"/>
  <c r="AI47" i="2"/>
  <c r="L47" i="2" s="1"/>
  <c r="R48" i="2"/>
  <c r="Z48" i="2"/>
  <c r="AA48" i="2"/>
  <c r="AI48" i="2"/>
  <c r="L48" i="2" s="1"/>
  <c r="K49" i="2"/>
  <c r="J49" i="2" s="1"/>
  <c r="R49" i="2"/>
  <c r="U49" i="2"/>
  <c r="Z49" i="2"/>
  <c r="AA49" i="2"/>
  <c r="AI49" i="2"/>
  <c r="L49" i="2" s="1"/>
  <c r="K50" i="2"/>
  <c r="J50" i="2" s="1"/>
  <c r="R50" i="2"/>
  <c r="Z50" i="2"/>
  <c r="AA50" i="2"/>
  <c r="AH50" i="2"/>
  <c r="AI50" i="2"/>
  <c r="L50" i="2" s="1"/>
  <c r="M51" i="2"/>
  <c r="P51" i="2"/>
  <c r="R51" i="2"/>
  <c r="U51" i="2"/>
  <c r="Z51" i="2"/>
  <c r="AA51" i="2"/>
  <c r="AH51" i="2"/>
  <c r="AI51" i="2"/>
  <c r="L51" i="2" s="1"/>
  <c r="M52" i="2"/>
  <c r="P52" i="2"/>
  <c r="R52" i="2"/>
  <c r="Z52" i="2"/>
  <c r="AA52" i="2"/>
  <c r="AG52" i="2"/>
  <c r="AH52" i="2"/>
  <c r="AI52" i="2"/>
  <c r="L52" i="2" s="1"/>
  <c r="R53" i="2"/>
  <c r="U53" i="2"/>
  <c r="Z53" i="2"/>
  <c r="AA53" i="2"/>
  <c r="AG53" i="2"/>
  <c r="AH53" i="2"/>
  <c r="AI53" i="2"/>
  <c r="L53" i="2" s="1"/>
  <c r="R54" i="2"/>
  <c r="U54" i="2"/>
  <c r="Z54" i="2"/>
  <c r="AA54" i="2"/>
  <c r="AI54" i="2"/>
  <c r="L54" i="2" s="1"/>
  <c r="R55" i="2"/>
  <c r="U55" i="2"/>
  <c r="Z55" i="2"/>
  <c r="Y55" i="2" s="1"/>
  <c r="AA55" i="2"/>
  <c r="AH55" i="2"/>
  <c r="AI55" i="2"/>
  <c r="L55" i="2" s="1"/>
  <c r="M56" i="2"/>
  <c r="P56" i="2"/>
  <c r="R56" i="2"/>
  <c r="Z56" i="2"/>
  <c r="Y56" i="2" s="1"/>
  <c r="AA56" i="2"/>
  <c r="AI56" i="2"/>
  <c r="L56" i="2" s="1"/>
  <c r="P57" i="2"/>
  <c r="R57" i="2"/>
  <c r="Z57" i="2"/>
  <c r="AA57" i="2"/>
  <c r="AI57" i="2"/>
  <c r="L57" i="2" s="1"/>
  <c r="M58" i="2"/>
  <c r="R58" i="2"/>
  <c r="Z58" i="2"/>
  <c r="Y58" i="2" s="1"/>
  <c r="AA58" i="2"/>
  <c r="AG58" i="2"/>
  <c r="AH58" i="2"/>
  <c r="AI58" i="2"/>
  <c r="L58" i="2" s="1"/>
  <c r="R59" i="2"/>
  <c r="Z59" i="2"/>
  <c r="AA59" i="2"/>
  <c r="AI59" i="2"/>
  <c r="L59" i="2" s="1"/>
  <c r="M60" i="2"/>
  <c r="R60" i="2"/>
  <c r="U60" i="2"/>
  <c r="Z60" i="2"/>
  <c r="AA60" i="2"/>
  <c r="AG60" i="2"/>
  <c r="AH60" i="2"/>
  <c r="AI60" i="2"/>
  <c r="L60" i="2" s="1"/>
  <c r="R61" i="2"/>
  <c r="Z61" i="2"/>
  <c r="AA61" i="2"/>
  <c r="AG61" i="2"/>
  <c r="AH61" i="2"/>
  <c r="AI61" i="2"/>
  <c r="L61" i="2" s="1"/>
  <c r="K62" i="2"/>
  <c r="J62" i="2" s="1"/>
  <c r="AC62" i="2" s="1"/>
  <c r="R62" i="2"/>
  <c r="U62" i="2"/>
  <c r="Z62" i="2"/>
  <c r="AA62" i="2"/>
  <c r="AG62" i="2"/>
  <c r="AH62" i="2"/>
  <c r="AI62" i="2"/>
  <c r="L62" i="2" s="1"/>
  <c r="P63" i="2"/>
  <c r="R63" i="2"/>
  <c r="U63" i="2"/>
  <c r="Z63" i="2"/>
  <c r="AA63" i="2"/>
  <c r="AG63" i="2"/>
  <c r="AH63" i="2"/>
  <c r="AI63" i="2"/>
  <c r="L63" i="2" s="1"/>
  <c r="L64" i="2"/>
  <c r="R64" i="2"/>
  <c r="U64" i="2"/>
  <c r="Z64" i="2"/>
  <c r="AA64" i="2"/>
  <c r="AI64" i="2"/>
  <c r="K65" i="2"/>
  <c r="J65" i="2" s="1"/>
  <c r="M65" i="2"/>
  <c r="R65" i="2"/>
  <c r="Z65" i="2"/>
  <c r="AA65" i="2"/>
  <c r="AG65" i="2"/>
  <c r="AH65" i="2"/>
  <c r="AI65" i="2"/>
  <c r="L65" i="2" s="1"/>
  <c r="K66" i="2"/>
  <c r="J66" i="2" s="1"/>
  <c r="AC66" i="2" s="1"/>
  <c r="R66" i="2"/>
  <c r="Z66" i="2"/>
  <c r="AA66" i="2"/>
  <c r="AG66" i="2"/>
  <c r="AH66" i="2"/>
  <c r="AI66" i="2"/>
  <c r="L66" i="2" s="1"/>
  <c r="R67" i="2"/>
  <c r="U67" i="2"/>
  <c r="Z67" i="2"/>
  <c r="Y67" i="2" s="1"/>
  <c r="AA67" i="2"/>
  <c r="AG67" i="2"/>
  <c r="AH67" i="2"/>
  <c r="AI67" i="2"/>
  <c r="L67" i="2" s="1"/>
  <c r="M68" i="2"/>
  <c r="P68" i="2"/>
  <c r="R68" i="2"/>
  <c r="U68" i="2"/>
  <c r="Z68" i="2"/>
  <c r="Y68" i="2" s="1"/>
  <c r="AA68" i="2"/>
  <c r="AG68" i="2"/>
  <c r="AH68" i="2"/>
  <c r="AI68" i="2"/>
  <c r="L68" i="2" s="1"/>
  <c r="K69" i="2"/>
  <c r="J69" i="2" s="1"/>
  <c r="R69" i="2"/>
  <c r="U69" i="2"/>
  <c r="Z69" i="2"/>
  <c r="AA69" i="2"/>
  <c r="AI69" i="2"/>
  <c r="L69" i="2" s="1"/>
  <c r="M70" i="2"/>
  <c r="P70" i="2"/>
  <c r="R70" i="2"/>
  <c r="U70" i="2"/>
  <c r="Z70" i="2"/>
  <c r="AA70" i="2"/>
  <c r="AG70" i="2"/>
  <c r="AH70" i="2"/>
  <c r="AI70" i="2"/>
  <c r="L70" i="2" s="1"/>
  <c r="M71" i="2"/>
  <c r="P71" i="2"/>
  <c r="R71" i="2"/>
  <c r="U71" i="2"/>
  <c r="Z71" i="2"/>
  <c r="Y71" i="2" s="1"/>
  <c r="AA71" i="2"/>
  <c r="AG71" i="2"/>
  <c r="AI71" i="2"/>
  <c r="L71" i="2" s="1"/>
  <c r="M72" i="2"/>
  <c r="P72" i="2"/>
  <c r="R72" i="2"/>
  <c r="U72" i="2"/>
  <c r="Z72" i="2"/>
  <c r="Y72" i="2" s="1"/>
  <c r="AA72" i="2"/>
  <c r="AG72" i="2"/>
  <c r="AH72" i="2"/>
  <c r="AI72" i="2"/>
  <c r="L72" i="2" s="1"/>
  <c r="M73" i="2"/>
  <c r="P73" i="2"/>
  <c r="R73" i="2"/>
  <c r="Z73" i="2"/>
  <c r="AA73" i="2"/>
  <c r="Y73" i="2" s="1"/>
  <c r="AG73" i="2"/>
  <c r="AH73" i="2"/>
  <c r="AI73" i="2"/>
  <c r="L73" i="2" s="1"/>
  <c r="K74" i="2"/>
  <c r="J74" i="2" s="1"/>
  <c r="AC74" i="2" s="1"/>
  <c r="R74" i="2"/>
  <c r="U74" i="2"/>
  <c r="Z74" i="2"/>
  <c r="AA74" i="2"/>
  <c r="AG74" i="2"/>
  <c r="AH74" i="2"/>
  <c r="AI74" i="2"/>
  <c r="L74" i="2" s="1"/>
  <c r="K75" i="2"/>
  <c r="J75" i="2" s="1"/>
  <c r="R75" i="2"/>
  <c r="Y75" i="2"/>
  <c r="Z75" i="2"/>
  <c r="AA75" i="2"/>
  <c r="AI75" i="2"/>
  <c r="L75" i="2" s="1"/>
  <c r="K76" i="2"/>
  <c r="J76" i="2" s="1"/>
  <c r="M76" i="2"/>
  <c r="P76" i="2"/>
  <c r="R76" i="2"/>
  <c r="U76" i="2"/>
  <c r="Z76" i="2"/>
  <c r="AA76" i="2"/>
  <c r="Y76" i="2" s="1"/>
  <c r="AG76" i="2"/>
  <c r="AH76" i="2"/>
  <c r="AI76" i="2"/>
  <c r="L76" i="2" s="1"/>
  <c r="K77" i="2"/>
  <c r="J77" i="2" s="1"/>
  <c r="AC77" i="2" s="1"/>
  <c r="R77" i="2"/>
  <c r="Z77" i="2"/>
  <c r="AA77" i="2"/>
  <c r="AG77" i="2"/>
  <c r="AH77" i="2"/>
  <c r="AI77" i="2"/>
  <c r="L77" i="2" s="1"/>
  <c r="M78" i="2"/>
  <c r="P78" i="2"/>
  <c r="R78" i="2"/>
  <c r="Z78" i="2"/>
  <c r="AA78" i="2"/>
  <c r="AG78" i="2"/>
  <c r="AH78" i="2"/>
  <c r="AI78" i="2"/>
  <c r="L78" i="2" s="1"/>
  <c r="K79" i="2"/>
  <c r="J79" i="2" s="1"/>
  <c r="M79" i="2"/>
  <c r="P79" i="2"/>
  <c r="R79" i="2"/>
  <c r="U79" i="2"/>
  <c r="Z79" i="2"/>
  <c r="AA79" i="2"/>
  <c r="AG79" i="2"/>
  <c r="AI79" i="2"/>
  <c r="L79" i="2" s="1"/>
  <c r="M80" i="2"/>
  <c r="P80" i="2"/>
  <c r="R80" i="2"/>
  <c r="Z80" i="2"/>
  <c r="AA80" i="2"/>
  <c r="AG80" i="2"/>
  <c r="AH80" i="2"/>
  <c r="AI80" i="2"/>
  <c r="L80" i="2" s="1"/>
  <c r="M81" i="2"/>
  <c r="P81" i="2"/>
  <c r="R81" i="2"/>
  <c r="U81" i="2"/>
  <c r="Z81" i="2"/>
  <c r="Y81" i="2" s="1"/>
  <c r="AA81" i="2"/>
  <c r="AG81" i="2"/>
  <c r="AH81" i="2"/>
  <c r="AI81" i="2"/>
  <c r="L81" i="2" s="1"/>
  <c r="K82" i="2"/>
  <c r="J82" i="2" s="1"/>
  <c r="R82" i="2"/>
  <c r="Z82" i="2"/>
  <c r="Y82" i="2" s="1"/>
  <c r="AA82" i="2"/>
  <c r="AI82" i="2"/>
  <c r="L82" i="2" s="1"/>
  <c r="M83" i="2"/>
  <c r="P83" i="2"/>
  <c r="R83" i="2"/>
  <c r="U83" i="2"/>
  <c r="Z83" i="2"/>
  <c r="AA83" i="2"/>
  <c r="AG83" i="2"/>
  <c r="AH83" i="2"/>
  <c r="AI83" i="2"/>
  <c r="L83" i="2" s="1"/>
  <c r="R84" i="2"/>
  <c r="U84" i="2"/>
  <c r="Y84" i="2"/>
  <c r="Z84" i="2"/>
  <c r="AA84" i="2"/>
  <c r="AI84" i="2"/>
  <c r="L84" i="2" s="1"/>
  <c r="K85" i="2"/>
  <c r="J85" i="2" s="1"/>
  <c r="M85" i="2"/>
  <c r="P85" i="2"/>
  <c r="R85" i="2"/>
  <c r="Z85" i="2"/>
  <c r="AA85" i="2"/>
  <c r="AG85" i="2"/>
  <c r="AH85" i="2"/>
  <c r="AI85" i="2"/>
  <c r="L85" i="2" s="1"/>
  <c r="K86" i="2"/>
  <c r="J86" i="2" s="1"/>
  <c r="M86" i="2"/>
  <c r="P86" i="2"/>
  <c r="R86" i="2"/>
  <c r="U86" i="2"/>
  <c r="Z86" i="2"/>
  <c r="Y86" i="2" s="1"/>
  <c r="AA86" i="2"/>
  <c r="AG86" i="2"/>
  <c r="AH86" i="2"/>
  <c r="AI86" i="2"/>
  <c r="L86" i="2" s="1"/>
  <c r="K87" i="2"/>
  <c r="J87" i="2" s="1"/>
  <c r="AC87" i="2" s="1"/>
  <c r="R87" i="2"/>
  <c r="U87" i="2"/>
  <c r="Z87" i="2"/>
  <c r="AA87" i="2"/>
  <c r="AI87" i="2"/>
  <c r="L87" i="2" s="1"/>
  <c r="K88" i="2"/>
  <c r="J88" i="2" s="1"/>
  <c r="M88" i="2"/>
  <c r="P88" i="2"/>
  <c r="R88" i="2"/>
  <c r="U88" i="2"/>
  <c r="Z88" i="2"/>
  <c r="AA88" i="2"/>
  <c r="AG88" i="2"/>
  <c r="AH88" i="2"/>
  <c r="AI88" i="2"/>
  <c r="L88" i="2" s="1"/>
  <c r="K89" i="2"/>
  <c r="J89" i="2" s="1"/>
  <c r="R89" i="2"/>
  <c r="U89" i="2"/>
  <c r="Z89" i="2"/>
  <c r="AA89" i="2"/>
  <c r="AG89" i="2"/>
  <c r="AH89" i="2"/>
  <c r="AI89" i="2"/>
  <c r="L89" i="2" s="1"/>
  <c r="M90" i="2"/>
  <c r="P90" i="2"/>
  <c r="R90" i="2"/>
  <c r="U90" i="2"/>
  <c r="Z90" i="2"/>
  <c r="AA90" i="2"/>
  <c r="AG90" i="2"/>
  <c r="AH90" i="2"/>
  <c r="AI90" i="2"/>
  <c r="L90" i="2" s="1"/>
  <c r="M91" i="2"/>
  <c r="P91" i="2"/>
  <c r="R91" i="2"/>
  <c r="U91" i="2"/>
  <c r="Z91" i="2"/>
  <c r="AA91" i="2"/>
  <c r="AG91" i="2"/>
  <c r="AH91" i="2"/>
  <c r="AI91" i="2"/>
  <c r="L91" i="2" s="1"/>
  <c r="K92" i="2"/>
  <c r="J92" i="2" s="1"/>
  <c r="AC92" i="2" s="1"/>
  <c r="R92" i="2"/>
  <c r="U92" i="2"/>
  <c r="Z92" i="2"/>
  <c r="AA92" i="2"/>
  <c r="AG92" i="2"/>
  <c r="AI92" i="2"/>
  <c r="L92" i="2" s="1"/>
  <c r="M93" i="2"/>
  <c r="P93" i="2"/>
  <c r="R93" i="2"/>
  <c r="Z93" i="2"/>
  <c r="AA93" i="2"/>
  <c r="AG93" i="2"/>
  <c r="AH93" i="2"/>
  <c r="AI93" i="2"/>
  <c r="L93" i="2" s="1"/>
  <c r="M94" i="2"/>
  <c r="P94" i="2"/>
  <c r="R94" i="2"/>
  <c r="U94" i="2"/>
  <c r="Z94" i="2"/>
  <c r="AA94" i="2"/>
  <c r="AI94" i="2"/>
  <c r="L94" i="2" s="1"/>
  <c r="M95" i="2"/>
  <c r="P95" i="2"/>
  <c r="R95" i="2"/>
  <c r="U95" i="2"/>
  <c r="Z95" i="2"/>
  <c r="AA95" i="2"/>
  <c r="Y95" i="2" s="1"/>
  <c r="AG95" i="2"/>
  <c r="AI95" i="2"/>
  <c r="L95" i="2" s="1"/>
  <c r="K96" i="2"/>
  <c r="J96" i="2" s="1"/>
  <c r="M96" i="2"/>
  <c r="P96" i="2"/>
  <c r="R96" i="2"/>
  <c r="U96" i="2"/>
  <c r="Y96" i="2"/>
  <c r="Z96" i="2"/>
  <c r="AA96" i="2"/>
  <c r="AI96" i="2"/>
  <c r="L96" i="2" s="1"/>
  <c r="K97" i="2"/>
  <c r="J97" i="2" s="1"/>
  <c r="AC97" i="2" s="1"/>
  <c r="M97" i="2"/>
  <c r="P97" i="2"/>
  <c r="R97" i="2"/>
  <c r="U97" i="2"/>
  <c r="Z97" i="2"/>
  <c r="Y97" i="2" s="1"/>
  <c r="AA97" i="2"/>
  <c r="AG97" i="2"/>
  <c r="AH97" i="2"/>
  <c r="AI97" i="2"/>
  <c r="L97" i="2" s="1"/>
  <c r="M98" i="2"/>
  <c r="P98" i="2"/>
  <c r="R98" i="2"/>
  <c r="Z98" i="2"/>
  <c r="AA98" i="2"/>
  <c r="AG98" i="2"/>
  <c r="AH98" i="2"/>
  <c r="AI98" i="2"/>
  <c r="L98" i="2" s="1"/>
  <c r="K99" i="2"/>
  <c r="J99" i="2" s="1"/>
  <c r="M99" i="2"/>
  <c r="P99" i="2"/>
  <c r="R99" i="2"/>
  <c r="Z99" i="2"/>
  <c r="AA99" i="2"/>
  <c r="AG99" i="2"/>
  <c r="AH99" i="2"/>
  <c r="AI99" i="2"/>
  <c r="L99" i="2" s="1"/>
  <c r="M100" i="2"/>
  <c r="P100" i="2"/>
  <c r="R100" i="2"/>
  <c r="U100" i="2"/>
  <c r="Z100" i="2"/>
  <c r="AA100" i="2"/>
  <c r="AG100" i="2"/>
  <c r="AH100" i="2"/>
  <c r="AI100" i="2"/>
  <c r="L100" i="2" s="1"/>
  <c r="R101" i="2"/>
  <c r="U101" i="2"/>
  <c r="Z101" i="2"/>
  <c r="AA101" i="2"/>
  <c r="AG101" i="2"/>
  <c r="AI101" i="2"/>
  <c r="L101" i="2" s="1"/>
  <c r="M102" i="2"/>
  <c r="R102" i="2"/>
  <c r="U102" i="2"/>
  <c r="Z102" i="2"/>
  <c r="AA102" i="2"/>
  <c r="AG102" i="2"/>
  <c r="AH102" i="2"/>
  <c r="AI102" i="2"/>
  <c r="L102" i="2" s="1"/>
  <c r="M103" i="2"/>
  <c r="P103" i="2"/>
  <c r="R103" i="2"/>
  <c r="Z103" i="2"/>
  <c r="AA103" i="2"/>
  <c r="AG103" i="2"/>
  <c r="AH103" i="2"/>
  <c r="AI103" i="2"/>
  <c r="L103" i="2" s="1"/>
  <c r="L104" i="2"/>
  <c r="M104" i="2"/>
  <c r="R104" i="2"/>
  <c r="U104" i="2"/>
  <c r="Z104" i="2"/>
  <c r="Y104" i="2" s="1"/>
  <c r="AA104" i="2"/>
  <c r="AG104" i="2"/>
  <c r="AH104" i="2"/>
  <c r="AI104" i="2"/>
  <c r="K105" i="2"/>
  <c r="J105" i="2" s="1"/>
  <c r="R105" i="2"/>
  <c r="Z105" i="2"/>
  <c r="AA105" i="2"/>
  <c r="AI105" i="2"/>
  <c r="L105" i="2" s="1"/>
  <c r="K106" i="2"/>
  <c r="J106" i="2" s="1"/>
  <c r="R106" i="2"/>
  <c r="U106" i="2"/>
  <c r="Z106" i="2"/>
  <c r="AA106" i="2"/>
  <c r="Y106" i="2" s="1"/>
  <c r="AG106" i="2"/>
  <c r="AH106" i="2"/>
  <c r="AI106" i="2"/>
  <c r="L106" i="2" s="1"/>
  <c r="M107" i="2"/>
  <c r="P107" i="2"/>
  <c r="R107" i="2"/>
  <c r="U107" i="2"/>
  <c r="Z107" i="2"/>
  <c r="Y107" i="2" s="1"/>
  <c r="AA107" i="2"/>
  <c r="AG107" i="2"/>
  <c r="AH107" i="2"/>
  <c r="AI107" i="2"/>
  <c r="L107" i="2" s="1"/>
  <c r="M108" i="2"/>
  <c r="P108" i="2"/>
  <c r="R108" i="2"/>
  <c r="U108" i="2"/>
  <c r="Z108" i="2"/>
  <c r="AA108" i="2"/>
  <c r="AG108" i="2"/>
  <c r="AH108" i="2"/>
  <c r="AI108" i="2"/>
  <c r="L108" i="2" s="1"/>
  <c r="K109" i="2"/>
  <c r="J109" i="2" s="1"/>
  <c r="AC109" i="2" s="1"/>
  <c r="R109" i="2"/>
  <c r="U109" i="2"/>
  <c r="Z109" i="2"/>
  <c r="AA109" i="2"/>
  <c r="AI109" i="2"/>
  <c r="L109" i="2" s="1"/>
  <c r="R110" i="2"/>
  <c r="U110" i="2"/>
  <c r="Z110" i="2"/>
  <c r="AA110" i="2"/>
  <c r="AI110" i="2"/>
  <c r="L110" i="2" s="1"/>
  <c r="M111" i="2"/>
  <c r="P111" i="2"/>
  <c r="R111" i="2"/>
  <c r="U111" i="2"/>
  <c r="Z111" i="2"/>
  <c r="AA111" i="2"/>
  <c r="AG111" i="2"/>
  <c r="AH111" i="2"/>
  <c r="AI111" i="2"/>
  <c r="L111" i="2" s="1"/>
  <c r="K112" i="2"/>
  <c r="J112" i="2" s="1"/>
  <c r="P112" i="2"/>
  <c r="R112" i="2"/>
  <c r="Z112" i="2"/>
  <c r="AA112" i="2"/>
  <c r="AH112" i="2"/>
  <c r="AI112" i="2"/>
  <c r="L112" i="2" s="1"/>
  <c r="K113" i="2"/>
  <c r="J113" i="2" s="1"/>
  <c r="AC113" i="2" s="1"/>
  <c r="M113" i="2"/>
  <c r="P113" i="2"/>
  <c r="R113" i="2"/>
  <c r="U113" i="2"/>
  <c r="Z113" i="2"/>
  <c r="Y113" i="2" s="1"/>
  <c r="AA113" i="2"/>
  <c r="AG113" i="2"/>
  <c r="AH113" i="2"/>
  <c r="AI113" i="2"/>
  <c r="L113" i="2" s="1"/>
  <c r="R114" i="2"/>
  <c r="U114" i="2"/>
  <c r="Z114" i="2"/>
  <c r="AA114" i="2"/>
  <c r="AI114" i="2"/>
  <c r="L114" i="2" s="1"/>
  <c r="K115" i="2"/>
  <c r="J115" i="2" s="1"/>
  <c r="AC115" i="2" s="1"/>
  <c r="M115" i="2"/>
  <c r="P115" i="2"/>
  <c r="R115" i="2"/>
  <c r="Z115" i="2"/>
  <c r="AA115" i="2"/>
  <c r="AG115" i="2"/>
  <c r="AH115" i="2"/>
  <c r="AI115" i="2"/>
  <c r="L115" i="2" s="1"/>
  <c r="K116" i="2"/>
  <c r="J116" i="2" s="1"/>
  <c r="P116" i="2"/>
  <c r="R116" i="2"/>
  <c r="Z116" i="2"/>
  <c r="Y116" i="2" s="1"/>
  <c r="AA116" i="2"/>
  <c r="AG116" i="2"/>
  <c r="AH116" i="2"/>
  <c r="AI116" i="2"/>
  <c r="L116" i="2" s="1"/>
  <c r="K117" i="2"/>
  <c r="J117" i="2" s="1"/>
  <c r="AC117" i="2" s="1"/>
  <c r="R117" i="2"/>
  <c r="U117" i="2"/>
  <c r="Z117" i="2"/>
  <c r="AA117" i="2"/>
  <c r="AI117" i="2"/>
  <c r="L117" i="2" s="1"/>
  <c r="K118" i="2"/>
  <c r="J118" i="2" s="1"/>
  <c r="M118" i="2"/>
  <c r="P118" i="2"/>
  <c r="R118" i="2"/>
  <c r="U118" i="2"/>
  <c r="Z118" i="2"/>
  <c r="Y118" i="2" s="1"/>
  <c r="AA118" i="2"/>
  <c r="AG118" i="2"/>
  <c r="AH118" i="2"/>
  <c r="AI118" i="2"/>
  <c r="L118" i="2" s="1"/>
  <c r="K119" i="2"/>
  <c r="J119" i="2" s="1"/>
  <c r="AC119" i="2" s="1"/>
  <c r="L119" i="2"/>
  <c r="M119" i="2"/>
  <c r="P119" i="2"/>
  <c r="R119" i="2"/>
  <c r="Z119" i="2"/>
  <c r="Y119" i="2" s="1"/>
  <c r="AA119" i="2"/>
  <c r="AG119" i="2"/>
  <c r="AH119" i="2"/>
  <c r="AI119" i="2"/>
  <c r="M120" i="2"/>
  <c r="P120" i="2"/>
  <c r="R120" i="2"/>
  <c r="U120" i="2"/>
  <c r="Z120" i="2"/>
  <c r="Y120" i="2" s="1"/>
  <c r="AA120" i="2"/>
  <c r="AG120" i="2"/>
  <c r="AH120" i="2"/>
  <c r="AI120" i="2"/>
  <c r="L120" i="2" s="1"/>
  <c r="M121" i="2"/>
  <c r="P121" i="2"/>
  <c r="R121" i="2"/>
  <c r="Z121" i="2"/>
  <c r="AA121" i="2"/>
  <c r="AG121" i="2"/>
  <c r="AH121" i="2"/>
  <c r="AI121" i="2"/>
  <c r="L121" i="2" s="1"/>
  <c r="M122" i="2"/>
  <c r="P122" i="2"/>
  <c r="R122" i="2"/>
  <c r="U122" i="2"/>
  <c r="Z122" i="2"/>
  <c r="AA122" i="2"/>
  <c r="AG122" i="2"/>
  <c r="AH122" i="2"/>
  <c r="AI122" i="2"/>
  <c r="L122" i="2" s="1"/>
  <c r="R123" i="2"/>
  <c r="Z123" i="2"/>
  <c r="Y123" i="2" s="1"/>
  <c r="AA123" i="2"/>
  <c r="AI123" i="2"/>
  <c r="L123" i="2" s="1"/>
  <c r="R124" i="2"/>
  <c r="U124" i="2"/>
  <c r="Z124" i="2"/>
  <c r="AA124" i="2"/>
  <c r="AI124" i="2"/>
  <c r="L124" i="2" s="1"/>
  <c r="P125" i="2"/>
  <c r="R125" i="2"/>
  <c r="U125" i="2"/>
  <c r="Z125" i="2"/>
  <c r="AA125" i="2"/>
  <c r="AG125" i="2"/>
  <c r="AH125" i="2"/>
  <c r="AI125" i="2"/>
  <c r="L125" i="2" s="1"/>
  <c r="R126" i="2"/>
  <c r="Z126" i="2"/>
  <c r="AA126" i="2"/>
  <c r="AG126" i="2"/>
  <c r="AH126" i="2"/>
  <c r="AI126" i="2"/>
  <c r="L126" i="2" s="1"/>
  <c r="R127" i="2"/>
  <c r="U127" i="2"/>
  <c r="Z127" i="2"/>
  <c r="AA127" i="2"/>
  <c r="AI127" i="2"/>
  <c r="L127" i="2" s="1"/>
  <c r="K128" i="2"/>
  <c r="J128" i="2" s="1"/>
  <c r="M128" i="2"/>
  <c r="P128" i="2"/>
  <c r="R128" i="2"/>
  <c r="U128" i="2"/>
  <c r="Z128" i="2"/>
  <c r="AA128" i="2"/>
  <c r="AG128" i="2"/>
  <c r="AH128" i="2"/>
  <c r="AI128" i="2"/>
  <c r="L128" i="2" s="1"/>
  <c r="K129" i="2"/>
  <c r="J129" i="2" s="1"/>
  <c r="AC129" i="2" s="1"/>
  <c r="R129" i="2"/>
  <c r="U129" i="2"/>
  <c r="Z129" i="2"/>
  <c r="AA129" i="2"/>
  <c r="AG129" i="2"/>
  <c r="AH129" i="2"/>
  <c r="AI129" i="2"/>
  <c r="L129" i="2" s="1"/>
  <c r="R130" i="2"/>
  <c r="U130" i="2"/>
  <c r="Z130" i="2"/>
  <c r="Y130" i="2" s="1"/>
  <c r="AA130" i="2"/>
  <c r="AI130" i="2"/>
  <c r="L130" i="2" s="1"/>
  <c r="P131" i="2"/>
  <c r="R131" i="2"/>
  <c r="Z131" i="2"/>
  <c r="AA131" i="2"/>
  <c r="AG131" i="2"/>
  <c r="AH131" i="2"/>
  <c r="AI131" i="2"/>
  <c r="L131" i="2" s="1"/>
  <c r="K132" i="2"/>
  <c r="J132" i="2" s="1"/>
  <c r="M132" i="2"/>
  <c r="P132" i="2"/>
  <c r="R132" i="2"/>
  <c r="U132" i="2"/>
  <c r="Z132" i="2"/>
  <c r="AA132" i="2"/>
  <c r="AG132" i="2"/>
  <c r="AH132" i="2"/>
  <c r="AI132" i="2"/>
  <c r="L132" i="2" s="1"/>
  <c r="K133" i="2"/>
  <c r="J133" i="2" s="1"/>
  <c r="M133" i="2"/>
  <c r="P133" i="2"/>
  <c r="R133" i="2"/>
  <c r="Z133" i="2"/>
  <c r="AA133" i="2"/>
  <c r="AH133" i="2"/>
  <c r="AI133" i="2"/>
  <c r="L133" i="2" s="1"/>
  <c r="K134" i="2"/>
  <c r="J134" i="2" s="1"/>
  <c r="AC134" i="2" s="1"/>
  <c r="R134" i="2"/>
  <c r="U134" i="2"/>
  <c r="Z134" i="2"/>
  <c r="AA134" i="2"/>
  <c r="AI134" i="2"/>
  <c r="L134" i="2" s="1"/>
  <c r="K135" i="2"/>
  <c r="J135" i="2" s="1"/>
  <c r="M135" i="2"/>
  <c r="P135" i="2"/>
  <c r="R135" i="2"/>
  <c r="U135" i="2"/>
  <c r="Z135" i="2"/>
  <c r="Y135" i="2" s="1"/>
  <c r="AA135" i="2"/>
  <c r="AH135" i="2"/>
  <c r="AI135" i="2"/>
  <c r="L135" i="2" s="1"/>
  <c r="M136" i="2"/>
  <c r="R136" i="2"/>
  <c r="Z136" i="2"/>
  <c r="AA136" i="2"/>
  <c r="AH136" i="2"/>
  <c r="AI136" i="2"/>
  <c r="L136" i="2" s="1"/>
  <c r="R137" i="2"/>
  <c r="U137" i="2"/>
  <c r="Z137" i="2"/>
  <c r="AA137" i="2"/>
  <c r="AI137" i="2"/>
  <c r="L137" i="2" s="1"/>
  <c r="M138" i="2"/>
  <c r="P138" i="2"/>
  <c r="R138" i="2"/>
  <c r="Z138" i="2"/>
  <c r="AA138" i="2"/>
  <c r="AG138" i="2"/>
  <c r="AH138" i="2"/>
  <c r="AI138" i="2"/>
  <c r="L138" i="2" s="1"/>
  <c r="K139" i="2"/>
  <c r="J139" i="2" s="1"/>
  <c r="AC139" i="2" s="1"/>
  <c r="M139" i="2"/>
  <c r="P139" i="2"/>
  <c r="R139" i="2"/>
  <c r="Z139" i="2"/>
  <c r="AA139" i="2"/>
  <c r="AG139" i="2"/>
  <c r="AH139" i="2"/>
  <c r="AI139" i="2"/>
  <c r="L139" i="2" s="1"/>
  <c r="R140" i="2"/>
  <c r="U140" i="2"/>
  <c r="Z140" i="2"/>
  <c r="AA140" i="2"/>
  <c r="AI140" i="2"/>
  <c r="L140" i="2" s="1"/>
  <c r="K141" i="2"/>
  <c r="J141" i="2" s="1"/>
  <c r="AC141" i="2" s="1"/>
  <c r="M141" i="2"/>
  <c r="R141" i="2"/>
  <c r="U141" i="2"/>
  <c r="Z141" i="2"/>
  <c r="AA141" i="2"/>
  <c r="Y141" i="2" s="1"/>
  <c r="AI141" i="2"/>
  <c r="L141" i="2" s="1"/>
  <c r="K142" i="2"/>
  <c r="J142" i="2" s="1"/>
  <c r="R142" i="2"/>
  <c r="Z142" i="2"/>
  <c r="AA142" i="2"/>
  <c r="AI142" i="2"/>
  <c r="L142" i="2" s="1"/>
  <c r="K143" i="2"/>
  <c r="J143" i="2" s="1"/>
  <c r="R143" i="2"/>
  <c r="U143" i="2"/>
  <c r="Z143" i="2"/>
  <c r="Y143" i="2" s="1"/>
  <c r="AA143" i="2"/>
  <c r="AI143" i="2"/>
  <c r="L143" i="2" s="1"/>
  <c r="R144" i="2"/>
  <c r="U144" i="2"/>
  <c r="Z144" i="2"/>
  <c r="AA144" i="2"/>
  <c r="Y144" i="2" s="1"/>
  <c r="AI144" i="2"/>
  <c r="L144" i="2" s="1"/>
  <c r="K145" i="2"/>
  <c r="J145" i="2" s="1"/>
  <c r="R145" i="2"/>
  <c r="U145" i="2"/>
  <c r="Z145" i="2"/>
  <c r="AA145" i="2"/>
  <c r="AI145" i="2"/>
  <c r="L145" i="2" s="1"/>
  <c r="K146" i="2"/>
  <c r="J146" i="2" s="1"/>
  <c r="R146" i="2"/>
  <c r="U146" i="2"/>
  <c r="Z146" i="2"/>
  <c r="AA146" i="2"/>
  <c r="AI146" i="2"/>
  <c r="L146" i="2" s="1"/>
  <c r="K147" i="2"/>
  <c r="J147" i="2" s="1"/>
  <c r="R147" i="2"/>
  <c r="Z147" i="2"/>
  <c r="AA147" i="2"/>
  <c r="AI147" i="2"/>
  <c r="L147" i="2" s="1"/>
  <c r="M148" i="2"/>
  <c r="P148" i="2"/>
  <c r="R148" i="2"/>
  <c r="U148" i="2"/>
  <c r="Z148" i="2"/>
  <c r="AA148" i="2"/>
  <c r="AG148" i="2"/>
  <c r="AH148" i="2"/>
  <c r="AI148" i="2"/>
  <c r="L148" i="2" s="1"/>
  <c r="K149" i="2"/>
  <c r="J149" i="2" s="1"/>
  <c r="R149" i="2"/>
  <c r="Z149" i="2"/>
  <c r="AA149" i="2"/>
  <c r="AI149" i="2"/>
  <c r="L149" i="2" s="1"/>
  <c r="R150" i="2"/>
  <c r="U150" i="2"/>
  <c r="Z150" i="2"/>
  <c r="AA150" i="2"/>
  <c r="AI150" i="2"/>
  <c r="L150" i="2" s="1"/>
  <c r="M151" i="2"/>
  <c r="P151" i="2"/>
  <c r="R151" i="2"/>
  <c r="U151" i="2"/>
  <c r="Z151" i="2"/>
  <c r="AA151" i="2"/>
  <c r="AG151" i="2"/>
  <c r="AH151" i="2"/>
  <c r="AI151" i="2"/>
  <c r="L151" i="2" s="1"/>
  <c r="K152" i="2"/>
  <c r="J152" i="2" s="1"/>
  <c r="AC152" i="2" s="1"/>
  <c r="R152" i="2"/>
  <c r="U152" i="2"/>
  <c r="Z152" i="2"/>
  <c r="AA152" i="2"/>
  <c r="AG152" i="2"/>
  <c r="AI152" i="2"/>
  <c r="L152" i="2" s="1"/>
  <c r="R153" i="2"/>
  <c r="U153" i="2"/>
  <c r="Z153" i="2"/>
  <c r="AA153" i="2"/>
  <c r="Y153" i="2" s="1"/>
  <c r="AI153" i="2"/>
  <c r="L153" i="2" s="1"/>
  <c r="R154" i="2"/>
  <c r="U154" i="2"/>
  <c r="Z154" i="2"/>
  <c r="AA154" i="2"/>
  <c r="AI154" i="2"/>
  <c r="L154" i="2" s="1"/>
  <c r="K155" i="2"/>
  <c r="J155" i="2" s="1"/>
  <c r="R155" i="2"/>
  <c r="U155" i="2"/>
  <c r="Z155" i="2"/>
  <c r="AA155" i="2"/>
  <c r="AI155" i="2"/>
  <c r="L155" i="2" s="1"/>
  <c r="K156" i="2"/>
  <c r="J156" i="2" s="1"/>
  <c r="R156" i="2"/>
  <c r="Z156" i="2"/>
  <c r="Y156" i="2" s="1"/>
  <c r="AA156" i="2"/>
  <c r="AI156" i="2"/>
  <c r="L156" i="2" s="1"/>
  <c r="K157" i="2"/>
  <c r="J157" i="2" s="1"/>
  <c r="AC157" i="2" s="1"/>
  <c r="L157" i="2"/>
  <c r="R157" i="2"/>
  <c r="U157" i="2"/>
  <c r="Z157" i="2"/>
  <c r="AA157" i="2"/>
  <c r="AI157" i="2"/>
  <c r="K158" i="2"/>
  <c r="J158" i="2" s="1"/>
  <c r="L158" i="2"/>
  <c r="M158" i="2"/>
  <c r="P158" i="2"/>
  <c r="R158" i="2"/>
  <c r="U158" i="2"/>
  <c r="Z158" i="2"/>
  <c r="AA158" i="2"/>
  <c r="AG158" i="2"/>
  <c r="AH158" i="2"/>
  <c r="AI158" i="2"/>
  <c r="K159" i="2"/>
  <c r="J159" i="2" s="1"/>
  <c r="AC159" i="2" s="1"/>
  <c r="L159" i="2"/>
  <c r="M159" i="2"/>
  <c r="P159" i="2"/>
  <c r="R159" i="2"/>
  <c r="U159" i="2"/>
  <c r="Z159" i="2"/>
  <c r="AA159" i="2"/>
  <c r="Y159" i="2" s="1"/>
  <c r="AG159" i="2"/>
  <c r="AH159" i="2"/>
  <c r="AI159" i="2"/>
  <c r="R160" i="2"/>
  <c r="Z160" i="2"/>
  <c r="AA160" i="2"/>
  <c r="AI160" i="2"/>
  <c r="L160" i="2" s="1"/>
  <c r="M161" i="2"/>
  <c r="P161" i="2"/>
  <c r="R161" i="2"/>
  <c r="U161" i="2"/>
  <c r="Z161" i="2"/>
  <c r="Y161" i="2" s="1"/>
  <c r="AA161" i="2"/>
  <c r="AG161" i="2"/>
  <c r="AH161" i="2"/>
  <c r="AI161" i="2"/>
  <c r="L161" i="2" s="1"/>
  <c r="M162" i="2"/>
  <c r="P162" i="2"/>
  <c r="R162" i="2"/>
  <c r="Z162" i="2"/>
  <c r="AA162" i="2"/>
  <c r="AG162" i="2"/>
  <c r="AH162" i="2"/>
  <c r="AI162" i="2"/>
  <c r="L162" i="2" s="1"/>
  <c r="R163" i="2"/>
  <c r="U163" i="2"/>
  <c r="Z163" i="2"/>
  <c r="AA163" i="2"/>
  <c r="AI163" i="2"/>
  <c r="L163" i="2" s="1"/>
  <c r="K164" i="2"/>
  <c r="J164" i="2" s="1"/>
  <c r="AC164" i="2" s="1"/>
  <c r="R164" i="2"/>
  <c r="U164" i="2"/>
  <c r="Z164" i="2"/>
  <c r="AA164" i="2"/>
  <c r="Y164" i="2" s="1"/>
  <c r="AI164" i="2"/>
  <c r="L164" i="2" s="1"/>
  <c r="K165" i="2"/>
  <c r="J165" i="2" s="1"/>
  <c r="AC165" i="2" s="1"/>
  <c r="R165" i="2"/>
  <c r="Z165" i="2"/>
  <c r="AA165" i="2"/>
  <c r="AI165" i="2"/>
  <c r="L165" i="2" s="1"/>
  <c r="R166" i="2"/>
  <c r="U166" i="2"/>
  <c r="Z166" i="2"/>
  <c r="AA166" i="2"/>
  <c r="Y166" i="2" s="1"/>
  <c r="AG166" i="2"/>
  <c r="AH166" i="2"/>
  <c r="AI166" i="2"/>
  <c r="L166" i="2" s="1"/>
  <c r="K167" i="2"/>
  <c r="J167" i="2" s="1"/>
  <c r="AC167" i="2" s="1"/>
  <c r="R167" i="2"/>
  <c r="U167" i="2"/>
  <c r="Z167" i="2"/>
  <c r="AA167" i="2"/>
  <c r="AI167" i="2"/>
  <c r="L167" i="2" s="1"/>
  <c r="K168" i="2"/>
  <c r="J168" i="2" s="1"/>
  <c r="M168" i="2"/>
  <c r="P168" i="2"/>
  <c r="R168" i="2"/>
  <c r="U168" i="2"/>
  <c r="Z168" i="2"/>
  <c r="AA168" i="2"/>
  <c r="AG168" i="2"/>
  <c r="AH168" i="2"/>
  <c r="AI168" i="2"/>
  <c r="L168" i="2" s="1"/>
  <c r="K169" i="2"/>
  <c r="J169" i="2" s="1"/>
  <c r="AC169" i="2" s="1"/>
  <c r="M169" i="2"/>
  <c r="P169" i="2"/>
  <c r="R169" i="2"/>
  <c r="U169" i="2"/>
  <c r="Z169" i="2"/>
  <c r="AA169" i="2"/>
  <c r="Y169" i="2" s="1"/>
  <c r="AG169" i="2"/>
  <c r="AH169" i="2"/>
  <c r="AI169" i="2"/>
  <c r="L169" i="2" s="1"/>
  <c r="M170" i="2"/>
  <c r="P170" i="2"/>
  <c r="R170" i="2"/>
  <c r="Z170" i="2"/>
  <c r="AA170" i="2"/>
  <c r="AI170" i="2"/>
  <c r="L170" i="2" s="1"/>
  <c r="M171" i="2"/>
  <c r="P171" i="2"/>
  <c r="R171" i="2"/>
  <c r="U171" i="2"/>
  <c r="Z171" i="2"/>
  <c r="AA171" i="2"/>
  <c r="Y171" i="2" s="1"/>
  <c r="AG171" i="2"/>
  <c r="AH171" i="2"/>
  <c r="AI171" i="2"/>
  <c r="L171" i="2" s="1"/>
  <c r="M172" i="2"/>
  <c r="P172" i="2"/>
  <c r="R172" i="2"/>
  <c r="U172" i="2"/>
  <c r="Z172" i="2"/>
  <c r="AA172" i="2"/>
  <c r="AG172" i="2"/>
  <c r="AH172" i="2"/>
  <c r="AI172" i="2"/>
  <c r="L172" i="2" s="1"/>
  <c r="R173" i="2"/>
  <c r="U173" i="2"/>
  <c r="Z173" i="2"/>
  <c r="AA173" i="2"/>
  <c r="Y173" i="2" s="1"/>
  <c r="AI173" i="2"/>
  <c r="L173" i="2" s="1"/>
  <c r="K174" i="2"/>
  <c r="J174" i="2" s="1"/>
  <c r="R174" i="2"/>
  <c r="U174" i="2"/>
  <c r="Z174" i="2"/>
  <c r="AA174" i="2"/>
  <c r="AI174" i="2"/>
  <c r="L174" i="2" s="1"/>
  <c r="K175" i="2"/>
  <c r="J175" i="2" s="1"/>
  <c r="R175" i="2"/>
  <c r="U175" i="2"/>
  <c r="Z175" i="2"/>
  <c r="AA175" i="2"/>
  <c r="AI175" i="2"/>
  <c r="L175" i="2" s="1"/>
  <c r="K176" i="2"/>
  <c r="J176" i="2" s="1"/>
  <c r="R176" i="2"/>
  <c r="U176" i="2"/>
  <c r="Z176" i="2"/>
  <c r="Y176" i="2" s="1"/>
  <c r="AA176" i="2"/>
  <c r="AI176" i="2"/>
  <c r="L176" i="2" s="1"/>
  <c r="K177" i="2"/>
  <c r="J177" i="2" s="1"/>
  <c r="R177" i="2"/>
  <c r="Z177" i="2"/>
  <c r="AA177" i="2"/>
  <c r="AI177" i="2"/>
  <c r="L177" i="2" s="1"/>
  <c r="K178" i="2"/>
  <c r="J178" i="2" s="1"/>
  <c r="M178" i="2"/>
  <c r="P178" i="2"/>
  <c r="R178" i="2"/>
  <c r="U178" i="2"/>
  <c r="Z178" i="2"/>
  <c r="AA178" i="2"/>
  <c r="AG178" i="2"/>
  <c r="AH178" i="2"/>
  <c r="AI178" i="2"/>
  <c r="L178" i="2" s="1"/>
  <c r="K179" i="2"/>
  <c r="J179" i="2" s="1"/>
  <c r="AC179" i="2" s="1"/>
  <c r="M179" i="2"/>
  <c r="P179" i="2"/>
  <c r="R179" i="2"/>
  <c r="Z179" i="2"/>
  <c r="Y179" i="2" s="1"/>
  <c r="AA179" i="2"/>
  <c r="AG179" i="2"/>
  <c r="AH179" i="2"/>
  <c r="AI179" i="2"/>
  <c r="L179" i="2" s="1"/>
  <c r="K180" i="2"/>
  <c r="J180" i="2" s="1"/>
  <c r="R180" i="2"/>
  <c r="U180" i="2"/>
  <c r="Z180" i="2"/>
  <c r="Y180" i="2" s="1"/>
  <c r="AA180" i="2"/>
  <c r="AI180" i="2"/>
  <c r="L180" i="2" s="1"/>
  <c r="M181" i="2"/>
  <c r="P181" i="2"/>
  <c r="R181" i="2"/>
  <c r="Z181" i="2"/>
  <c r="Y181" i="2" s="1"/>
  <c r="AA181" i="2"/>
  <c r="AG181" i="2"/>
  <c r="AH181" i="2"/>
  <c r="AI181" i="2"/>
  <c r="L181" i="2" s="1"/>
  <c r="K182" i="2"/>
  <c r="J182" i="2" s="1"/>
  <c r="AC182" i="2" s="1"/>
  <c r="R182" i="2"/>
  <c r="U182" i="2"/>
  <c r="Z182" i="2"/>
  <c r="AA182" i="2"/>
  <c r="AI182" i="2"/>
  <c r="L182" i="2" s="1"/>
  <c r="R183" i="2"/>
  <c r="Z183" i="2"/>
  <c r="Y183" i="2" s="1"/>
  <c r="AA183" i="2"/>
  <c r="AI183" i="2"/>
  <c r="L183" i="2" s="1"/>
  <c r="R184" i="2"/>
  <c r="U184" i="2"/>
  <c r="Z184" i="2"/>
  <c r="AA184" i="2"/>
  <c r="AI184" i="2"/>
  <c r="L184" i="2" s="1"/>
  <c r="K185" i="2"/>
  <c r="J185" i="2" s="1"/>
  <c r="R185" i="2"/>
  <c r="Y185" i="2"/>
  <c r="Z185" i="2"/>
  <c r="AA185" i="2"/>
  <c r="AI185" i="2"/>
  <c r="L185" i="2" s="1"/>
  <c r="R186" i="2"/>
  <c r="U186" i="2"/>
  <c r="Z186" i="2"/>
  <c r="AA186" i="2"/>
  <c r="AI186" i="2"/>
  <c r="L186" i="2" s="1"/>
  <c r="K187" i="2"/>
  <c r="J187" i="2" s="1"/>
  <c r="R187" i="2"/>
  <c r="U187" i="2"/>
  <c r="Z187" i="2"/>
  <c r="Y187" i="2" s="1"/>
  <c r="AA187" i="2"/>
  <c r="AI187" i="2"/>
  <c r="L187" i="2" s="1"/>
  <c r="K188" i="2"/>
  <c r="J188" i="2" s="1"/>
  <c r="P188" i="2"/>
  <c r="R188" i="2"/>
  <c r="Z188" i="2"/>
  <c r="AA188" i="2"/>
  <c r="AG188" i="2"/>
  <c r="AI188" i="2"/>
  <c r="L188" i="2" s="1"/>
  <c r="K189" i="2"/>
  <c r="J189" i="2" s="1"/>
  <c r="AC189" i="2" s="1"/>
  <c r="M189" i="2"/>
  <c r="P189" i="2"/>
  <c r="R189" i="2"/>
  <c r="U189" i="2"/>
  <c r="Z189" i="2"/>
  <c r="AA189" i="2"/>
  <c r="AH189" i="2"/>
  <c r="AI189" i="2"/>
  <c r="L189" i="2" s="1"/>
  <c r="R190" i="2"/>
  <c r="Z190" i="2"/>
  <c r="AA190" i="2"/>
  <c r="AI190" i="2"/>
  <c r="L190" i="2" s="1"/>
  <c r="M191" i="2"/>
  <c r="P191" i="2"/>
  <c r="R191" i="2"/>
  <c r="U191" i="2"/>
  <c r="Z191" i="2"/>
  <c r="Y191" i="2" s="1"/>
  <c r="AA191" i="2"/>
  <c r="AG191" i="2"/>
  <c r="AH191" i="2"/>
  <c r="AI191" i="2"/>
  <c r="L191" i="2" s="1"/>
  <c r="K192" i="2"/>
  <c r="J192" i="2" s="1"/>
  <c r="M192" i="2"/>
  <c r="P192" i="2"/>
  <c r="R192" i="2"/>
  <c r="U192" i="2"/>
  <c r="Z192" i="2"/>
  <c r="AA192" i="2"/>
  <c r="AG192" i="2"/>
  <c r="AH192" i="2"/>
  <c r="AI192" i="2"/>
  <c r="L192" i="2" s="1"/>
  <c r="R193" i="2"/>
  <c r="U193" i="2"/>
  <c r="Y193" i="2"/>
  <c r="Z193" i="2"/>
  <c r="AA193" i="2"/>
  <c r="AI193" i="2"/>
  <c r="L193" i="2" s="1"/>
  <c r="M194" i="2"/>
  <c r="P194" i="2"/>
  <c r="R194" i="2"/>
  <c r="U194" i="2"/>
  <c r="Z194" i="2"/>
  <c r="AA194" i="2"/>
  <c r="AG194" i="2"/>
  <c r="AH194" i="2"/>
  <c r="AI194" i="2"/>
  <c r="L194" i="2" s="1"/>
  <c r="K195" i="2"/>
  <c r="J195" i="2" s="1"/>
  <c r="AC195" i="2" s="1"/>
  <c r="M195" i="2"/>
  <c r="P195" i="2"/>
  <c r="R195" i="2"/>
  <c r="U195" i="2"/>
  <c r="Z195" i="2"/>
  <c r="AA195" i="2"/>
  <c r="AG195" i="2"/>
  <c r="AH195" i="2"/>
  <c r="AI195" i="2"/>
  <c r="L195" i="2" s="1"/>
  <c r="K196" i="2"/>
  <c r="J196" i="2" s="1"/>
  <c r="AC196" i="2" s="1"/>
  <c r="M196" i="2"/>
  <c r="P196" i="2"/>
  <c r="R196" i="2"/>
  <c r="U196" i="2"/>
  <c r="Z196" i="2"/>
  <c r="AA196" i="2"/>
  <c r="AG196" i="2"/>
  <c r="AH196" i="2"/>
  <c r="AI196" i="2"/>
  <c r="L196" i="2" s="1"/>
  <c r="K197" i="2"/>
  <c r="J197" i="2" s="1"/>
  <c r="R197" i="2"/>
  <c r="Z197" i="2"/>
  <c r="AA197" i="2"/>
  <c r="AI197" i="2"/>
  <c r="L197" i="2" s="1"/>
  <c r="K198" i="2"/>
  <c r="J198" i="2" s="1"/>
  <c r="M198" i="2"/>
  <c r="P198" i="2"/>
  <c r="R198" i="2"/>
  <c r="U198" i="2"/>
  <c r="Z198" i="2"/>
  <c r="AA198" i="2"/>
  <c r="AG198" i="2"/>
  <c r="AI198" i="2"/>
  <c r="L198" i="2" s="1"/>
  <c r="K199" i="2"/>
  <c r="J199" i="2" s="1"/>
  <c r="M199" i="2"/>
  <c r="P199" i="2"/>
  <c r="R199" i="2"/>
  <c r="U199" i="2"/>
  <c r="Z199" i="2"/>
  <c r="AA199" i="2"/>
  <c r="AG199" i="2"/>
  <c r="AI199" i="2"/>
  <c r="L199" i="2" s="1"/>
  <c r="R200" i="2"/>
  <c r="U200" i="2"/>
  <c r="Z200" i="2"/>
  <c r="Y200" i="2" s="1"/>
  <c r="AA200" i="2"/>
  <c r="AI200" i="2"/>
  <c r="L200" i="2" s="1"/>
  <c r="M201" i="2"/>
  <c r="P201" i="2"/>
  <c r="R201" i="2"/>
  <c r="U201" i="2"/>
  <c r="Z201" i="2"/>
  <c r="AA201" i="2"/>
  <c r="AG201" i="2"/>
  <c r="AH201" i="2"/>
  <c r="AI201" i="2"/>
  <c r="L201" i="2" s="1"/>
  <c r="K202" i="2"/>
  <c r="J202" i="2" s="1"/>
  <c r="AC202" i="2" s="1"/>
  <c r="M202" i="2"/>
  <c r="P202" i="2"/>
  <c r="R202" i="2"/>
  <c r="Z202" i="2"/>
  <c r="AA202" i="2"/>
  <c r="AG202" i="2"/>
  <c r="AH202" i="2"/>
  <c r="AI202" i="2"/>
  <c r="L202" i="2" s="1"/>
  <c r="R203" i="2"/>
  <c r="U203" i="2"/>
  <c r="Z203" i="2"/>
  <c r="AA203" i="2"/>
  <c r="AI203" i="2"/>
  <c r="L203" i="2" s="1"/>
  <c r="K204" i="2"/>
  <c r="J204" i="2" s="1"/>
  <c r="AC204" i="2" s="1"/>
  <c r="R204" i="2"/>
  <c r="Z204" i="2"/>
  <c r="Y204" i="2" s="1"/>
  <c r="AA204" i="2"/>
  <c r="AI204" i="2"/>
  <c r="L204" i="2" s="1"/>
  <c r="K205" i="2"/>
  <c r="J205" i="2" s="1"/>
  <c r="L205" i="2"/>
  <c r="R205" i="2"/>
  <c r="Z205" i="2"/>
  <c r="Y205" i="2" s="1"/>
  <c r="AA205" i="2"/>
  <c r="AI205" i="2"/>
  <c r="M206" i="2"/>
  <c r="P206" i="2"/>
  <c r="R206" i="2"/>
  <c r="U206" i="2"/>
  <c r="Z206" i="2"/>
  <c r="AA206" i="2"/>
  <c r="AG206" i="2"/>
  <c r="AH206" i="2"/>
  <c r="AI206" i="2"/>
  <c r="L206" i="2" s="1"/>
  <c r="K207" i="2"/>
  <c r="J207" i="2" s="1"/>
  <c r="L207" i="2"/>
  <c r="R207" i="2"/>
  <c r="Z207" i="2"/>
  <c r="AA207" i="2"/>
  <c r="AI207" i="2"/>
  <c r="K208" i="2"/>
  <c r="J208" i="2" s="1"/>
  <c r="M208" i="2"/>
  <c r="P208" i="2"/>
  <c r="R208" i="2"/>
  <c r="U208" i="2"/>
  <c r="Z208" i="2"/>
  <c r="AA208" i="2"/>
  <c r="AG208" i="2"/>
  <c r="AH208" i="2"/>
  <c r="AI208" i="2"/>
  <c r="L208" i="2" s="1"/>
  <c r="K209" i="2"/>
  <c r="J209" i="2" s="1"/>
  <c r="R209" i="2"/>
  <c r="U209" i="2"/>
  <c r="Z209" i="2"/>
  <c r="AA209" i="2"/>
  <c r="AI209" i="2"/>
  <c r="L209" i="2" s="1"/>
  <c r="R210" i="2"/>
  <c r="U210" i="2"/>
  <c r="Z210" i="2"/>
  <c r="Y210" i="2" s="1"/>
  <c r="AA210" i="2"/>
  <c r="AI210" i="2"/>
  <c r="L210" i="2" s="1"/>
  <c r="K211" i="2"/>
  <c r="J211" i="2" s="1"/>
  <c r="M211" i="2"/>
  <c r="P211" i="2"/>
  <c r="R211" i="2"/>
  <c r="Z211" i="2"/>
  <c r="AA211" i="2"/>
  <c r="AG211" i="2"/>
  <c r="AH211" i="2"/>
  <c r="AI211" i="2"/>
  <c r="L211" i="2" s="1"/>
  <c r="K212" i="2"/>
  <c r="J212" i="2" s="1"/>
  <c r="AC212" i="2" s="1"/>
  <c r="M212" i="2"/>
  <c r="R212" i="2"/>
  <c r="Z212" i="2"/>
  <c r="Y212" i="2" s="1"/>
  <c r="AA212" i="2"/>
  <c r="AG212" i="2"/>
  <c r="AI212" i="2"/>
  <c r="L212" i="2" s="1"/>
  <c r="K213" i="2"/>
  <c r="J213" i="2" s="1"/>
  <c r="AC213" i="2" s="1"/>
  <c r="R213" i="2"/>
  <c r="U213" i="2"/>
  <c r="Z213" i="2"/>
  <c r="AA213" i="2"/>
  <c r="AI213" i="2"/>
  <c r="L213" i="2" s="1"/>
  <c r="K214" i="2"/>
  <c r="J214" i="2" s="1"/>
  <c r="R214" i="2"/>
  <c r="U214" i="2"/>
  <c r="Z214" i="2"/>
  <c r="AA214" i="2"/>
  <c r="AI214" i="2"/>
  <c r="L214" i="2" s="1"/>
  <c r="K215" i="2"/>
  <c r="J215" i="2" s="1"/>
  <c r="M215" i="2"/>
  <c r="P215" i="2"/>
  <c r="R215" i="2"/>
  <c r="U215" i="2"/>
  <c r="Z215" i="2"/>
  <c r="AA215" i="2"/>
  <c r="AG215" i="2"/>
  <c r="AH215" i="2"/>
  <c r="AI215" i="2"/>
  <c r="L215" i="2" s="1"/>
  <c r="M216" i="2"/>
  <c r="P216" i="2"/>
  <c r="R216" i="2"/>
  <c r="Z216" i="2"/>
  <c r="AA216" i="2"/>
  <c r="Y216" i="2" s="1"/>
  <c r="AG216" i="2"/>
  <c r="AH216" i="2"/>
  <c r="AI216" i="2"/>
  <c r="L216" i="2" s="1"/>
  <c r="K217" i="2"/>
  <c r="J217" i="2" s="1"/>
  <c r="R217" i="2"/>
  <c r="U217" i="2"/>
  <c r="Z217" i="2"/>
  <c r="Y217" i="2" s="1"/>
  <c r="AA217" i="2"/>
  <c r="AI217" i="2"/>
  <c r="L217" i="2" s="1"/>
  <c r="K218" i="2"/>
  <c r="J218" i="2" s="1"/>
  <c r="AC218" i="2" s="1"/>
  <c r="M218" i="2"/>
  <c r="P218" i="2"/>
  <c r="R218" i="2"/>
  <c r="U218" i="2"/>
  <c r="Z218" i="2"/>
  <c r="AA218" i="2"/>
  <c r="AG218" i="2"/>
  <c r="AH218" i="2"/>
  <c r="AI218" i="2"/>
  <c r="L218" i="2" s="1"/>
  <c r="K219" i="2"/>
  <c r="J219" i="2" s="1"/>
  <c r="R219" i="2"/>
  <c r="Z219" i="2"/>
  <c r="AA219" i="2"/>
  <c r="AI219" i="2"/>
  <c r="L219" i="2" s="1"/>
  <c r="M220" i="2"/>
  <c r="P220" i="2"/>
  <c r="R220" i="2"/>
  <c r="U220" i="2"/>
  <c r="Z220" i="2"/>
  <c r="AA220" i="2"/>
  <c r="AG220" i="2"/>
  <c r="AH220" i="2"/>
  <c r="AI220" i="2"/>
  <c r="L220" i="2" s="1"/>
  <c r="P221" i="2"/>
  <c r="R221" i="2"/>
  <c r="Z221" i="2"/>
  <c r="AA221" i="2"/>
  <c r="AG221" i="2"/>
  <c r="AH221" i="2"/>
  <c r="AI221" i="2"/>
  <c r="L221" i="2" s="1"/>
  <c r="K222" i="2"/>
  <c r="J222" i="2" s="1"/>
  <c r="M222" i="2"/>
  <c r="P222" i="2"/>
  <c r="R222" i="2"/>
  <c r="U222" i="2"/>
  <c r="Z222" i="2"/>
  <c r="AA222" i="2"/>
  <c r="AG222" i="2"/>
  <c r="AH222" i="2"/>
  <c r="AI222" i="2"/>
  <c r="L222" i="2" s="1"/>
  <c r="R223" i="2"/>
  <c r="Z223" i="2"/>
  <c r="AA223" i="2"/>
  <c r="AI223" i="2"/>
  <c r="L223" i="2" s="1"/>
  <c r="L224" i="2"/>
  <c r="R224" i="2"/>
  <c r="U224" i="2"/>
  <c r="Z224" i="2"/>
  <c r="AA224" i="2"/>
  <c r="AI224" i="2"/>
  <c r="K225" i="2"/>
  <c r="J225" i="2" s="1"/>
  <c r="M225" i="2"/>
  <c r="P225" i="2"/>
  <c r="R225" i="2"/>
  <c r="Z225" i="2"/>
  <c r="AA225" i="2"/>
  <c r="AG225" i="2"/>
  <c r="AH225" i="2"/>
  <c r="AI225" i="2"/>
  <c r="L225" i="2" s="1"/>
  <c r="M226" i="2"/>
  <c r="P226" i="2"/>
  <c r="R226" i="2"/>
  <c r="U226" i="2"/>
  <c r="Z226" i="2"/>
  <c r="AA226" i="2"/>
  <c r="AH226" i="2"/>
  <c r="AI226" i="2"/>
  <c r="L226" i="2" s="1"/>
  <c r="K227" i="2"/>
  <c r="J227" i="2" s="1"/>
  <c r="AC227" i="2" s="1"/>
  <c r="R227" i="2"/>
  <c r="Z227" i="2"/>
  <c r="AA227" i="2"/>
  <c r="AI227" i="2"/>
  <c r="L227" i="2" s="1"/>
  <c r="K228" i="2"/>
  <c r="J228" i="2" s="1"/>
  <c r="R228" i="2"/>
  <c r="U228" i="2"/>
  <c r="Z228" i="2"/>
  <c r="AA228" i="2"/>
  <c r="AI228" i="2"/>
  <c r="L228" i="2" s="1"/>
  <c r="K229" i="2"/>
  <c r="J229" i="2" s="1"/>
  <c r="M229" i="2"/>
  <c r="P229" i="2"/>
  <c r="R229" i="2"/>
  <c r="U229" i="2"/>
  <c r="Z229" i="2"/>
  <c r="Y229" i="2" s="1"/>
  <c r="AA229" i="2"/>
  <c r="AG229" i="2"/>
  <c r="AH229" i="2"/>
  <c r="AI229" i="2"/>
  <c r="L229" i="2" s="1"/>
  <c r="R230" i="2"/>
  <c r="Z230" i="2"/>
  <c r="AA230" i="2"/>
  <c r="AI230" i="2"/>
  <c r="L230" i="2" s="1"/>
  <c r="M231" i="2"/>
  <c r="P231" i="2"/>
  <c r="R231" i="2"/>
  <c r="U231" i="2"/>
  <c r="Z231" i="2"/>
  <c r="AA231" i="2"/>
  <c r="AG231" i="2"/>
  <c r="AH231" i="2"/>
  <c r="AI231" i="2"/>
  <c r="L231" i="2" s="1"/>
  <c r="K232" i="2"/>
  <c r="J232" i="2" s="1"/>
  <c r="R232" i="2"/>
  <c r="Z232" i="2"/>
  <c r="AA232" i="2"/>
  <c r="AI232" i="2"/>
  <c r="L232" i="2" s="1"/>
  <c r="K233" i="2"/>
  <c r="J233" i="2" s="1"/>
  <c r="M233" i="2"/>
  <c r="P233" i="2"/>
  <c r="R233" i="2"/>
  <c r="U233" i="2"/>
  <c r="Z233" i="2"/>
  <c r="AA233" i="2"/>
  <c r="AG233" i="2"/>
  <c r="AH233" i="2"/>
  <c r="AI233" i="2"/>
  <c r="L233" i="2" s="1"/>
  <c r="L234" i="2"/>
  <c r="R234" i="2"/>
  <c r="Z234" i="2"/>
  <c r="AA234" i="2"/>
  <c r="AI234" i="2"/>
  <c r="K235" i="2"/>
  <c r="J235" i="2" s="1"/>
  <c r="L235" i="2"/>
  <c r="P235" i="2"/>
  <c r="R235" i="2"/>
  <c r="Z235" i="2"/>
  <c r="AA235" i="2"/>
  <c r="AG235" i="2"/>
  <c r="AH235" i="2"/>
  <c r="AI235" i="2"/>
  <c r="K236" i="2"/>
  <c r="J236" i="2" s="1"/>
  <c r="AC236" i="2" s="1"/>
  <c r="R236" i="2"/>
  <c r="U236" i="2"/>
  <c r="Z236" i="2"/>
  <c r="AA236" i="2"/>
  <c r="AI236" i="2"/>
  <c r="L236" i="2" s="1"/>
  <c r="K237" i="2"/>
  <c r="J237" i="2" s="1"/>
  <c r="R237" i="2"/>
  <c r="U237" i="2"/>
  <c r="Z237" i="2"/>
  <c r="AA237" i="2"/>
  <c r="AI237" i="2"/>
  <c r="L237" i="2" s="1"/>
  <c r="K238" i="2"/>
  <c r="J238" i="2" s="1"/>
  <c r="AC238" i="2" s="1"/>
  <c r="M238" i="2"/>
  <c r="P238" i="2"/>
  <c r="R238" i="2"/>
  <c r="U238" i="2"/>
  <c r="Z238" i="2"/>
  <c r="AA238" i="2"/>
  <c r="AG238" i="2"/>
  <c r="AH238" i="2"/>
  <c r="AI238" i="2"/>
  <c r="L238" i="2" s="1"/>
  <c r="K239" i="2"/>
  <c r="J239" i="2" s="1"/>
  <c r="R239" i="2"/>
  <c r="Z239" i="2"/>
  <c r="AA239" i="2"/>
  <c r="AI239" i="2"/>
  <c r="L239" i="2" s="1"/>
  <c r="R240" i="2"/>
  <c r="U240" i="2"/>
  <c r="Z240" i="2"/>
  <c r="AA240" i="2"/>
  <c r="AI240" i="2"/>
  <c r="L240" i="2" s="1"/>
  <c r="K241" i="2"/>
  <c r="J241" i="2" s="1"/>
  <c r="M241" i="2"/>
  <c r="P241" i="2"/>
  <c r="R241" i="2"/>
  <c r="U241" i="2"/>
  <c r="Z241" i="2"/>
  <c r="AA241" i="2"/>
  <c r="AI241" i="2"/>
  <c r="L241" i="2" s="1"/>
  <c r="K242" i="2"/>
  <c r="J242" i="2" s="1"/>
  <c r="M242" i="2"/>
  <c r="P242" i="2"/>
  <c r="R242" i="2"/>
  <c r="Z242" i="2"/>
  <c r="AA242" i="2"/>
  <c r="AG242" i="2"/>
  <c r="AH242" i="2"/>
  <c r="AI242" i="2"/>
  <c r="L242" i="2" s="1"/>
  <c r="K243" i="2"/>
  <c r="J243" i="2" s="1"/>
  <c r="R243" i="2"/>
  <c r="U243" i="2"/>
  <c r="Z243" i="2"/>
  <c r="AA243" i="2"/>
  <c r="AI243" i="2"/>
  <c r="L243" i="2" s="1"/>
  <c r="K244" i="2"/>
  <c r="J244" i="2" s="1"/>
  <c r="R244" i="2"/>
  <c r="Z244" i="2"/>
  <c r="AA244" i="2"/>
  <c r="AI244" i="2"/>
  <c r="L244" i="2" s="1"/>
  <c r="K245" i="2"/>
  <c r="J245" i="2" s="1"/>
  <c r="R245" i="2"/>
  <c r="U245" i="2"/>
  <c r="Z245" i="2"/>
  <c r="AA245" i="2"/>
  <c r="AI245" i="2"/>
  <c r="L245" i="2" s="1"/>
  <c r="K246" i="2"/>
  <c r="J246" i="2" s="1"/>
  <c r="R246" i="2"/>
  <c r="U246" i="2"/>
  <c r="Z246" i="2"/>
  <c r="AA246" i="2"/>
  <c r="AI246" i="2"/>
  <c r="L246" i="2" s="1"/>
  <c r="K247" i="2"/>
  <c r="J247" i="2" s="1"/>
  <c r="R247" i="2"/>
  <c r="U247" i="2"/>
  <c r="Z247" i="2"/>
  <c r="AA247" i="2"/>
  <c r="AI247" i="2"/>
  <c r="L247" i="2" s="1"/>
  <c r="K248" i="2"/>
  <c r="J248" i="2" s="1"/>
  <c r="P248" i="2"/>
  <c r="R248" i="2"/>
  <c r="U248" i="2"/>
  <c r="Z248" i="2"/>
  <c r="AA248" i="2"/>
  <c r="AG248" i="2"/>
  <c r="AH248" i="2"/>
  <c r="AI248" i="2"/>
  <c r="L248" i="2" s="1"/>
  <c r="K249" i="2"/>
  <c r="J249" i="2" s="1"/>
  <c r="R249" i="2"/>
  <c r="Z249" i="2"/>
  <c r="AA249" i="2"/>
  <c r="AI249" i="2"/>
  <c r="L249" i="2" s="1"/>
  <c r="R250" i="2"/>
  <c r="U250" i="2"/>
  <c r="Z250" i="2"/>
  <c r="AA250" i="2"/>
  <c r="AI250" i="2"/>
  <c r="L250" i="2" s="1"/>
  <c r="AW17" i="2"/>
  <c r="AU17" i="2" s="1"/>
  <c r="AV17" i="2" s="1"/>
  <c r="AX17" i="2"/>
  <c r="AY17" i="2" s="1"/>
  <c r="AZ17" i="2"/>
  <c r="BA17" i="2"/>
  <c r="AN17" i="2"/>
  <c r="K17" i="2" s="1"/>
  <c r="J17" i="2" s="1"/>
  <c r="R17" i="2"/>
  <c r="Z17" i="2"/>
  <c r="AA17" i="2"/>
  <c r="AI17" i="2"/>
  <c r="L17" i="2" s="1"/>
  <c r="AV146" i="2" l="1"/>
  <c r="M146" i="2"/>
  <c r="P146" i="2"/>
  <c r="AG146" i="2"/>
  <c r="AH146" i="2"/>
  <c r="AV249" i="2"/>
  <c r="AG249" i="2"/>
  <c r="AH249" i="2"/>
  <c r="AV244" i="2"/>
  <c r="M244" i="2"/>
  <c r="P244" i="2"/>
  <c r="AG244" i="2"/>
  <c r="AH244" i="2"/>
  <c r="AV239" i="2"/>
  <c r="M239" i="2"/>
  <c r="P239" i="2"/>
  <c r="AG239" i="2"/>
  <c r="AV207" i="2"/>
  <c r="AG207" i="2"/>
  <c r="AH207" i="2"/>
  <c r="AV185" i="2"/>
  <c r="AG185" i="2"/>
  <c r="AH185" i="2"/>
  <c r="P185" i="2"/>
  <c r="M185" i="2"/>
  <c r="AV114" i="2"/>
  <c r="P114" i="2"/>
  <c r="AG114" i="2"/>
  <c r="AH114" i="2"/>
  <c r="M114" i="2"/>
  <c r="AV109" i="2"/>
  <c r="M109" i="2"/>
  <c r="P109" i="2"/>
  <c r="AG109" i="2"/>
  <c r="AH109" i="2"/>
  <c r="AV54" i="2"/>
  <c r="M54" i="2"/>
  <c r="P54" i="2"/>
  <c r="AG54" i="2"/>
  <c r="AH54" i="2"/>
  <c r="AV49" i="2"/>
  <c r="AG49" i="2"/>
  <c r="AH49" i="2"/>
  <c r="M49" i="2"/>
  <c r="P49" i="2"/>
  <c r="AV219" i="2"/>
  <c r="AG219" i="2"/>
  <c r="M219" i="2"/>
  <c r="AH219" i="2"/>
  <c r="AV165" i="2"/>
  <c r="P165" i="2"/>
  <c r="AH165" i="2"/>
  <c r="AG165" i="2"/>
  <c r="M165" i="2"/>
  <c r="AV44" i="2"/>
  <c r="AG44" i="2"/>
  <c r="AH44" i="2"/>
  <c r="AV209" i="2"/>
  <c r="M209" i="2"/>
  <c r="P209" i="2"/>
  <c r="AG209" i="2"/>
  <c r="AH209" i="2"/>
  <c r="AV155" i="2"/>
  <c r="M155" i="2"/>
  <c r="P155" i="2"/>
  <c r="AG155" i="2"/>
  <c r="AH155" i="2"/>
  <c r="AV145" i="2"/>
  <c r="M145" i="2"/>
  <c r="P145" i="2"/>
  <c r="AG145" i="2"/>
  <c r="AH145" i="2"/>
  <c r="AV75" i="2"/>
  <c r="M75" i="2"/>
  <c r="P75" i="2"/>
  <c r="AG75" i="2"/>
  <c r="AH75" i="2"/>
  <c r="AV157" i="2"/>
  <c r="M157" i="2"/>
  <c r="P157" i="2"/>
  <c r="AG157" i="2"/>
  <c r="AV142" i="2"/>
  <c r="AG142" i="2"/>
  <c r="AH142" i="2"/>
  <c r="M142" i="2"/>
  <c r="P142" i="2"/>
  <c r="AV82" i="2"/>
  <c r="AG82" i="2"/>
  <c r="AH82" i="2"/>
  <c r="M82" i="2"/>
  <c r="P82" i="2"/>
  <c r="AV245" i="2"/>
  <c r="M245" i="2"/>
  <c r="P245" i="2"/>
  <c r="AG245" i="2"/>
  <c r="AH245" i="2"/>
  <c r="AV84" i="2"/>
  <c r="AG84" i="2"/>
  <c r="AH84" i="2"/>
  <c r="M84" i="2"/>
  <c r="P84" i="2"/>
  <c r="M176" i="2"/>
  <c r="P176" i="2"/>
  <c r="AG176" i="2"/>
  <c r="AV149" i="2"/>
  <c r="AG149" i="2"/>
  <c r="AH149" i="2"/>
  <c r="P149" i="2"/>
  <c r="M149" i="2"/>
  <c r="P144" i="2"/>
  <c r="AH144" i="2"/>
  <c r="AV105" i="2"/>
  <c r="AG105" i="2"/>
  <c r="AH105" i="2"/>
  <c r="M105" i="2"/>
  <c r="P105" i="2"/>
  <c r="AV45" i="2"/>
  <c r="AG45" i="2"/>
  <c r="AH45" i="2"/>
  <c r="M45" i="2"/>
  <c r="P45" i="2"/>
  <c r="AV35" i="2"/>
  <c r="AG35" i="2"/>
  <c r="AH35" i="2"/>
  <c r="AV183" i="2"/>
  <c r="AH183" i="2"/>
  <c r="AG183" i="2"/>
  <c r="AV156" i="2"/>
  <c r="M156" i="2"/>
  <c r="P156" i="2"/>
  <c r="AG156" i="2"/>
  <c r="AH156" i="2"/>
  <c r="AV64" i="2"/>
  <c r="M64" i="2"/>
  <c r="P64" i="2"/>
  <c r="AG64" i="2"/>
  <c r="AH64" i="2"/>
  <c r="P59" i="2"/>
  <c r="AG59" i="2"/>
  <c r="AH59" i="2"/>
  <c r="U17" i="2"/>
  <c r="AG205" i="2"/>
  <c r="AG182" i="2"/>
  <c r="AH175" i="2"/>
  <c r="AH170" i="2"/>
  <c r="AG87" i="2"/>
  <c r="U78" i="2"/>
  <c r="V78" i="2" s="1"/>
  <c r="W78" i="2" s="1"/>
  <c r="M55" i="2"/>
  <c r="P50" i="2"/>
  <c r="U235" i="2"/>
  <c r="U221" i="2"/>
  <c r="AY145" i="2"/>
  <c r="AY124" i="2"/>
  <c r="AY64" i="2"/>
  <c r="U41" i="2"/>
  <c r="U36" i="2"/>
  <c r="AY34" i="2"/>
  <c r="Y228" i="2"/>
  <c r="P212" i="2"/>
  <c r="AH188" i="2"/>
  <c r="Y186" i="2"/>
  <c r="AG175" i="2"/>
  <c r="AG170" i="2"/>
  <c r="Y167" i="2"/>
  <c r="AH152" i="2"/>
  <c r="P141" i="2"/>
  <c r="P136" i="2"/>
  <c r="Y124" i="2"/>
  <c r="AG110" i="2"/>
  <c r="AH101" i="2"/>
  <c r="Y85" i="2"/>
  <c r="Y62" i="2"/>
  <c r="Y57" i="2"/>
  <c r="Y37" i="2"/>
  <c r="Y19" i="2"/>
  <c r="AY247" i="2"/>
  <c r="AY235" i="2"/>
  <c r="AV226" i="2"/>
  <c r="AV182" i="2"/>
  <c r="AY165" i="2"/>
  <c r="AY147" i="2"/>
  <c r="U131" i="2"/>
  <c r="U103" i="2"/>
  <c r="U66" i="2"/>
  <c r="AY41" i="2"/>
  <c r="Y47" i="2"/>
  <c r="AY230" i="2"/>
  <c r="AY172" i="2"/>
  <c r="AY105" i="2"/>
  <c r="AY103" i="2"/>
  <c r="AY66" i="2"/>
  <c r="Y110" i="2"/>
  <c r="M228" i="2"/>
  <c r="P205" i="2"/>
  <c r="Y196" i="2"/>
  <c r="Y195" i="2"/>
  <c r="Y194" i="2"/>
  <c r="Y189" i="2"/>
  <c r="M186" i="2"/>
  <c r="U170" i="2"/>
  <c r="Y155" i="2"/>
  <c r="Y138" i="2"/>
  <c r="Y100" i="2"/>
  <c r="Y99" i="2"/>
  <c r="Y91" i="2"/>
  <c r="Y70" i="2"/>
  <c r="M57" i="2"/>
  <c r="AG55" i="2"/>
  <c r="Y53" i="2"/>
  <c r="AH48" i="2"/>
  <c r="Y23" i="2"/>
  <c r="U232" i="2"/>
  <c r="AV221" i="2"/>
  <c r="AY190" i="2"/>
  <c r="AY167" i="2"/>
  <c r="AY160" i="2"/>
  <c r="AY138" i="2"/>
  <c r="U133" i="2"/>
  <c r="V133" i="2" s="1"/>
  <c r="W133" i="2" s="1"/>
  <c r="AD133" i="2" s="1"/>
  <c r="U121" i="2"/>
  <c r="AV112" i="2"/>
  <c r="AY107" i="2"/>
  <c r="U61" i="2"/>
  <c r="AY54" i="2"/>
  <c r="AY45" i="2"/>
  <c r="AY43" i="2"/>
  <c r="AY38" i="2"/>
  <c r="AY26" i="2"/>
  <c r="Y206" i="2"/>
  <c r="Y175" i="2"/>
  <c r="Y170" i="2"/>
  <c r="Y168" i="2"/>
  <c r="Y246" i="2"/>
  <c r="Y231" i="2"/>
  <c r="Y226" i="2"/>
  <c r="Y221" i="2"/>
  <c r="U207" i="2"/>
  <c r="M205" i="2"/>
  <c r="P182" i="2"/>
  <c r="Y165" i="2"/>
  <c r="AH141" i="2"/>
  <c r="P87" i="2"/>
  <c r="V82" i="2"/>
  <c r="W82" i="2" s="1"/>
  <c r="Y74" i="2"/>
  <c r="AY239" i="2"/>
  <c r="AY116" i="2"/>
  <c r="U75" i="2"/>
  <c r="AY73" i="2"/>
  <c r="U58" i="2"/>
  <c r="V58" i="2" s="1"/>
  <c r="W58" i="2" s="1"/>
  <c r="AY56" i="2"/>
  <c r="U33" i="2"/>
  <c r="Y108" i="2"/>
  <c r="AH212" i="2"/>
  <c r="M182" i="2"/>
  <c r="P175" i="2"/>
  <c r="AG141" i="2"/>
  <c r="P110" i="2"/>
  <c r="M87" i="2"/>
  <c r="Y48" i="2"/>
  <c r="Y25" i="2"/>
  <c r="AY234" i="2"/>
  <c r="AY35" i="2"/>
  <c r="Y215" i="2"/>
  <c r="Y190" i="2"/>
  <c r="M175" i="2"/>
  <c r="P152" i="2"/>
  <c r="P101" i="2"/>
  <c r="AY213" i="2"/>
  <c r="AY206" i="2"/>
  <c r="Y247" i="2"/>
  <c r="M235" i="2"/>
  <c r="AH228" i="2"/>
  <c r="Y211" i="2"/>
  <c r="Y199" i="2"/>
  <c r="Y198" i="2"/>
  <c r="M188" i="2"/>
  <c r="AH186" i="2"/>
  <c r="M152" i="2"/>
  <c r="Y136" i="2"/>
  <c r="Y126" i="2"/>
  <c r="M112" i="2"/>
  <c r="M101" i="2"/>
  <c r="M92" i="2"/>
  <c r="P74" i="2"/>
  <c r="Y66" i="2"/>
  <c r="AH57" i="2"/>
  <c r="P48" i="2"/>
  <c r="AH41" i="2"/>
  <c r="AH22" i="2"/>
  <c r="AY166" i="2"/>
  <c r="AY159" i="2"/>
  <c r="AY113" i="2"/>
  <c r="AY106" i="2"/>
  <c r="AY79" i="2"/>
  <c r="AY37" i="2"/>
  <c r="AY25" i="2"/>
  <c r="AG228" i="2"/>
  <c r="AH205" i="2"/>
  <c r="AG186" i="2"/>
  <c r="Y149" i="2"/>
  <c r="Y148" i="2"/>
  <c r="AH87" i="2"/>
  <c r="M74" i="2"/>
  <c r="Y61" i="2"/>
  <c r="AG57" i="2"/>
  <c r="P55" i="2"/>
  <c r="Y40" i="2"/>
  <c r="AH29" i="2"/>
  <c r="Y27" i="2"/>
  <c r="AY243" i="2"/>
  <c r="AY238" i="2"/>
  <c r="AY233" i="2"/>
  <c r="AY226" i="2"/>
  <c r="U219" i="2"/>
  <c r="AY210" i="2"/>
  <c r="AY191" i="2"/>
  <c r="AY173" i="2"/>
  <c r="AY122" i="2"/>
  <c r="AY99" i="2"/>
  <c r="AY92" i="2"/>
  <c r="AY81" i="2"/>
  <c r="AY74" i="2"/>
  <c r="AY67" i="2"/>
  <c r="AY62" i="2"/>
  <c r="AY32" i="2"/>
  <c r="V211" i="2"/>
  <c r="W211" i="2" s="1"/>
  <c r="V151" i="2"/>
  <c r="W151" i="2" s="1"/>
  <c r="V140" i="2"/>
  <c r="W140" i="2" s="1"/>
  <c r="V112" i="2"/>
  <c r="W112" i="2" s="1"/>
  <c r="AE112" i="2" s="1"/>
  <c r="V25" i="2"/>
  <c r="W25" i="2" s="1"/>
  <c r="X25" i="2" s="1"/>
  <c r="AB25" i="2" s="1"/>
  <c r="V97" i="2"/>
  <c r="W97" i="2" s="1"/>
  <c r="X97" i="2" s="1"/>
  <c r="AB97" i="2" s="1"/>
  <c r="V114" i="2"/>
  <c r="W114" i="2" s="1"/>
  <c r="AV69" i="2"/>
  <c r="AH69" i="2"/>
  <c r="AG69" i="2"/>
  <c r="P69" i="2"/>
  <c r="AG232" i="2"/>
  <c r="M232" i="2"/>
  <c r="AH232" i="2"/>
  <c r="AV232" i="2"/>
  <c r="P232" i="2"/>
  <c r="V222" i="2"/>
  <c r="W222" i="2" s="1"/>
  <c r="AC222" i="2"/>
  <c r="AH246" i="2"/>
  <c r="AV246" i="2"/>
  <c r="M246" i="2"/>
  <c r="P246" i="2"/>
  <c r="AG246" i="2"/>
  <c r="AV236" i="2"/>
  <c r="AG236" i="2"/>
  <c r="AH236" i="2"/>
  <c r="AY232" i="2"/>
  <c r="AY135" i="2"/>
  <c r="AV126" i="2"/>
  <c r="M126" i="2"/>
  <c r="P126" i="2"/>
  <c r="AV96" i="2"/>
  <c r="AG96" i="2"/>
  <c r="AH96" i="2"/>
  <c r="AH94" i="2"/>
  <c r="AV94" i="2"/>
  <c r="AV92" i="2"/>
  <c r="AV67" i="2"/>
  <c r="M67" i="2"/>
  <c r="P67" i="2"/>
  <c r="Y242" i="2"/>
  <c r="Y225" i="2"/>
  <c r="Y202" i="2"/>
  <c r="Y177" i="2"/>
  <c r="Y163" i="2"/>
  <c r="Y146" i="2"/>
  <c r="Y145" i="2"/>
  <c r="Y102" i="2"/>
  <c r="Y101" i="2"/>
  <c r="V54" i="2"/>
  <c r="W54" i="2" s="1"/>
  <c r="AV39" i="2"/>
  <c r="M39" i="2"/>
  <c r="P39" i="2"/>
  <c r="Y35" i="2"/>
  <c r="AY168" i="2"/>
  <c r="AV166" i="2"/>
  <c r="M144" i="2"/>
  <c r="AV144" i="2"/>
  <c r="AV135" i="2"/>
  <c r="AG135" i="2"/>
  <c r="AV34" i="2"/>
  <c r="P34" i="2"/>
  <c r="Y188" i="2"/>
  <c r="Y245" i="2"/>
  <c r="Y243" i="2"/>
  <c r="Y235" i="2"/>
  <c r="V233" i="2"/>
  <c r="W233" i="2" s="1"/>
  <c r="AE233" i="2" s="1"/>
  <c r="V225" i="2"/>
  <c r="W225" i="2" s="1"/>
  <c r="X225" i="2" s="1"/>
  <c r="AB225" i="2" s="1"/>
  <c r="V208" i="2"/>
  <c r="W208" i="2" s="1"/>
  <c r="Y178" i="2"/>
  <c r="Y150" i="2"/>
  <c r="Y105" i="2"/>
  <c r="Y41" i="2"/>
  <c r="AY236" i="2"/>
  <c r="AY216" i="2"/>
  <c r="AY204" i="2"/>
  <c r="AY125" i="2"/>
  <c r="AV89" i="2"/>
  <c r="M89" i="2"/>
  <c r="P89" i="2"/>
  <c r="P36" i="2"/>
  <c r="AV36" i="2"/>
  <c r="M36" i="2"/>
  <c r="Y236" i="2"/>
  <c r="Y227" i="2"/>
  <c r="Y222" i="2"/>
  <c r="Y172" i="2"/>
  <c r="Y151" i="2"/>
  <c r="Y128" i="2"/>
  <c r="Y42" i="2"/>
  <c r="Y28" i="2"/>
  <c r="Y20" i="2"/>
  <c r="AV125" i="2"/>
  <c r="M125" i="2"/>
  <c r="P66" i="2"/>
  <c r="AV66" i="2"/>
  <c r="M66" i="2"/>
  <c r="AV24" i="2"/>
  <c r="AG24" i="2"/>
  <c r="Y201" i="2"/>
  <c r="Y237" i="2"/>
  <c r="V156" i="2"/>
  <c r="W156" i="2" s="1"/>
  <c r="Y139" i="2"/>
  <c r="Y129" i="2"/>
  <c r="Y111" i="2"/>
  <c r="Y109" i="2"/>
  <c r="Y92" i="2"/>
  <c r="Y88" i="2"/>
  <c r="Y65" i="2"/>
  <c r="Y50" i="2"/>
  <c r="Y36" i="2"/>
  <c r="Y30" i="2"/>
  <c r="AY127" i="2"/>
  <c r="U115" i="2"/>
  <c r="AY115" i="2"/>
  <c r="AV102" i="2"/>
  <c r="AV95" i="2"/>
  <c r="AH95" i="2"/>
  <c r="U77" i="2"/>
  <c r="AY77" i="2"/>
  <c r="AV26" i="2"/>
  <c r="P26" i="2"/>
  <c r="AV19" i="2"/>
  <c r="M19" i="2"/>
  <c r="AH19" i="2"/>
  <c r="Y248" i="2"/>
  <c r="V150" i="2"/>
  <c r="W150" i="2" s="1"/>
  <c r="V146" i="2"/>
  <c r="W146" i="2" s="1"/>
  <c r="AE146" i="2" s="1"/>
  <c r="AY246" i="2"/>
  <c r="AY240" i="2"/>
  <c r="M106" i="2"/>
  <c r="P106" i="2"/>
  <c r="AV106" i="2"/>
  <c r="AV104" i="2"/>
  <c r="P104" i="2"/>
  <c r="AV77" i="2"/>
  <c r="P77" i="2"/>
  <c r="M77" i="2"/>
  <c r="Y249" i="2"/>
  <c r="Y238" i="2"/>
  <c r="Y230" i="2"/>
  <c r="Y220" i="2"/>
  <c r="Y218" i="2"/>
  <c r="Y209" i="2"/>
  <c r="Y197" i="2"/>
  <c r="Y140" i="2"/>
  <c r="AG133" i="2"/>
  <c r="Y125" i="2"/>
  <c r="V96" i="2"/>
  <c r="W96" i="2" s="1"/>
  <c r="Y90" i="2"/>
  <c r="Y59" i="2"/>
  <c r="Y52" i="2"/>
  <c r="Y44" i="2"/>
  <c r="AH39" i="2"/>
  <c r="Y31" i="2"/>
  <c r="AY248" i="2"/>
  <c r="U65" i="2"/>
  <c r="V65" i="2" s="1"/>
  <c r="W65" i="2" s="1"/>
  <c r="AY65" i="2"/>
  <c r="Y240" i="2"/>
  <c r="Y233" i="2"/>
  <c r="Y232" i="2"/>
  <c r="U230" i="2"/>
  <c r="V230" i="2" s="1"/>
  <c r="W230" i="2" s="1"/>
  <c r="AD230" i="2" s="1"/>
  <c r="Y207" i="2"/>
  <c r="Y184" i="2"/>
  <c r="P166" i="2"/>
  <c r="Y158" i="2"/>
  <c r="Y157" i="2"/>
  <c r="V149" i="2"/>
  <c r="W149" i="2" s="1"/>
  <c r="AE149" i="2" s="1"/>
  <c r="Y93" i="2"/>
  <c r="Y60" i="2"/>
  <c r="Y45" i="2"/>
  <c r="AG39" i="2"/>
  <c r="Y38" i="2"/>
  <c r="AH34" i="2"/>
  <c r="Y32" i="2"/>
  <c r="AV129" i="2"/>
  <c r="M129" i="2"/>
  <c r="P129" i="2"/>
  <c r="AV110" i="2"/>
  <c r="AH110" i="2"/>
  <c r="AV79" i="2"/>
  <c r="AH79" i="2"/>
  <c r="AV65" i="2"/>
  <c r="P65" i="2"/>
  <c r="Y17" i="2"/>
  <c r="Y250" i="2"/>
  <c r="Y241" i="2"/>
  <c r="P228" i="2"/>
  <c r="P219" i="2"/>
  <c r="Y174" i="2"/>
  <c r="Y160" i="2"/>
  <c r="Y154" i="2"/>
  <c r="AG144" i="2"/>
  <c r="Y133" i="2"/>
  <c r="M116" i="2"/>
  <c r="Y94" i="2"/>
  <c r="P92" i="2"/>
  <c r="Y80" i="2"/>
  <c r="Y77" i="2"/>
  <c r="Y54" i="2"/>
  <c r="AG34" i="2"/>
  <c r="AH24" i="2"/>
  <c r="Y18" i="2"/>
  <c r="AY250" i="2"/>
  <c r="AY237" i="2"/>
  <c r="AY228" i="2"/>
  <c r="AY212" i="2"/>
  <c r="AH176" i="2"/>
  <c r="AV176" i="2"/>
  <c r="AY153" i="2"/>
  <c r="AY133" i="2"/>
  <c r="AY131" i="2"/>
  <c r="AY121" i="2"/>
  <c r="AY119" i="2"/>
  <c r="U119" i="2"/>
  <c r="AY85" i="2"/>
  <c r="U85" i="2"/>
  <c r="M46" i="2"/>
  <c r="M35" i="2"/>
  <c r="U212" i="2"/>
  <c r="V212" i="2" s="1"/>
  <c r="W212" i="2" s="1"/>
  <c r="X212" i="2" s="1"/>
  <c r="AB212" i="2" s="1"/>
  <c r="AY208" i="2"/>
  <c r="AY202" i="2"/>
  <c r="AY192" i="2"/>
  <c r="AY164" i="2"/>
  <c r="AY61" i="2"/>
  <c r="AY33" i="2"/>
  <c r="AY24" i="2"/>
  <c r="AY22" i="2"/>
  <c r="AY220" i="2"/>
  <c r="AY139" i="2"/>
  <c r="AY97" i="2"/>
  <c r="AY89" i="2"/>
  <c r="AY52" i="2"/>
  <c r="AY28" i="2"/>
  <c r="AY19" i="2"/>
  <c r="AY218" i="2"/>
  <c r="AY177" i="2"/>
  <c r="AY141" i="2"/>
  <c r="AY161" i="2"/>
  <c r="AY101" i="2"/>
  <c r="AY68" i="2"/>
  <c r="AY60" i="2"/>
  <c r="AY47" i="2"/>
  <c r="U181" i="2"/>
  <c r="V181" i="2" s="1"/>
  <c r="W181" i="2" s="1"/>
  <c r="AV131" i="2"/>
  <c r="AY126" i="2"/>
  <c r="AY120" i="2"/>
  <c r="AY86" i="2"/>
  <c r="AY70" i="2"/>
  <c r="Y134" i="2"/>
  <c r="Y115" i="2"/>
  <c r="Y114" i="2"/>
  <c r="V81" i="2"/>
  <c r="W81" i="2" s="1"/>
  <c r="AE81" i="2" s="1"/>
  <c r="Y63" i="2"/>
  <c r="M59" i="2"/>
  <c r="Y51" i="2"/>
  <c r="Y21" i="2"/>
  <c r="AY245" i="2"/>
  <c r="AY221" i="2"/>
  <c r="AY215" i="2"/>
  <c r="AY205" i="2"/>
  <c r="AY152" i="2"/>
  <c r="AY148" i="2"/>
  <c r="AY146" i="2"/>
  <c r="AY144" i="2"/>
  <c r="AY136" i="2"/>
  <c r="AY134" i="2"/>
  <c r="AY128" i="2"/>
  <c r="AY96" i="2"/>
  <c r="AY94" i="2"/>
  <c r="AY80" i="2"/>
  <c r="AY51" i="2"/>
  <c r="AY40" i="2"/>
  <c r="AY27" i="2"/>
  <c r="V134" i="2"/>
  <c r="W134" i="2" s="1"/>
  <c r="AE134" i="2" s="1"/>
  <c r="V69" i="2"/>
  <c r="W69" i="2" s="1"/>
  <c r="AD69" i="2" s="1"/>
  <c r="U50" i="2"/>
  <c r="P44" i="2"/>
  <c r="P37" i="2"/>
  <c r="U26" i="2"/>
  <c r="AY18" i="2"/>
  <c r="U48" i="2"/>
  <c r="V47" i="2"/>
  <c r="W47" i="2" s="1"/>
  <c r="X47" i="2" s="1"/>
  <c r="AB47" i="2" s="1"/>
  <c r="P46" i="2"/>
  <c r="M44" i="2"/>
  <c r="P35" i="2"/>
  <c r="AY241" i="2"/>
  <c r="AY198" i="2"/>
  <c r="AY196" i="2"/>
  <c r="AY194" i="2"/>
  <c r="AY188" i="2"/>
  <c r="AY186" i="2"/>
  <c r="AY184" i="2"/>
  <c r="AY178" i="2"/>
  <c r="AY174" i="2"/>
  <c r="AY162" i="2"/>
  <c r="AY156" i="2"/>
  <c r="AY154" i="2"/>
  <c r="AY150" i="2"/>
  <c r="AY140" i="2"/>
  <c r="AY130" i="2"/>
  <c r="AY112" i="2"/>
  <c r="AY102" i="2"/>
  <c r="AY98" i="2"/>
  <c r="AY90" i="2"/>
  <c r="AY59" i="2"/>
  <c r="AY46" i="2"/>
  <c r="AY31" i="2"/>
  <c r="AY20" i="2"/>
  <c r="P184" i="2"/>
  <c r="AG184" i="2"/>
  <c r="AH184" i="2"/>
  <c r="AV184" i="2"/>
  <c r="M184" i="2"/>
  <c r="P154" i="2"/>
  <c r="AV154" i="2"/>
  <c r="AG154" i="2"/>
  <c r="AH154" i="2"/>
  <c r="M154" i="2"/>
  <c r="AG150" i="2"/>
  <c r="AH150" i="2"/>
  <c r="AV150" i="2"/>
  <c r="M150" i="2"/>
  <c r="P150" i="2"/>
  <c r="AV140" i="2"/>
  <c r="AG140" i="2"/>
  <c r="AH140" i="2"/>
  <c r="M140" i="2"/>
  <c r="P140" i="2"/>
  <c r="P130" i="2"/>
  <c r="AV130" i="2"/>
  <c r="AG130" i="2"/>
  <c r="AH130" i="2"/>
  <c r="M130" i="2"/>
  <c r="AV243" i="2"/>
  <c r="AG243" i="2"/>
  <c r="AH243" i="2"/>
  <c r="M243" i="2"/>
  <c r="P243" i="2"/>
  <c r="M174" i="2"/>
  <c r="P174" i="2"/>
  <c r="AV174" i="2"/>
  <c r="AG174" i="2"/>
  <c r="AH174" i="2"/>
  <c r="AG160" i="2"/>
  <c r="AH160" i="2"/>
  <c r="AV160" i="2"/>
  <c r="M160" i="2"/>
  <c r="P160" i="2"/>
  <c r="AV117" i="2"/>
  <c r="P117" i="2"/>
  <c r="AG117" i="2"/>
  <c r="AH117" i="2"/>
  <c r="M117" i="2"/>
  <c r="AG200" i="2"/>
  <c r="AH200" i="2"/>
  <c r="M200" i="2"/>
  <c r="AV200" i="2"/>
  <c r="P200" i="2"/>
  <c r="AV190" i="2"/>
  <c r="AG190" i="2"/>
  <c r="AH190" i="2"/>
  <c r="M190" i="2"/>
  <c r="P190" i="2"/>
  <c r="AV180" i="2"/>
  <c r="AG180" i="2"/>
  <c r="AH180" i="2"/>
  <c r="M180" i="2"/>
  <c r="P180" i="2"/>
  <c r="P164" i="2"/>
  <c r="AV164" i="2"/>
  <c r="AG164" i="2"/>
  <c r="AH164" i="2"/>
  <c r="M164" i="2"/>
  <c r="AG234" i="2"/>
  <c r="AH234" i="2"/>
  <c r="AV234" i="2"/>
  <c r="M234" i="2"/>
  <c r="P234" i="2"/>
  <c r="AG224" i="2"/>
  <c r="AH224" i="2"/>
  <c r="M224" i="2"/>
  <c r="AV224" i="2"/>
  <c r="P224" i="2"/>
  <c r="AG210" i="2"/>
  <c r="AH210" i="2"/>
  <c r="P210" i="2"/>
  <c r="M210" i="2"/>
  <c r="AV210" i="2"/>
  <c r="AV204" i="2"/>
  <c r="AG204" i="2"/>
  <c r="AH204" i="2"/>
  <c r="M204" i="2"/>
  <c r="P204" i="2"/>
  <c r="AG127" i="2"/>
  <c r="AH127" i="2"/>
  <c r="AV127" i="2"/>
  <c r="M127" i="2"/>
  <c r="P127" i="2"/>
  <c r="AG123" i="2"/>
  <c r="AH123" i="2"/>
  <c r="M123" i="2"/>
  <c r="P123" i="2"/>
  <c r="AV123" i="2"/>
  <c r="AC217" i="2"/>
  <c r="V217" i="2"/>
  <c r="W217" i="2" s="1"/>
  <c r="X217" i="2" s="1"/>
  <c r="AB217" i="2" s="1"/>
  <c r="AV230" i="2"/>
  <c r="AG230" i="2"/>
  <c r="AH230" i="2"/>
  <c r="M230" i="2"/>
  <c r="P230" i="2"/>
  <c r="M214" i="2"/>
  <c r="P214" i="2"/>
  <c r="AV214" i="2"/>
  <c r="AG214" i="2"/>
  <c r="AH214" i="2"/>
  <c r="AH147" i="2"/>
  <c r="M147" i="2"/>
  <c r="P147" i="2"/>
  <c r="AV147" i="2"/>
  <c r="AG147" i="2"/>
  <c r="AG137" i="2"/>
  <c r="AH137" i="2"/>
  <c r="M137" i="2"/>
  <c r="AV137" i="2"/>
  <c r="P137" i="2"/>
  <c r="M250" i="2"/>
  <c r="P250" i="2"/>
  <c r="AV250" i="2"/>
  <c r="AG250" i="2"/>
  <c r="AH250" i="2"/>
  <c r="AG240" i="2"/>
  <c r="AH240" i="2"/>
  <c r="M240" i="2"/>
  <c r="AV240" i="2"/>
  <c r="P240" i="2"/>
  <c r="AG177" i="2"/>
  <c r="AH177" i="2"/>
  <c r="AV177" i="2"/>
  <c r="M177" i="2"/>
  <c r="P177" i="2"/>
  <c r="P153" i="2"/>
  <c r="AV153" i="2"/>
  <c r="AG153" i="2"/>
  <c r="AH153" i="2"/>
  <c r="M153" i="2"/>
  <c r="M197" i="2"/>
  <c r="P197" i="2"/>
  <c r="AG197" i="2"/>
  <c r="AV197" i="2"/>
  <c r="AH197" i="2"/>
  <c r="M187" i="2"/>
  <c r="P187" i="2"/>
  <c r="AV187" i="2"/>
  <c r="AG187" i="2"/>
  <c r="AH187" i="2"/>
  <c r="M173" i="2"/>
  <c r="P173" i="2"/>
  <c r="AG173" i="2"/>
  <c r="AV173" i="2"/>
  <c r="AH173" i="2"/>
  <c r="M143" i="2"/>
  <c r="P143" i="2"/>
  <c r="AV143" i="2"/>
  <c r="AG143" i="2"/>
  <c r="AH143" i="2"/>
  <c r="AG227" i="2"/>
  <c r="AH227" i="2"/>
  <c r="M227" i="2"/>
  <c r="AV227" i="2"/>
  <c r="P227" i="2"/>
  <c r="AH167" i="2"/>
  <c r="AV167" i="2"/>
  <c r="M167" i="2"/>
  <c r="P167" i="2"/>
  <c r="AG167" i="2"/>
  <c r="P163" i="2"/>
  <c r="AG163" i="2"/>
  <c r="AV163" i="2"/>
  <c r="AH163" i="2"/>
  <c r="M163" i="2"/>
  <c r="AG223" i="2"/>
  <c r="AH223" i="2"/>
  <c r="M223" i="2"/>
  <c r="P223" i="2"/>
  <c r="AV223" i="2"/>
  <c r="AG203" i="2"/>
  <c r="AV203" i="2"/>
  <c r="AH203" i="2"/>
  <c r="M203" i="2"/>
  <c r="P203" i="2"/>
  <c r="AV193" i="2"/>
  <c r="AG193" i="2"/>
  <c r="AH193" i="2"/>
  <c r="M193" i="2"/>
  <c r="P193" i="2"/>
  <c r="AH134" i="2"/>
  <c r="M134" i="2"/>
  <c r="P134" i="2"/>
  <c r="AV134" i="2"/>
  <c r="AG134" i="2"/>
  <c r="AG124" i="2"/>
  <c r="AH124" i="2"/>
  <c r="AV124" i="2"/>
  <c r="M124" i="2"/>
  <c r="P124" i="2"/>
  <c r="P247" i="2"/>
  <c r="AG247" i="2"/>
  <c r="AH247" i="2"/>
  <c r="AV247" i="2"/>
  <c r="M247" i="2"/>
  <c r="M237" i="2"/>
  <c r="P237" i="2"/>
  <c r="AV237" i="2"/>
  <c r="AG237" i="2"/>
  <c r="AH237" i="2"/>
  <c r="AG217" i="2"/>
  <c r="AV217" i="2"/>
  <c r="AH217" i="2"/>
  <c r="M217" i="2"/>
  <c r="P217" i="2"/>
  <c r="M213" i="2"/>
  <c r="P213" i="2"/>
  <c r="AV213" i="2"/>
  <c r="AG213" i="2"/>
  <c r="AH213" i="2"/>
  <c r="AD233" i="2"/>
  <c r="P42" i="2"/>
  <c r="AV42" i="2"/>
  <c r="AV20" i="2"/>
  <c r="M20" i="2"/>
  <c r="P20" i="2"/>
  <c r="AV241" i="2"/>
  <c r="AV53" i="2"/>
  <c r="M53" i="2"/>
  <c r="AG37" i="2"/>
  <c r="AH37" i="2"/>
  <c r="AV37" i="2"/>
  <c r="AV31" i="2"/>
  <c r="M31" i="2"/>
  <c r="V235" i="2"/>
  <c r="W235" i="2" s="1"/>
  <c r="V200" i="2"/>
  <c r="W200" i="2" s="1"/>
  <c r="AD200" i="2" s="1"/>
  <c r="V98" i="2"/>
  <c r="W98" i="2" s="1"/>
  <c r="S98" i="2" s="1"/>
  <c r="Q98" i="2" s="1"/>
  <c r="T98" i="2" s="1"/>
  <c r="N98" i="2" s="1"/>
  <c r="O98" i="2" s="1"/>
  <c r="AY179" i="2"/>
  <c r="AY129" i="2"/>
  <c r="AY109" i="2"/>
  <c r="P61" i="2"/>
  <c r="AV61" i="2"/>
  <c r="AV48" i="2"/>
  <c r="AG48" i="2"/>
  <c r="M33" i="2"/>
  <c r="P33" i="2"/>
  <c r="AV33" i="2"/>
  <c r="P22" i="2"/>
  <c r="AV22" i="2"/>
  <c r="M22" i="2"/>
  <c r="AC69" i="2"/>
  <c r="AG50" i="2"/>
  <c r="AV50" i="2"/>
  <c r="V250" i="2"/>
  <c r="W250" i="2" s="1"/>
  <c r="AE250" i="2" s="1"/>
  <c r="V132" i="2"/>
  <c r="W132" i="2" s="1"/>
  <c r="S132" i="2" s="1"/>
  <c r="Q132" i="2" s="1"/>
  <c r="T132" i="2" s="1"/>
  <c r="N132" i="2" s="1"/>
  <c r="O132" i="2" s="1"/>
  <c r="AY169" i="2"/>
  <c r="AV63" i="2"/>
  <c r="AV41" i="2"/>
  <c r="P41" i="2"/>
  <c r="V73" i="2"/>
  <c r="W73" i="2" s="1"/>
  <c r="AD73" i="2" s="1"/>
  <c r="AV58" i="2"/>
  <c r="P58" i="2"/>
  <c r="AV30" i="2"/>
  <c r="M30" i="2"/>
  <c r="V228" i="2"/>
  <c r="W228" i="2" s="1"/>
  <c r="AE228" i="2" s="1"/>
  <c r="P60" i="2"/>
  <c r="AV60" i="2"/>
  <c r="M47" i="2"/>
  <c r="P47" i="2"/>
  <c r="AV47" i="2"/>
  <c r="AH47" i="2"/>
  <c r="AV43" i="2"/>
  <c r="M43" i="2"/>
  <c r="AV21" i="2"/>
  <c r="M21" i="2"/>
  <c r="P21" i="2"/>
  <c r="P249" i="2"/>
  <c r="P207" i="2"/>
  <c r="U205" i="2"/>
  <c r="V205" i="2" s="1"/>
  <c r="W205" i="2" s="1"/>
  <c r="S205" i="2" s="1"/>
  <c r="Q205" i="2" s="1"/>
  <c r="T205" i="2" s="1"/>
  <c r="N205" i="2" s="1"/>
  <c r="O205" i="2" s="1"/>
  <c r="AY108" i="2"/>
  <c r="P32" i="2"/>
  <c r="AV32" i="2"/>
  <c r="M249" i="2"/>
  <c r="AH241" i="2"/>
  <c r="P236" i="2"/>
  <c r="U234" i="2"/>
  <c r="V234" i="2" s="1"/>
  <c r="W234" i="2" s="1"/>
  <c r="V209" i="2"/>
  <c r="W209" i="2" s="1"/>
  <c r="AE209" i="2" s="1"/>
  <c r="M207" i="2"/>
  <c r="V188" i="2"/>
  <c r="W188" i="2" s="1"/>
  <c r="AD188" i="2" s="1"/>
  <c r="P183" i="2"/>
  <c r="V27" i="2"/>
  <c r="W27" i="2" s="1"/>
  <c r="AE27" i="2" s="1"/>
  <c r="AY249" i="2"/>
  <c r="AY149" i="2"/>
  <c r="AY118" i="2"/>
  <c r="M62" i="2"/>
  <c r="P62" i="2"/>
  <c r="AV62" i="2"/>
  <c r="AV40" i="2"/>
  <c r="P40" i="2"/>
  <c r="AG27" i="2"/>
  <c r="AV27" i="2"/>
  <c r="M23" i="2"/>
  <c r="P23" i="2"/>
  <c r="AV23" i="2"/>
  <c r="M248" i="2"/>
  <c r="AH239" i="2"/>
  <c r="M236" i="2"/>
  <c r="AH199" i="2"/>
  <c r="AH198" i="2"/>
  <c r="AG189" i="2"/>
  <c r="P186" i="2"/>
  <c r="M183" i="2"/>
  <c r="U160" i="2"/>
  <c r="AH157" i="2"/>
  <c r="V145" i="2"/>
  <c r="W145" i="2" s="1"/>
  <c r="AD145" i="2" s="1"/>
  <c r="AG136" i="2"/>
  <c r="V77" i="2"/>
  <c r="W77" i="2" s="1"/>
  <c r="AD77" i="2" s="1"/>
  <c r="AH71" i="2"/>
  <c r="M69" i="2"/>
  <c r="AG31" i="2"/>
  <c r="AG20" i="2"/>
  <c r="AG51" i="2"/>
  <c r="AV51" i="2"/>
  <c r="AV18" i="2"/>
  <c r="AG18" i="2"/>
  <c r="U57" i="2"/>
  <c r="V57" i="2" s="1"/>
  <c r="W57" i="2" s="1"/>
  <c r="AV59" i="2"/>
  <c r="AV56" i="2"/>
  <c r="AH56" i="2"/>
  <c r="V206" i="2"/>
  <c r="W206" i="2" s="1"/>
  <c r="AE206" i="2" s="1"/>
  <c r="AC206" i="2"/>
  <c r="AC166" i="2"/>
  <c r="V166" i="2"/>
  <c r="W166" i="2" s="1"/>
  <c r="X166" i="2" s="1"/>
  <c r="AB166" i="2" s="1"/>
  <c r="S96" i="2"/>
  <c r="Q96" i="2" s="1"/>
  <c r="T96" i="2" s="1"/>
  <c r="N96" i="2" s="1"/>
  <c r="O96" i="2" s="1"/>
  <c r="X96" i="2"/>
  <c r="AB96" i="2" s="1"/>
  <c r="V76" i="2"/>
  <c r="W76" i="2" s="1"/>
  <c r="X76" i="2" s="1"/>
  <c r="AB76" i="2" s="1"/>
  <c r="AC76" i="2"/>
  <c r="AC192" i="2"/>
  <c r="V91" i="2"/>
  <c r="W91" i="2" s="1"/>
  <c r="AD91" i="2" s="1"/>
  <c r="X222" i="2"/>
  <c r="AB222" i="2" s="1"/>
  <c r="S222" i="2"/>
  <c r="Q222" i="2" s="1"/>
  <c r="T222" i="2" s="1"/>
  <c r="N222" i="2" s="1"/>
  <c r="O222" i="2" s="1"/>
  <c r="AC180" i="2"/>
  <c r="AC26" i="2"/>
  <c r="V192" i="2"/>
  <c r="W192" i="2" s="1"/>
  <c r="AD192" i="2" s="1"/>
  <c r="AC149" i="2"/>
  <c r="V129" i="2"/>
  <c r="W129" i="2" s="1"/>
  <c r="X129" i="2" s="1"/>
  <c r="AB129" i="2" s="1"/>
  <c r="V99" i="2"/>
  <c r="W99" i="2" s="1"/>
  <c r="AD99" i="2" s="1"/>
  <c r="V79" i="2"/>
  <c r="W79" i="2" s="1"/>
  <c r="X79" i="2" s="1"/>
  <c r="AB79" i="2" s="1"/>
  <c r="AC27" i="2"/>
  <c r="V227" i="2"/>
  <c r="W227" i="2" s="1"/>
  <c r="AD227" i="2" s="1"/>
  <c r="V155" i="2"/>
  <c r="W155" i="2" s="1"/>
  <c r="S155" i="2" s="1"/>
  <c r="Q155" i="2" s="1"/>
  <c r="T155" i="2" s="1"/>
  <c r="N155" i="2" s="1"/>
  <c r="O155" i="2" s="1"/>
  <c r="AC96" i="2"/>
  <c r="V74" i="2"/>
  <c r="W74" i="2" s="1"/>
  <c r="AE74" i="2" s="1"/>
  <c r="V195" i="2"/>
  <c r="W195" i="2" s="1"/>
  <c r="X195" i="2" s="1"/>
  <c r="AB195" i="2" s="1"/>
  <c r="V180" i="2"/>
  <c r="W180" i="2" s="1"/>
  <c r="AD180" i="2" s="1"/>
  <c r="V154" i="2"/>
  <c r="W154" i="2" s="1"/>
  <c r="X154" i="2" s="1"/>
  <c r="AB154" i="2" s="1"/>
  <c r="V144" i="2"/>
  <c r="W144" i="2" s="1"/>
  <c r="S144" i="2" s="1"/>
  <c r="Q144" i="2" s="1"/>
  <c r="T144" i="2" s="1"/>
  <c r="N144" i="2" s="1"/>
  <c r="O144" i="2" s="1"/>
  <c r="V119" i="2"/>
  <c r="W119" i="2" s="1"/>
  <c r="AD119" i="2" s="1"/>
  <c r="V32" i="2"/>
  <c r="W32" i="2" s="1"/>
  <c r="V216" i="2"/>
  <c r="W216" i="2" s="1"/>
  <c r="AE216" i="2" s="1"/>
  <c r="V190" i="2"/>
  <c r="W190" i="2" s="1"/>
  <c r="AE190" i="2" s="1"/>
  <c r="V103" i="2"/>
  <c r="W103" i="2" s="1"/>
  <c r="AE103" i="2" s="1"/>
  <c r="V198" i="2"/>
  <c r="W198" i="2" s="1"/>
  <c r="X198" i="2" s="1"/>
  <c r="AB198" i="2" s="1"/>
  <c r="V178" i="2"/>
  <c r="W178" i="2" s="1"/>
  <c r="AD178" i="2" s="1"/>
  <c r="V157" i="2"/>
  <c r="W157" i="2" s="1"/>
  <c r="AD157" i="2" s="1"/>
  <c r="V143" i="2"/>
  <c r="W143" i="2" s="1"/>
  <c r="S143" i="2" s="1"/>
  <c r="Q143" i="2" s="1"/>
  <c r="T143" i="2" s="1"/>
  <c r="N143" i="2" s="1"/>
  <c r="O143" i="2" s="1"/>
  <c r="V102" i="2"/>
  <c r="W102" i="2" s="1"/>
  <c r="X102" i="2" s="1"/>
  <c r="AB102" i="2" s="1"/>
  <c r="V62" i="2"/>
  <c r="W62" i="2" s="1"/>
  <c r="V31" i="2"/>
  <c r="W31" i="2" s="1"/>
  <c r="AD31" i="2" s="1"/>
  <c r="V229" i="2"/>
  <c r="W229" i="2" s="1"/>
  <c r="AE229" i="2" s="1"/>
  <c r="AC208" i="2"/>
  <c r="V182" i="2"/>
  <c r="W182" i="2" s="1"/>
  <c r="AE182" i="2" s="1"/>
  <c r="V147" i="2"/>
  <c r="W147" i="2" s="1"/>
  <c r="AE147" i="2" s="1"/>
  <c r="AC114" i="2"/>
  <c r="V72" i="2"/>
  <c r="W72" i="2" s="1"/>
  <c r="S72" i="2" s="1"/>
  <c r="Q72" i="2" s="1"/>
  <c r="T72" i="2" s="1"/>
  <c r="N72" i="2" s="1"/>
  <c r="O72" i="2" s="1"/>
  <c r="V20" i="2"/>
  <c r="W20" i="2" s="1"/>
  <c r="X20" i="2" s="1"/>
  <c r="AB20" i="2" s="1"/>
  <c r="V246" i="2"/>
  <c r="W246" i="2" s="1"/>
  <c r="S246" i="2" s="1"/>
  <c r="Q246" i="2" s="1"/>
  <c r="T246" i="2" s="1"/>
  <c r="N246" i="2" s="1"/>
  <c r="O246" i="2" s="1"/>
  <c r="V196" i="2"/>
  <c r="W196" i="2" s="1"/>
  <c r="AD196" i="2" s="1"/>
  <c r="AC150" i="2"/>
  <c r="V117" i="2"/>
  <c r="W117" i="2" s="1"/>
  <c r="V67" i="2"/>
  <c r="W67" i="2" s="1"/>
  <c r="X67" i="2" s="1"/>
  <c r="AB67" i="2" s="1"/>
  <c r="V55" i="2"/>
  <c r="W55" i="2" s="1"/>
  <c r="AD55" i="2" s="1"/>
  <c r="V49" i="2"/>
  <c r="W49" i="2" s="1"/>
  <c r="X49" i="2" s="1"/>
  <c r="AB49" i="2" s="1"/>
  <c r="V29" i="2"/>
  <c r="W29" i="2" s="1"/>
  <c r="AE29" i="2" s="1"/>
  <c r="V26" i="2"/>
  <c r="W26" i="2" s="1"/>
  <c r="AD26" i="2" s="1"/>
  <c r="V242" i="2"/>
  <c r="W242" i="2" s="1"/>
  <c r="S242" i="2" s="1"/>
  <c r="Q242" i="2" s="1"/>
  <c r="T242" i="2" s="1"/>
  <c r="N242" i="2" s="1"/>
  <c r="O242" i="2" s="1"/>
  <c r="AC242" i="2"/>
  <c r="AC241" i="2"/>
  <c r="V207" i="2"/>
  <c r="W207" i="2" s="1"/>
  <c r="S207" i="2" s="1"/>
  <c r="Q207" i="2" s="1"/>
  <c r="T207" i="2" s="1"/>
  <c r="AC207" i="2"/>
  <c r="AC240" i="2"/>
  <c r="V240" i="2"/>
  <c r="W240" i="2" s="1"/>
  <c r="S240" i="2" s="1"/>
  <c r="Q240" i="2" s="1"/>
  <c r="T240" i="2" s="1"/>
  <c r="AC226" i="2"/>
  <c r="V226" i="2"/>
  <c r="W226" i="2" s="1"/>
  <c r="S226" i="2" s="1"/>
  <c r="Q226" i="2" s="1"/>
  <c r="T226" i="2" s="1"/>
  <c r="N226" i="2" s="1"/>
  <c r="O226" i="2" s="1"/>
  <c r="X246" i="2"/>
  <c r="AB246" i="2" s="1"/>
  <c r="AC239" i="2"/>
  <c r="V239" i="2"/>
  <c r="W239" i="2" s="1"/>
  <c r="S239" i="2" s="1"/>
  <c r="Q239" i="2" s="1"/>
  <c r="T239" i="2" s="1"/>
  <c r="N239" i="2" s="1"/>
  <c r="O239" i="2" s="1"/>
  <c r="X235" i="2"/>
  <c r="AB235" i="2" s="1"/>
  <c r="AE235" i="2"/>
  <c r="V224" i="2"/>
  <c r="W224" i="2" s="1"/>
  <c r="AD224" i="2" s="1"/>
  <c r="AC224" i="2"/>
  <c r="S250" i="2"/>
  <c r="Q250" i="2" s="1"/>
  <c r="T250" i="2" s="1"/>
  <c r="AC232" i="2"/>
  <c r="V232" i="2"/>
  <c r="W232" i="2" s="1"/>
  <c r="AC211" i="2"/>
  <c r="S211" i="2"/>
  <c r="Q211" i="2" s="1"/>
  <c r="T211" i="2" s="1"/>
  <c r="N211" i="2" s="1"/>
  <c r="O211" i="2" s="1"/>
  <c r="V231" i="2"/>
  <c r="W231" i="2" s="1"/>
  <c r="S231" i="2" s="1"/>
  <c r="Q231" i="2" s="1"/>
  <c r="T231" i="2" s="1"/>
  <c r="N231" i="2" s="1"/>
  <c r="O231" i="2" s="1"/>
  <c r="AC231" i="2"/>
  <c r="AC219" i="2"/>
  <c r="AC248" i="2"/>
  <c r="V248" i="2"/>
  <c r="W248" i="2" s="1"/>
  <c r="V247" i="2"/>
  <c r="W247" i="2" s="1"/>
  <c r="AD247" i="2" s="1"/>
  <c r="AC247" i="2"/>
  <c r="AC237" i="2"/>
  <c r="V237" i="2"/>
  <c r="W237" i="2" s="1"/>
  <c r="X227" i="2"/>
  <c r="AB227" i="2" s="1"/>
  <c r="AE227" i="2"/>
  <c r="AC214" i="2"/>
  <c r="V214" i="2"/>
  <c r="W214" i="2" s="1"/>
  <c r="AD212" i="2"/>
  <c r="AE212" i="2"/>
  <c r="S212" i="2"/>
  <c r="Q212" i="2" s="1"/>
  <c r="T212" i="2" s="1"/>
  <c r="N212" i="2" s="1"/>
  <c r="O212" i="2" s="1"/>
  <c r="AC205" i="2"/>
  <c r="AC177" i="2"/>
  <c r="V177" i="2"/>
  <c r="W177" i="2" s="1"/>
  <c r="AC246" i="2"/>
  <c r="V241" i="2"/>
  <c r="W241" i="2" s="1"/>
  <c r="S241" i="2" s="1"/>
  <c r="Q241" i="2" s="1"/>
  <c r="T241" i="2" s="1"/>
  <c r="N241" i="2" s="1"/>
  <c r="O241" i="2" s="1"/>
  <c r="AC229" i="2"/>
  <c r="AC245" i="2"/>
  <c r="V245" i="2"/>
  <c r="W245" i="2" s="1"/>
  <c r="X250" i="2"/>
  <c r="AB250" i="2" s="1"/>
  <c r="AC244" i="2"/>
  <c r="V244" i="2"/>
  <c r="W244" i="2" s="1"/>
  <c r="S244" i="2" s="1"/>
  <c r="Q244" i="2" s="1"/>
  <c r="T244" i="2" s="1"/>
  <c r="N244" i="2" s="1"/>
  <c r="O244" i="2" s="1"/>
  <c r="AE225" i="2"/>
  <c r="X211" i="2"/>
  <c r="AB211" i="2" s="1"/>
  <c r="AD211" i="2"/>
  <c r="AE211" i="2"/>
  <c r="V219" i="2"/>
  <c r="W219" i="2" s="1"/>
  <c r="AE208" i="2"/>
  <c r="X208" i="2"/>
  <c r="AB208" i="2" s="1"/>
  <c r="AD208" i="2"/>
  <c r="X233" i="2"/>
  <c r="AB233" i="2" s="1"/>
  <c r="AC230" i="2"/>
  <c r="V215" i="2"/>
  <c r="W215" i="2" s="1"/>
  <c r="AD215" i="2" s="1"/>
  <c r="S200" i="2"/>
  <c r="Q200" i="2" s="1"/>
  <c r="T200" i="2" s="1"/>
  <c r="N200" i="2" s="1"/>
  <c r="O200" i="2" s="1"/>
  <c r="AC187" i="2"/>
  <c r="AC160" i="2"/>
  <c r="V160" i="2"/>
  <c r="W160" i="2" s="1"/>
  <c r="V221" i="2"/>
  <c r="W221" i="2" s="1"/>
  <c r="S221" i="2" s="1"/>
  <c r="Q221" i="2" s="1"/>
  <c r="T221" i="2" s="1"/>
  <c r="N221" i="2" s="1"/>
  <c r="O221" i="2" s="1"/>
  <c r="V220" i="2"/>
  <c r="W220" i="2" s="1"/>
  <c r="AE201" i="2"/>
  <c r="X201" i="2"/>
  <c r="AB201" i="2" s="1"/>
  <c r="X182" i="2"/>
  <c r="AB182" i="2" s="1"/>
  <c r="AC175" i="2"/>
  <c r="V175" i="2"/>
  <c r="W175" i="2" s="1"/>
  <c r="S175" i="2" s="1"/>
  <c r="Q175" i="2" s="1"/>
  <c r="T175" i="2" s="1"/>
  <c r="N175" i="2" s="1"/>
  <c r="O175" i="2" s="1"/>
  <c r="X147" i="2"/>
  <c r="AB147" i="2" s="1"/>
  <c r="AC250" i="2"/>
  <c r="X206" i="2"/>
  <c r="AB206" i="2" s="1"/>
  <c r="AC153" i="2"/>
  <c r="V153" i="2"/>
  <c r="W153" i="2" s="1"/>
  <c r="Y203" i="2"/>
  <c r="AE200" i="2"/>
  <c r="X200" i="2"/>
  <c r="AB200" i="2" s="1"/>
  <c r="V187" i="2"/>
  <c r="W187" i="2" s="1"/>
  <c r="S187" i="2" s="1"/>
  <c r="Q187" i="2" s="1"/>
  <c r="T187" i="2" s="1"/>
  <c r="N187" i="2" s="1"/>
  <c r="O187" i="2" s="1"/>
  <c r="V186" i="2"/>
  <c r="W186" i="2" s="1"/>
  <c r="AD186" i="2" s="1"/>
  <c r="AC186" i="2"/>
  <c r="V168" i="2"/>
  <c r="W168" i="2" s="1"/>
  <c r="S168" i="2" s="1"/>
  <c r="Q168" i="2" s="1"/>
  <c r="T168" i="2" s="1"/>
  <c r="N168" i="2" s="1"/>
  <c r="O168" i="2" s="1"/>
  <c r="Y239" i="2"/>
  <c r="V236" i="2"/>
  <c r="W236" i="2" s="1"/>
  <c r="S233" i="2"/>
  <c r="Q233" i="2" s="1"/>
  <c r="T233" i="2" s="1"/>
  <c r="N233" i="2" s="1"/>
  <c r="O233" i="2" s="1"/>
  <c r="S225" i="2"/>
  <c r="Q225" i="2" s="1"/>
  <c r="T225" i="2" s="1"/>
  <c r="N225" i="2" s="1"/>
  <c r="O225" i="2" s="1"/>
  <c r="AC225" i="2"/>
  <c r="Y224" i="2"/>
  <c r="AD206" i="2"/>
  <c r="AE195" i="2"/>
  <c r="AC194" i="2"/>
  <c r="V179" i="2"/>
  <c r="W179" i="2" s="1"/>
  <c r="AC158" i="2"/>
  <c r="V158" i="2"/>
  <c r="W158" i="2" s="1"/>
  <c r="V249" i="2"/>
  <c r="W249" i="2" s="1"/>
  <c r="AC233" i="2"/>
  <c r="AF233" i="2" s="1"/>
  <c r="Y214" i="2"/>
  <c r="Y208" i="2"/>
  <c r="AC199" i="2"/>
  <c r="AC174" i="2"/>
  <c r="AC173" i="2"/>
  <c r="S162" i="2"/>
  <c r="Q162" i="2" s="1"/>
  <c r="T162" i="2" s="1"/>
  <c r="N162" i="2" s="1"/>
  <c r="O162" i="2" s="1"/>
  <c r="V162" i="2"/>
  <c r="W162" i="2" s="1"/>
  <c r="AD162" i="2" s="1"/>
  <c r="AC162" i="2"/>
  <c r="V243" i="2"/>
  <c r="W243" i="2" s="1"/>
  <c r="S243" i="2" s="1"/>
  <c r="Q243" i="2" s="1"/>
  <c r="T243" i="2" s="1"/>
  <c r="N243" i="2" s="1"/>
  <c r="O243" i="2" s="1"/>
  <c r="S235" i="2"/>
  <c r="Q235" i="2" s="1"/>
  <c r="T235" i="2" s="1"/>
  <c r="N235" i="2" s="1"/>
  <c r="O235" i="2" s="1"/>
  <c r="AC235" i="2"/>
  <c r="Y234" i="2"/>
  <c r="Y223" i="2"/>
  <c r="Y219" i="2"/>
  <c r="Y213" i="2"/>
  <c r="V213" i="2"/>
  <c r="W213" i="2" s="1"/>
  <c r="AD213" i="2" s="1"/>
  <c r="AC210" i="2"/>
  <c r="AC201" i="2"/>
  <c r="S201" i="2"/>
  <c r="Q201" i="2" s="1"/>
  <c r="T201" i="2" s="1"/>
  <c r="N201" i="2" s="1"/>
  <c r="O201" i="2" s="1"/>
  <c r="S195" i="2"/>
  <c r="Q195" i="2" s="1"/>
  <c r="T195" i="2" s="1"/>
  <c r="N195" i="2" s="1"/>
  <c r="O195" i="2" s="1"/>
  <c r="X192" i="2"/>
  <c r="AB192" i="2" s="1"/>
  <c r="AE192" i="2"/>
  <c r="AC185" i="2"/>
  <c r="V185" i="2"/>
  <c r="W185" i="2" s="1"/>
  <c r="S185" i="2" s="1"/>
  <c r="Q185" i="2" s="1"/>
  <c r="T185" i="2" s="1"/>
  <c r="N185" i="2" s="1"/>
  <c r="O185" i="2" s="1"/>
  <c r="AD225" i="2"/>
  <c r="V218" i="2"/>
  <c r="W218" i="2" s="1"/>
  <c r="AD217" i="2"/>
  <c r="AE217" i="2"/>
  <c r="AF217" i="2" s="1"/>
  <c r="AC215" i="2"/>
  <c r="AC209" i="2"/>
  <c r="AC198" i="2"/>
  <c r="AC193" i="2"/>
  <c r="V193" i="2"/>
  <c r="W193" i="2" s="1"/>
  <c r="AC172" i="2"/>
  <c r="V159" i="2"/>
  <c r="W159" i="2" s="1"/>
  <c r="S159" i="2" s="1"/>
  <c r="Q159" i="2" s="1"/>
  <c r="T159" i="2" s="1"/>
  <c r="N159" i="2" s="1"/>
  <c r="O159" i="2" s="1"/>
  <c r="AC249" i="2"/>
  <c r="V238" i="2"/>
  <c r="W238" i="2" s="1"/>
  <c r="S228" i="2"/>
  <c r="Q228" i="2" s="1"/>
  <c r="T228" i="2" s="1"/>
  <c r="N228" i="2" s="1"/>
  <c r="O228" i="2" s="1"/>
  <c r="V223" i="2"/>
  <c r="W223" i="2" s="1"/>
  <c r="AD222" i="2"/>
  <c r="AE222" i="2"/>
  <c r="AC220" i="2"/>
  <c r="V202" i="2"/>
  <c r="W202" i="2" s="1"/>
  <c r="S202" i="2" s="1"/>
  <c r="Q202" i="2" s="1"/>
  <c r="T202" i="2" s="1"/>
  <c r="N202" i="2" s="1"/>
  <c r="O202" i="2" s="1"/>
  <c r="V176" i="2"/>
  <c r="W176" i="2" s="1"/>
  <c r="AD176" i="2" s="1"/>
  <c r="AC176" i="2"/>
  <c r="Y244" i="2"/>
  <c r="AC243" i="2"/>
  <c r="AD235" i="2"/>
  <c r="AC228" i="2"/>
  <c r="V210" i="2"/>
  <c r="W210" i="2" s="1"/>
  <c r="AD210" i="2" s="1"/>
  <c r="S208" i="2"/>
  <c r="Q208" i="2" s="1"/>
  <c r="T208" i="2" s="1"/>
  <c r="N208" i="2" s="1"/>
  <c r="O208" i="2" s="1"/>
  <c r="S206" i="2"/>
  <c r="Q206" i="2" s="1"/>
  <c r="T206" i="2" s="1"/>
  <c r="N206" i="2" s="1"/>
  <c r="O206" i="2" s="1"/>
  <c r="AC197" i="2"/>
  <c r="V194" i="2"/>
  <c r="W194" i="2" s="1"/>
  <c r="V189" i="2"/>
  <c r="W189" i="2" s="1"/>
  <c r="AD189" i="2" s="1"/>
  <c r="AC188" i="2"/>
  <c r="AC178" i="2"/>
  <c r="AE156" i="2"/>
  <c r="X156" i="2"/>
  <c r="AB156" i="2" s="1"/>
  <c r="S151" i="2"/>
  <c r="Q151" i="2" s="1"/>
  <c r="T151" i="2" s="1"/>
  <c r="N151" i="2" s="1"/>
  <c r="O151" i="2" s="1"/>
  <c r="AD150" i="2"/>
  <c r="S145" i="2"/>
  <c r="Q145" i="2" s="1"/>
  <c r="T145" i="2" s="1"/>
  <c r="N145" i="2" s="1"/>
  <c r="O145" i="2" s="1"/>
  <c r="AC140" i="2"/>
  <c r="S140" i="2"/>
  <c r="Q140" i="2" s="1"/>
  <c r="T140" i="2" s="1"/>
  <c r="X149" i="2"/>
  <c r="AB149" i="2" s="1"/>
  <c r="AC122" i="2"/>
  <c r="AC118" i="2"/>
  <c r="V118" i="2"/>
  <c r="W118" i="2" s="1"/>
  <c r="AD118" i="2" s="1"/>
  <c r="AE151" i="2"/>
  <c r="X151" i="2"/>
  <c r="AB151" i="2" s="1"/>
  <c r="AC148" i="2"/>
  <c r="V148" i="2"/>
  <c r="W148" i="2" s="1"/>
  <c r="AC104" i="2"/>
  <c r="V197" i="2"/>
  <c r="W197" i="2" s="1"/>
  <c r="S197" i="2" s="1"/>
  <c r="Q197" i="2" s="1"/>
  <c r="T197" i="2" s="1"/>
  <c r="N197" i="2" s="1"/>
  <c r="O197" i="2" s="1"/>
  <c r="V172" i="2"/>
  <c r="W172" i="2" s="1"/>
  <c r="V164" i="2"/>
  <c r="W164" i="2" s="1"/>
  <c r="AE150" i="2"/>
  <c r="X150" i="2"/>
  <c r="AB150" i="2" s="1"/>
  <c r="V142" i="2"/>
  <c r="W142" i="2" s="1"/>
  <c r="AD142" i="2" s="1"/>
  <c r="AC142" i="2"/>
  <c r="AD140" i="2"/>
  <c r="AE140" i="2"/>
  <c r="X140" i="2"/>
  <c r="AB140" i="2" s="1"/>
  <c r="AC137" i="2"/>
  <c r="Y112" i="2"/>
  <c r="V204" i="2"/>
  <c r="W204" i="2" s="1"/>
  <c r="S204" i="2" s="1"/>
  <c r="Q204" i="2" s="1"/>
  <c r="T204" i="2" s="1"/>
  <c r="AD201" i="2"/>
  <c r="AD149" i="2"/>
  <c r="AF149" i="2" s="1"/>
  <c r="X145" i="2"/>
  <c r="AB145" i="2" s="1"/>
  <c r="AE145" i="2"/>
  <c r="AC125" i="2"/>
  <c r="V125" i="2"/>
  <c r="W125" i="2" s="1"/>
  <c r="V122" i="2"/>
  <c r="W122" i="2" s="1"/>
  <c r="S122" i="2" s="1"/>
  <c r="Q122" i="2" s="1"/>
  <c r="T122" i="2" s="1"/>
  <c r="N122" i="2" s="1"/>
  <c r="O122" i="2" s="1"/>
  <c r="AC120" i="2"/>
  <c r="AC116" i="2"/>
  <c r="Y192" i="2"/>
  <c r="AC183" i="2"/>
  <c r="Y182" i="2"/>
  <c r="V173" i="2"/>
  <c r="W173" i="2" s="1"/>
  <c r="S156" i="2"/>
  <c r="Q156" i="2" s="1"/>
  <c r="T156" i="2" s="1"/>
  <c r="N156" i="2" s="1"/>
  <c r="O156" i="2" s="1"/>
  <c r="AD151" i="2"/>
  <c r="V113" i="2"/>
  <c r="W113" i="2" s="1"/>
  <c r="V203" i="2"/>
  <c r="W203" i="2" s="1"/>
  <c r="S203" i="2" s="1"/>
  <c r="Q203" i="2" s="1"/>
  <c r="T203" i="2" s="1"/>
  <c r="V191" i="2"/>
  <c r="W191" i="2" s="1"/>
  <c r="S191" i="2" s="1"/>
  <c r="Q191" i="2" s="1"/>
  <c r="T191" i="2" s="1"/>
  <c r="N191" i="2" s="1"/>
  <c r="O191" i="2" s="1"/>
  <c r="V184" i="2"/>
  <c r="W184" i="2" s="1"/>
  <c r="S184" i="2" s="1"/>
  <c r="Q184" i="2" s="1"/>
  <c r="T184" i="2" s="1"/>
  <c r="V183" i="2"/>
  <c r="W183" i="2" s="1"/>
  <c r="S183" i="2" s="1"/>
  <c r="Q183" i="2" s="1"/>
  <c r="T183" i="2" s="1"/>
  <c r="N183" i="2" s="1"/>
  <c r="O183" i="2" s="1"/>
  <c r="V174" i="2"/>
  <c r="W174" i="2" s="1"/>
  <c r="V169" i="2"/>
  <c r="W169" i="2" s="1"/>
  <c r="AE166" i="2"/>
  <c r="V165" i="2"/>
  <c r="W165" i="2" s="1"/>
  <c r="S165" i="2" s="1"/>
  <c r="Q165" i="2" s="1"/>
  <c r="T165" i="2" s="1"/>
  <c r="N165" i="2" s="1"/>
  <c r="O165" i="2" s="1"/>
  <c r="AC163" i="2"/>
  <c r="V163" i="2"/>
  <c r="W163" i="2" s="1"/>
  <c r="V152" i="2"/>
  <c r="W152" i="2" s="1"/>
  <c r="AC147" i="2"/>
  <c r="AC145" i="2"/>
  <c r="V137" i="2"/>
  <c r="W137" i="2" s="1"/>
  <c r="AD137" i="2" s="1"/>
  <c r="AC124" i="2"/>
  <c r="Y117" i="2"/>
  <c r="V111" i="2"/>
  <c r="W111" i="2" s="1"/>
  <c r="S111" i="2" s="1"/>
  <c r="Q111" i="2" s="1"/>
  <c r="T111" i="2" s="1"/>
  <c r="N111" i="2" s="1"/>
  <c r="O111" i="2" s="1"/>
  <c r="AC203" i="2"/>
  <c r="AC144" i="2"/>
  <c r="X134" i="2"/>
  <c r="AB134" i="2" s="1"/>
  <c r="AD134" i="2"/>
  <c r="AF134" i="2" s="1"/>
  <c r="AC132" i="2"/>
  <c r="AC127" i="2"/>
  <c r="V127" i="2"/>
  <c r="W127" i="2" s="1"/>
  <c r="S127" i="2" s="1"/>
  <c r="Q127" i="2" s="1"/>
  <c r="T127" i="2" s="1"/>
  <c r="N127" i="2" s="1"/>
  <c r="O127" i="2" s="1"/>
  <c r="X114" i="2"/>
  <c r="AB114" i="2" s="1"/>
  <c r="AE114" i="2"/>
  <c r="AD114" i="2"/>
  <c r="S114" i="2"/>
  <c r="Q114" i="2" s="1"/>
  <c r="T114" i="2" s="1"/>
  <c r="N114" i="2" s="1"/>
  <c r="O114" i="2" s="1"/>
  <c r="AC200" i="2"/>
  <c r="V199" i="2"/>
  <c r="W199" i="2" s="1"/>
  <c r="V171" i="2"/>
  <c r="W171" i="2" s="1"/>
  <c r="V167" i="2"/>
  <c r="W167" i="2" s="1"/>
  <c r="V161" i="2"/>
  <c r="W161" i="2" s="1"/>
  <c r="AD161" i="2" s="1"/>
  <c r="AD160" i="2"/>
  <c r="AD156" i="2"/>
  <c r="V170" i="2"/>
  <c r="W170" i="2" s="1"/>
  <c r="AC168" i="2"/>
  <c r="S166" i="2"/>
  <c r="Q166" i="2" s="1"/>
  <c r="T166" i="2" s="1"/>
  <c r="N166" i="2" s="1"/>
  <c r="O166" i="2" s="1"/>
  <c r="AC156" i="2"/>
  <c r="S150" i="2"/>
  <c r="Q150" i="2" s="1"/>
  <c r="T150" i="2" s="1"/>
  <c r="V135" i="2"/>
  <c r="W135" i="2" s="1"/>
  <c r="AC135" i="2"/>
  <c r="S134" i="2"/>
  <c r="Q134" i="2" s="1"/>
  <c r="T134" i="2" s="1"/>
  <c r="N134" i="2" s="1"/>
  <c r="O134" i="2" s="1"/>
  <c r="V131" i="2"/>
  <c r="W131" i="2" s="1"/>
  <c r="S131" i="2" s="1"/>
  <c r="Q131" i="2" s="1"/>
  <c r="T131" i="2" s="1"/>
  <c r="N131" i="2" s="1"/>
  <c r="O131" i="2" s="1"/>
  <c r="AC131" i="2"/>
  <c r="V116" i="2"/>
  <c r="W116" i="2" s="1"/>
  <c r="AC123" i="2"/>
  <c r="V120" i="2"/>
  <c r="W120" i="2" s="1"/>
  <c r="S120" i="2" s="1"/>
  <c r="Q120" i="2" s="1"/>
  <c r="T120" i="2" s="1"/>
  <c r="N120" i="2" s="1"/>
  <c r="O120" i="2" s="1"/>
  <c r="V93" i="2"/>
  <c r="W93" i="2" s="1"/>
  <c r="AD93" i="2" s="1"/>
  <c r="AC84" i="2"/>
  <c r="V84" i="2"/>
  <c r="W84" i="2" s="1"/>
  <c r="AC94" i="2"/>
  <c r="AC64" i="2"/>
  <c r="V64" i="2"/>
  <c r="W64" i="2" s="1"/>
  <c r="AC83" i="2"/>
  <c r="X146" i="2"/>
  <c r="AB146" i="2" s="1"/>
  <c r="AC143" i="2"/>
  <c r="Y142" i="2"/>
  <c r="V136" i="2"/>
  <c r="W136" i="2" s="1"/>
  <c r="AD136" i="2" s="1"/>
  <c r="V130" i="2"/>
  <c r="W130" i="2" s="1"/>
  <c r="S130" i="2" s="1"/>
  <c r="Q130" i="2" s="1"/>
  <c r="T130" i="2" s="1"/>
  <c r="N130" i="2" s="1"/>
  <c r="O130" i="2" s="1"/>
  <c r="V124" i="2"/>
  <c r="W124" i="2" s="1"/>
  <c r="S124" i="2" s="1"/>
  <c r="Q124" i="2" s="1"/>
  <c r="T124" i="2" s="1"/>
  <c r="V123" i="2"/>
  <c r="W123" i="2" s="1"/>
  <c r="AD123" i="2" s="1"/>
  <c r="AC101" i="2"/>
  <c r="V101" i="2"/>
  <c r="W101" i="2" s="1"/>
  <c r="S101" i="2" s="1"/>
  <c r="Q101" i="2" s="1"/>
  <c r="T101" i="2" s="1"/>
  <c r="N101" i="2" s="1"/>
  <c r="O101" i="2" s="1"/>
  <c r="S97" i="2"/>
  <c r="Q97" i="2" s="1"/>
  <c r="T97" i="2" s="1"/>
  <c r="N97" i="2" s="1"/>
  <c r="O97" i="2" s="1"/>
  <c r="Y89" i="2"/>
  <c r="AE82" i="2"/>
  <c r="X82" i="2"/>
  <c r="AB82" i="2" s="1"/>
  <c r="AC106" i="2"/>
  <c r="AC86" i="2"/>
  <c r="V86" i="2"/>
  <c r="W86" i="2" s="1"/>
  <c r="S86" i="2" s="1"/>
  <c r="Q86" i="2" s="1"/>
  <c r="T86" i="2" s="1"/>
  <c r="N86" i="2" s="1"/>
  <c r="O86" i="2" s="1"/>
  <c r="Y152" i="2"/>
  <c r="AC151" i="2"/>
  <c r="V139" i="2"/>
  <c r="W139" i="2" s="1"/>
  <c r="Y127" i="2"/>
  <c r="V107" i="2"/>
  <c r="W107" i="2" s="1"/>
  <c r="AD102" i="2"/>
  <c r="Y98" i="2"/>
  <c r="V94" i="2"/>
  <c r="W94" i="2" s="1"/>
  <c r="S94" i="2" s="1"/>
  <c r="Q94" i="2" s="1"/>
  <c r="T94" i="2" s="1"/>
  <c r="N94" i="2" s="1"/>
  <c r="O94" i="2" s="1"/>
  <c r="V92" i="2"/>
  <c r="W92" i="2" s="1"/>
  <c r="AC128" i="2"/>
  <c r="AC108" i="2"/>
  <c r="V108" i="2"/>
  <c r="W108" i="2" s="1"/>
  <c r="S108" i="2" s="1"/>
  <c r="Q108" i="2" s="1"/>
  <c r="T108" i="2" s="1"/>
  <c r="N108" i="2" s="1"/>
  <c r="O108" i="2" s="1"/>
  <c r="V104" i="2"/>
  <c r="W104" i="2" s="1"/>
  <c r="X98" i="2"/>
  <c r="AB98" i="2" s="1"/>
  <c r="AD146" i="2"/>
  <c r="S146" i="2"/>
  <c r="Q146" i="2" s="1"/>
  <c r="T146" i="2" s="1"/>
  <c r="N146" i="2" s="1"/>
  <c r="O146" i="2" s="1"/>
  <c r="AC138" i="2"/>
  <c r="Y137" i="2"/>
  <c r="V128" i="2"/>
  <c r="W128" i="2" s="1"/>
  <c r="AC111" i="2"/>
  <c r="V109" i="2"/>
  <c r="W109" i="2" s="1"/>
  <c r="S109" i="2" s="1"/>
  <c r="Q109" i="2" s="1"/>
  <c r="T109" i="2" s="1"/>
  <c r="N109" i="2" s="1"/>
  <c r="O109" i="2" s="1"/>
  <c r="AC100" i="2"/>
  <c r="AD98" i="2"/>
  <c r="AE97" i="2"/>
  <c r="AC90" i="2"/>
  <c r="AC85" i="2"/>
  <c r="AC155" i="2"/>
  <c r="Y147" i="2"/>
  <c r="AC146" i="2"/>
  <c r="V138" i="2"/>
  <c r="W138" i="2" s="1"/>
  <c r="AD138" i="2" s="1"/>
  <c r="Y132" i="2"/>
  <c r="V126" i="2"/>
  <c r="W126" i="2" s="1"/>
  <c r="Y122" i="2"/>
  <c r="V106" i="2"/>
  <c r="W106" i="2" s="1"/>
  <c r="Y103" i="2"/>
  <c r="Y162" i="2"/>
  <c r="AC161" i="2"/>
  <c r="V141" i="2"/>
  <c r="W141" i="2" s="1"/>
  <c r="AC133" i="2"/>
  <c r="Y131" i="2"/>
  <c r="Y121" i="2"/>
  <c r="V121" i="2"/>
  <c r="W121" i="2" s="1"/>
  <c r="AD121" i="2" s="1"/>
  <c r="X103" i="2"/>
  <c r="AB103" i="2" s="1"/>
  <c r="AE102" i="2"/>
  <c r="AC99" i="2"/>
  <c r="V87" i="2"/>
  <c r="W87" i="2" s="1"/>
  <c r="AD87" i="2" s="1"/>
  <c r="AC112" i="2"/>
  <c r="AD112" i="2"/>
  <c r="AC105" i="2"/>
  <c r="AC98" i="2"/>
  <c r="V80" i="2"/>
  <c r="W80" i="2" s="1"/>
  <c r="S80" i="2" s="1"/>
  <c r="Q80" i="2" s="1"/>
  <c r="T80" i="2" s="1"/>
  <c r="N80" i="2" s="1"/>
  <c r="O80" i="2" s="1"/>
  <c r="AD76" i="2"/>
  <c r="AC39" i="2"/>
  <c r="V39" i="2"/>
  <c r="W39" i="2" s="1"/>
  <c r="AC79" i="2"/>
  <c r="AD49" i="2"/>
  <c r="AD97" i="2"/>
  <c r="V85" i="2"/>
  <c r="W85" i="2" s="1"/>
  <c r="S85" i="2" s="1"/>
  <c r="Q85" i="2" s="1"/>
  <c r="T85" i="2" s="1"/>
  <c r="N85" i="2" s="1"/>
  <c r="O85" i="2" s="1"/>
  <c r="Y83" i="2"/>
  <c r="AD72" i="2"/>
  <c r="AE69" i="2"/>
  <c r="AF69" i="2" s="1"/>
  <c r="X69" i="2"/>
  <c r="AB69" i="2" s="1"/>
  <c r="Y79" i="2"/>
  <c r="X65" i="2"/>
  <c r="AB65" i="2" s="1"/>
  <c r="AD65" i="2"/>
  <c r="AE65" i="2"/>
  <c r="AD62" i="2"/>
  <c r="AE62" i="2"/>
  <c r="X62" i="2"/>
  <c r="AB62" i="2" s="1"/>
  <c r="X54" i="2"/>
  <c r="AB54" i="2" s="1"/>
  <c r="AD54" i="2"/>
  <c r="S54" i="2"/>
  <c r="Q54" i="2" s="1"/>
  <c r="T54" i="2" s="1"/>
  <c r="N54" i="2" s="1"/>
  <c r="O54" i="2" s="1"/>
  <c r="AE54" i="2"/>
  <c r="V52" i="2"/>
  <c r="W52" i="2" s="1"/>
  <c r="AC52" i="2"/>
  <c r="AC51" i="2"/>
  <c r="AC37" i="2"/>
  <c r="S27" i="2"/>
  <c r="Q27" i="2" s="1"/>
  <c r="T27" i="2" s="1"/>
  <c r="N27" i="2" s="1"/>
  <c r="O27" i="2" s="1"/>
  <c r="AC22" i="2"/>
  <c r="V115" i="2"/>
  <c r="W115" i="2" s="1"/>
  <c r="AE96" i="2"/>
  <c r="Y87" i="2"/>
  <c r="V83" i="2"/>
  <c r="W83" i="2" s="1"/>
  <c r="S83" i="2" s="1"/>
  <c r="Q83" i="2" s="1"/>
  <c r="T83" i="2" s="1"/>
  <c r="N83" i="2" s="1"/>
  <c r="O83" i="2" s="1"/>
  <c r="AC73" i="2"/>
  <c r="AD67" i="2"/>
  <c r="V110" i="2"/>
  <c r="W110" i="2" s="1"/>
  <c r="S110" i="2" s="1"/>
  <c r="Q110" i="2" s="1"/>
  <c r="T110" i="2" s="1"/>
  <c r="N110" i="2" s="1"/>
  <c r="O110" i="2" s="1"/>
  <c r="AD96" i="2"/>
  <c r="AC91" i="2"/>
  <c r="V90" i="2"/>
  <c r="W90" i="2" s="1"/>
  <c r="S90" i="2" s="1"/>
  <c r="Q90" i="2" s="1"/>
  <c r="T90" i="2" s="1"/>
  <c r="N90" i="2" s="1"/>
  <c r="O90" i="2" s="1"/>
  <c r="V89" i="2"/>
  <c r="W89" i="2" s="1"/>
  <c r="S82" i="2"/>
  <c r="Q82" i="2" s="1"/>
  <c r="T82" i="2" s="1"/>
  <c r="N82" i="2" s="1"/>
  <c r="O82" i="2" s="1"/>
  <c r="AC75" i="2"/>
  <c r="AE73" i="2"/>
  <c r="V71" i="2"/>
  <c r="W71" i="2" s="1"/>
  <c r="AC71" i="2"/>
  <c r="V105" i="2"/>
  <c r="W105" i="2" s="1"/>
  <c r="AD105" i="2" s="1"/>
  <c r="AC89" i="2"/>
  <c r="AC88" i="2"/>
  <c r="AD82" i="2"/>
  <c r="AC81" i="2"/>
  <c r="AC80" i="2"/>
  <c r="AC49" i="2"/>
  <c r="S47" i="2"/>
  <c r="Q47" i="2" s="1"/>
  <c r="T47" i="2" s="1"/>
  <c r="AD47" i="2"/>
  <c r="AD32" i="2"/>
  <c r="AE32" i="2"/>
  <c r="AF32" i="2" s="1"/>
  <c r="X32" i="2"/>
  <c r="AB32" i="2" s="1"/>
  <c r="AC29" i="2"/>
  <c r="AD27" i="2"/>
  <c r="X27" i="2"/>
  <c r="AB27" i="2" s="1"/>
  <c r="S117" i="2"/>
  <c r="Q117" i="2" s="1"/>
  <c r="T117" i="2" s="1"/>
  <c r="N117" i="2" s="1"/>
  <c r="O117" i="2" s="1"/>
  <c r="V100" i="2"/>
  <c r="W100" i="2" s="1"/>
  <c r="V88" i="2"/>
  <c r="W88" i="2" s="1"/>
  <c r="AD88" i="2" s="1"/>
  <c r="AC78" i="2"/>
  <c r="S69" i="2"/>
  <c r="Q69" i="2" s="1"/>
  <c r="T69" i="2" s="1"/>
  <c r="N69" i="2" s="1"/>
  <c r="O69" i="2" s="1"/>
  <c r="AD117" i="2"/>
  <c r="V95" i="2"/>
  <c r="W95" i="2" s="1"/>
  <c r="AC82" i="2"/>
  <c r="Y78" i="2"/>
  <c r="V75" i="2"/>
  <c r="W75" i="2" s="1"/>
  <c r="S75" i="2" s="1"/>
  <c r="Q75" i="2" s="1"/>
  <c r="T75" i="2" s="1"/>
  <c r="N75" i="2" s="1"/>
  <c r="O75" i="2" s="1"/>
  <c r="AC70" i="2"/>
  <c r="V70" i="2"/>
  <c r="W70" i="2" s="1"/>
  <c r="S70" i="2" s="1"/>
  <c r="Q70" i="2" s="1"/>
  <c r="T70" i="2" s="1"/>
  <c r="N70" i="2" s="1"/>
  <c r="O70" i="2" s="1"/>
  <c r="V59" i="2"/>
  <c r="W59" i="2" s="1"/>
  <c r="S59" i="2" s="1"/>
  <c r="Q59" i="2" s="1"/>
  <c r="T59" i="2" s="1"/>
  <c r="N59" i="2" s="1"/>
  <c r="O59" i="2" s="1"/>
  <c r="AC59" i="2"/>
  <c r="V42" i="2"/>
  <c r="W42" i="2" s="1"/>
  <c r="S42" i="2" s="1"/>
  <c r="Q42" i="2" s="1"/>
  <c r="T42" i="2" s="1"/>
  <c r="N42" i="2" s="1"/>
  <c r="O42" i="2" s="1"/>
  <c r="AC42" i="2"/>
  <c r="AC41" i="2"/>
  <c r="V37" i="2"/>
  <c r="W37" i="2" s="1"/>
  <c r="V41" i="2"/>
  <c r="W41" i="2" s="1"/>
  <c r="AD41" i="2" s="1"/>
  <c r="V40" i="2"/>
  <c r="W40" i="2" s="1"/>
  <c r="S40" i="2" s="1"/>
  <c r="Q40" i="2" s="1"/>
  <c r="T40" i="2" s="1"/>
  <c r="N40" i="2" s="1"/>
  <c r="O40" i="2" s="1"/>
  <c r="AC55" i="2"/>
  <c r="AC21" i="2"/>
  <c r="V56" i="2"/>
  <c r="W56" i="2" s="1"/>
  <c r="S56" i="2" s="1"/>
  <c r="Q56" i="2" s="1"/>
  <c r="T56" i="2" s="1"/>
  <c r="N56" i="2" s="1"/>
  <c r="O56" i="2" s="1"/>
  <c r="V48" i="2"/>
  <c r="W48" i="2" s="1"/>
  <c r="AC35" i="2"/>
  <c r="Y34" i="2"/>
  <c r="V23" i="2"/>
  <c r="W23" i="2" s="1"/>
  <c r="S23" i="2" s="1"/>
  <c r="Q23" i="2" s="1"/>
  <c r="T23" i="2" s="1"/>
  <c r="AC23" i="2"/>
  <c r="AC45" i="2"/>
  <c r="V34" i="2"/>
  <c r="W34" i="2" s="1"/>
  <c r="AC30" i="2"/>
  <c r="Y29" i="2"/>
  <c r="V21" i="2"/>
  <c r="W21" i="2" s="1"/>
  <c r="S21" i="2" s="1"/>
  <c r="Q21" i="2" s="1"/>
  <c r="T21" i="2" s="1"/>
  <c r="N21" i="2" s="1"/>
  <c r="O21" i="2" s="1"/>
  <c r="Y69" i="2"/>
  <c r="V63" i="2"/>
  <c r="W63" i="2" s="1"/>
  <c r="AD63" i="2" s="1"/>
  <c r="V46" i="2"/>
  <c r="W46" i="2" s="1"/>
  <c r="V45" i="2"/>
  <c r="W45" i="2" s="1"/>
  <c r="V38" i="2"/>
  <c r="W38" i="2" s="1"/>
  <c r="V36" i="2"/>
  <c r="W36" i="2" s="1"/>
  <c r="V35" i="2"/>
  <c r="W35" i="2" s="1"/>
  <c r="S35" i="2" s="1"/>
  <c r="Q35" i="2" s="1"/>
  <c r="T35" i="2" s="1"/>
  <c r="N35" i="2" s="1"/>
  <c r="O35" i="2" s="1"/>
  <c r="S25" i="2"/>
  <c r="Q25" i="2" s="1"/>
  <c r="T25" i="2" s="1"/>
  <c r="N25" i="2" s="1"/>
  <c r="O25" i="2" s="1"/>
  <c r="AC25" i="2"/>
  <c r="Y24" i="2"/>
  <c r="V22" i="2"/>
  <c r="W22" i="2" s="1"/>
  <c r="S22" i="2" s="1"/>
  <c r="Q22" i="2" s="1"/>
  <c r="T22" i="2" s="1"/>
  <c r="AC60" i="2"/>
  <c r="V44" i="2"/>
  <c r="W44" i="2" s="1"/>
  <c r="S44" i="2" s="1"/>
  <c r="Q44" i="2" s="1"/>
  <c r="T44" i="2" s="1"/>
  <c r="N44" i="2" s="1"/>
  <c r="O44" i="2" s="1"/>
  <c r="V33" i="2"/>
  <c r="W33" i="2" s="1"/>
  <c r="X31" i="2"/>
  <c r="AB31" i="2" s="1"/>
  <c r="AE31" i="2"/>
  <c r="V30" i="2"/>
  <c r="W30" i="2" s="1"/>
  <c r="S30" i="2" s="1"/>
  <c r="Q30" i="2" s="1"/>
  <c r="T30" i="2" s="1"/>
  <c r="N30" i="2" s="1"/>
  <c r="O30" i="2" s="1"/>
  <c r="V24" i="2"/>
  <c r="W24" i="2" s="1"/>
  <c r="S24" i="2" s="1"/>
  <c r="Q24" i="2" s="1"/>
  <c r="T24" i="2" s="1"/>
  <c r="N24" i="2" s="1"/>
  <c r="O24" i="2" s="1"/>
  <c r="AC20" i="2"/>
  <c r="V61" i="2"/>
  <c r="W61" i="2" s="1"/>
  <c r="S61" i="2" s="1"/>
  <c r="Q61" i="2" s="1"/>
  <c r="T61" i="2" s="1"/>
  <c r="N61" i="2" s="1"/>
  <c r="O61" i="2" s="1"/>
  <c r="V60" i="2"/>
  <c r="W60" i="2" s="1"/>
  <c r="S60" i="2" s="1"/>
  <c r="Q60" i="2" s="1"/>
  <c r="T60" i="2" s="1"/>
  <c r="N60" i="2" s="1"/>
  <c r="O60" i="2" s="1"/>
  <c r="V53" i="2"/>
  <c r="W53" i="2" s="1"/>
  <c r="AD53" i="2" s="1"/>
  <c r="V28" i="2"/>
  <c r="W28" i="2" s="1"/>
  <c r="AD28" i="2" s="1"/>
  <c r="AC72" i="2"/>
  <c r="AC67" i="2"/>
  <c r="V66" i="2"/>
  <c r="W66" i="2" s="1"/>
  <c r="S62" i="2"/>
  <c r="Q62" i="2" s="1"/>
  <c r="T62" i="2" s="1"/>
  <c r="AC50" i="2"/>
  <c r="Y49" i="2"/>
  <c r="S31" i="2"/>
  <c r="Q31" i="2" s="1"/>
  <c r="T31" i="2" s="1"/>
  <c r="N31" i="2" s="1"/>
  <c r="O31" i="2" s="1"/>
  <c r="V51" i="2"/>
  <c r="W51" i="2" s="1"/>
  <c r="AD51" i="2" s="1"/>
  <c r="V50" i="2"/>
  <c r="W50" i="2" s="1"/>
  <c r="S50" i="2" s="1"/>
  <c r="Q50" i="2" s="1"/>
  <c r="T50" i="2" s="1"/>
  <c r="N50" i="2" s="1"/>
  <c r="O50" i="2" s="1"/>
  <c r="V43" i="2"/>
  <c r="W43" i="2" s="1"/>
  <c r="S32" i="2"/>
  <c r="Q32" i="2" s="1"/>
  <c r="T32" i="2" s="1"/>
  <c r="N32" i="2" s="1"/>
  <c r="O32" i="2" s="1"/>
  <c r="V68" i="2"/>
  <c r="W68" i="2" s="1"/>
  <c r="S65" i="2"/>
  <c r="Q65" i="2" s="1"/>
  <c r="T65" i="2" s="1"/>
  <c r="N65" i="2" s="1"/>
  <c r="O65" i="2" s="1"/>
  <c r="AC65" i="2"/>
  <c r="Y64" i="2"/>
  <c r="AC40" i="2"/>
  <c r="Y39" i="2"/>
  <c r="V18" i="2"/>
  <c r="W18" i="2" s="1"/>
  <c r="S18" i="2" s="1"/>
  <c r="Q18" i="2" s="1"/>
  <c r="T18" i="2" s="1"/>
  <c r="N18" i="2" s="1"/>
  <c r="O18" i="2" s="1"/>
  <c r="AC18" i="2"/>
  <c r="V19" i="2"/>
  <c r="W19" i="2" s="1"/>
  <c r="V17" i="2"/>
  <c r="W17" i="2" s="1"/>
  <c r="S17" i="2" s="1"/>
  <c r="Q17" i="2" s="1"/>
  <c r="T17" i="2" s="1"/>
  <c r="P17" i="2"/>
  <c r="AG17" i="2"/>
  <c r="AH17" i="2"/>
  <c r="M17" i="2"/>
  <c r="AE17" i="2"/>
  <c r="X17" i="2"/>
  <c r="AB17" i="2" s="1"/>
  <c r="AC17" i="2"/>
  <c r="AD181" i="2" l="1"/>
  <c r="S181" i="2"/>
  <c r="Q181" i="2" s="1"/>
  <c r="T181" i="2" s="1"/>
  <c r="N181" i="2" s="1"/>
  <c r="O181" i="2" s="1"/>
  <c r="X78" i="2"/>
  <c r="AB78" i="2" s="1"/>
  <c r="S78" i="2"/>
  <c r="Q78" i="2" s="1"/>
  <c r="T78" i="2" s="1"/>
  <c r="N78" i="2" s="1"/>
  <c r="O78" i="2" s="1"/>
  <c r="AE78" i="2"/>
  <c r="AD78" i="2"/>
  <c r="AD57" i="2"/>
  <c r="AE57" i="2"/>
  <c r="S103" i="2"/>
  <c r="Q103" i="2" s="1"/>
  <c r="T103" i="2" s="1"/>
  <c r="N103" i="2" s="1"/>
  <c r="O103" i="2" s="1"/>
  <c r="AE47" i="2"/>
  <c r="AD25" i="2"/>
  <c r="AE72" i="2"/>
  <c r="AE76" i="2"/>
  <c r="AD103" i="2"/>
  <c r="AE98" i="2"/>
  <c r="AD166" i="2"/>
  <c r="AD132" i="2"/>
  <c r="AD250" i="2"/>
  <c r="AD81" i="2"/>
  <c r="N150" i="2"/>
  <c r="O150" i="2" s="1"/>
  <c r="S77" i="2"/>
  <c r="Q77" i="2" s="1"/>
  <c r="T77" i="2" s="1"/>
  <c r="N77" i="2" s="1"/>
  <c r="O77" i="2" s="1"/>
  <c r="S29" i="2"/>
  <c r="Q29" i="2" s="1"/>
  <c r="T29" i="2" s="1"/>
  <c r="N29" i="2" s="1"/>
  <c r="O29" i="2" s="1"/>
  <c r="X77" i="2"/>
  <c r="AB77" i="2" s="1"/>
  <c r="N184" i="2"/>
  <c r="O184" i="2" s="1"/>
  <c r="N204" i="2"/>
  <c r="O204" i="2" s="1"/>
  <c r="AD209" i="2"/>
  <c r="S112" i="2"/>
  <c r="Q112" i="2" s="1"/>
  <c r="T112" i="2" s="1"/>
  <c r="N112" i="2" s="1"/>
  <c r="O112" i="2" s="1"/>
  <c r="S81" i="2"/>
  <c r="Q81" i="2" s="1"/>
  <c r="T81" i="2" s="1"/>
  <c r="N81" i="2" s="1"/>
  <c r="O81" i="2" s="1"/>
  <c r="X112" i="2"/>
  <c r="AB112" i="2" s="1"/>
  <c r="AE77" i="2"/>
  <c r="X157" i="2"/>
  <c r="AB157" i="2" s="1"/>
  <c r="AD228" i="2"/>
  <c r="AF228" i="2" s="1"/>
  <c r="X228" i="2"/>
  <c r="AB228" i="2" s="1"/>
  <c r="AE198" i="2"/>
  <c r="X209" i="2"/>
  <c r="AB209" i="2" s="1"/>
  <c r="S209" i="2"/>
  <c r="Q209" i="2" s="1"/>
  <c r="T209" i="2" s="1"/>
  <c r="N209" i="2" s="1"/>
  <c r="O209" i="2" s="1"/>
  <c r="N17" i="2"/>
  <c r="O17" i="2" s="1"/>
  <c r="AE25" i="2"/>
  <c r="AF25" i="2" s="1"/>
  <c r="S129" i="2"/>
  <c r="Q129" i="2" s="1"/>
  <c r="T129" i="2" s="1"/>
  <c r="N129" i="2" s="1"/>
  <c r="O129" i="2" s="1"/>
  <c r="AE157" i="2"/>
  <c r="N203" i="2"/>
  <c r="O203" i="2" s="1"/>
  <c r="AE26" i="2"/>
  <c r="AF26" i="2" s="1"/>
  <c r="N23" i="2"/>
  <c r="O23" i="2" s="1"/>
  <c r="X155" i="2"/>
  <c r="AB155" i="2" s="1"/>
  <c r="AE155" i="2"/>
  <c r="AD155" i="2"/>
  <c r="AD216" i="2"/>
  <c r="S149" i="2"/>
  <c r="Q149" i="2" s="1"/>
  <c r="T149" i="2" s="1"/>
  <c r="N149" i="2" s="1"/>
  <c r="O149" i="2" s="1"/>
  <c r="N140" i="2"/>
  <c r="O140" i="2" s="1"/>
  <c r="S216" i="2"/>
  <c r="Q216" i="2" s="1"/>
  <c r="T216" i="2" s="1"/>
  <c r="N216" i="2" s="1"/>
  <c r="O216" i="2" s="1"/>
  <c r="S230" i="2"/>
  <c r="Q230" i="2" s="1"/>
  <c r="T230" i="2" s="1"/>
  <c r="N230" i="2" s="1"/>
  <c r="O230" i="2" s="1"/>
  <c r="X216" i="2"/>
  <c r="AB216" i="2" s="1"/>
  <c r="AE67" i="2"/>
  <c r="X74" i="2"/>
  <c r="AB74" i="2" s="1"/>
  <c r="N62" i="2"/>
  <c r="O62" i="2" s="1"/>
  <c r="AD74" i="2"/>
  <c r="AF74" i="2" s="1"/>
  <c r="S105" i="2"/>
  <c r="Q105" i="2" s="1"/>
  <c r="T105" i="2" s="1"/>
  <c r="N105" i="2" s="1"/>
  <c r="O105" i="2" s="1"/>
  <c r="AE129" i="2"/>
  <c r="AF129" i="2" s="1"/>
  <c r="S74" i="2"/>
  <c r="Q74" i="2" s="1"/>
  <c r="T74" i="2" s="1"/>
  <c r="N74" i="2" s="1"/>
  <c r="O74" i="2" s="1"/>
  <c r="AE49" i="2"/>
  <c r="AF49" i="2" s="1"/>
  <c r="X132" i="2"/>
  <c r="AB132" i="2" s="1"/>
  <c r="N22" i="2"/>
  <c r="O22" i="2" s="1"/>
  <c r="AE20" i="2"/>
  <c r="S20" i="2"/>
  <c r="Q20" i="2" s="1"/>
  <c r="T20" i="2" s="1"/>
  <c r="N20" i="2" s="1"/>
  <c r="O20" i="2" s="1"/>
  <c r="AD20" i="2"/>
  <c r="AD17" i="2"/>
  <c r="S49" i="2"/>
  <c r="Q49" i="2" s="1"/>
  <c r="T49" i="2" s="1"/>
  <c r="N49" i="2" s="1"/>
  <c r="O49" i="2" s="1"/>
  <c r="AF62" i="2"/>
  <c r="X72" i="2"/>
  <c r="AB72" i="2" s="1"/>
  <c r="X29" i="2"/>
  <c r="AB29" i="2" s="1"/>
  <c r="S157" i="2"/>
  <c r="Q157" i="2" s="1"/>
  <c r="T157" i="2" s="1"/>
  <c r="N157" i="2" s="1"/>
  <c r="O157" i="2" s="1"/>
  <c r="AE119" i="2"/>
  <c r="AF119" i="2" s="1"/>
  <c r="S176" i="2"/>
  <c r="Q176" i="2" s="1"/>
  <c r="T176" i="2" s="1"/>
  <c r="N176" i="2" s="1"/>
  <c r="O176" i="2" s="1"/>
  <c r="S67" i="2"/>
  <c r="Q67" i="2" s="1"/>
  <c r="T67" i="2" s="1"/>
  <c r="N67" i="2" s="1"/>
  <c r="O67" i="2" s="1"/>
  <c r="AF81" i="2"/>
  <c r="AD143" i="2"/>
  <c r="AD159" i="2"/>
  <c r="X99" i="2"/>
  <c r="AB99" i="2" s="1"/>
  <c r="AF20" i="2"/>
  <c r="AE230" i="2"/>
  <c r="AF230" i="2" s="1"/>
  <c r="AF250" i="2"/>
  <c r="X230" i="2"/>
  <c r="AB230" i="2" s="1"/>
  <c r="AD29" i="2"/>
  <c r="AF29" i="2" s="1"/>
  <c r="AE188" i="2"/>
  <c r="AF103" i="2"/>
  <c r="AE79" i="2"/>
  <c r="AF79" i="2" s="1"/>
  <c r="S188" i="2"/>
  <c r="Q188" i="2" s="1"/>
  <c r="T188" i="2" s="1"/>
  <c r="N188" i="2" s="1"/>
  <c r="O188" i="2" s="1"/>
  <c r="AD207" i="2"/>
  <c r="X188" i="2"/>
  <c r="AB188" i="2" s="1"/>
  <c r="N47" i="2"/>
  <c r="O47" i="2" s="1"/>
  <c r="AF67" i="2"/>
  <c r="S99" i="2"/>
  <c r="Q99" i="2" s="1"/>
  <c r="T99" i="2" s="1"/>
  <c r="N99" i="2" s="1"/>
  <c r="O99" i="2" s="1"/>
  <c r="X119" i="2"/>
  <c r="AB119" i="2" s="1"/>
  <c r="AD79" i="2"/>
  <c r="N124" i="2"/>
  <c r="O124" i="2" s="1"/>
  <c r="AF192" i="2"/>
  <c r="S186" i="2"/>
  <c r="Q186" i="2" s="1"/>
  <c r="T186" i="2" s="1"/>
  <c r="N186" i="2" s="1"/>
  <c r="O186" i="2" s="1"/>
  <c r="N240" i="2"/>
  <c r="O240" i="2" s="1"/>
  <c r="X81" i="2"/>
  <c r="AB81" i="2" s="1"/>
  <c r="X234" i="2"/>
  <c r="AB234" i="2" s="1"/>
  <c r="S234" i="2"/>
  <c r="Q234" i="2" s="1"/>
  <c r="T234" i="2" s="1"/>
  <c r="N234" i="2" s="1"/>
  <c r="O234" i="2" s="1"/>
  <c r="AD234" i="2"/>
  <c r="AE234" i="2"/>
  <c r="S79" i="2"/>
  <c r="Q79" i="2" s="1"/>
  <c r="T79" i="2" s="1"/>
  <c r="N79" i="2" s="1"/>
  <c r="O79" i="2" s="1"/>
  <c r="S161" i="2"/>
  <c r="Q161" i="2" s="1"/>
  <c r="T161" i="2" s="1"/>
  <c r="N161" i="2" s="1"/>
  <c r="O161" i="2" s="1"/>
  <c r="X196" i="2"/>
  <c r="AB196" i="2" s="1"/>
  <c r="AD120" i="2"/>
  <c r="AD195" i="2"/>
  <c r="AF195" i="2" s="1"/>
  <c r="AD147" i="2"/>
  <c r="AF147" i="2" s="1"/>
  <c r="S227" i="2"/>
  <c r="Q227" i="2" s="1"/>
  <c r="T227" i="2" s="1"/>
  <c r="N227" i="2" s="1"/>
  <c r="O227" i="2" s="1"/>
  <c r="N250" i="2"/>
  <c r="O250" i="2" s="1"/>
  <c r="S119" i="2"/>
  <c r="Q119" i="2" s="1"/>
  <c r="T119" i="2" s="1"/>
  <c r="N119" i="2" s="1"/>
  <c r="O119" i="2" s="1"/>
  <c r="AF98" i="2"/>
  <c r="AF72" i="2"/>
  <c r="S178" i="2"/>
  <c r="Q178" i="2" s="1"/>
  <c r="T178" i="2" s="1"/>
  <c r="N178" i="2" s="1"/>
  <c r="O178" i="2" s="1"/>
  <c r="S229" i="2"/>
  <c r="Q229" i="2" s="1"/>
  <c r="T229" i="2" s="1"/>
  <c r="N229" i="2" s="1"/>
  <c r="O229" i="2" s="1"/>
  <c r="AD229" i="2"/>
  <c r="S73" i="2"/>
  <c r="Q73" i="2" s="1"/>
  <c r="T73" i="2" s="1"/>
  <c r="N73" i="2" s="1"/>
  <c r="O73" i="2" s="1"/>
  <c r="S88" i="2"/>
  <c r="Q88" i="2" s="1"/>
  <c r="T88" i="2" s="1"/>
  <c r="N88" i="2" s="1"/>
  <c r="O88" i="2" s="1"/>
  <c r="S215" i="2"/>
  <c r="Q215" i="2" s="1"/>
  <c r="T215" i="2" s="1"/>
  <c r="N215" i="2" s="1"/>
  <c r="O215" i="2" s="1"/>
  <c r="AF188" i="2"/>
  <c r="AE178" i="2"/>
  <c r="AF178" i="2" s="1"/>
  <c r="S76" i="2"/>
  <c r="Q76" i="2" s="1"/>
  <c r="T76" i="2" s="1"/>
  <c r="N76" i="2" s="1"/>
  <c r="O76" i="2" s="1"/>
  <c r="X178" i="2"/>
  <c r="AB178" i="2" s="1"/>
  <c r="X55" i="2"/>
  <c r="AB55" i="2" s="1"/>
  <c r="X26" i="2"/>
  <c r="AB26" i="2" s="1"/>
  <c r="S55" i="2"/>
  <c r="Q55" i="2" s="1"/>
  <c r="T55" i="2" s="1"/>
  <c r="N55" i="2" s="1"/>
  <c r="O55" i="2" s="1"/>
  <c r="AE55" i="2"/>
  <c r="AF55" i="2" s="1"/>
  <c r="AF157" i="2"/>
  <c r="S147" i="2"/>
  <c r="Q147" i="2" s="1"/>
  <c r="T147" i="2" s="1"/>
  <c r="N147" i="2" s="1"/>
  <c r="O147" i="2" s="1"/>
  <c r="AD129" i="2"/>
  <c r="AE132" i="2"/>
  <c r="AF132" i="2" s="1"/>
  <c r="X73" i="2"/>
  <c r="AB73" i="2" s="1"/>
  <c r="S87" i="2"/>
  <c r="Q87" i="2" s="1"/>
  <c r="T87" i="2" s="1"/>
  <c r="N87" i="2" s="1"/>
  <c r="O87" i="2" s="1"/>
  <c r="S198" i="2"/>
  <c r="Q198" i="2" s="1"/>
  <c r="T198" i="2" s="1"/>
  <c r="N198" i="2" s="1"/>
  <c r="O198" i="2" s="1"/>
  <c r="AF200" i="2"/>
  <c r="AD198" i="2"/>
  <c r="AF198" i="2" s="1"/>
  <c r="S217" i="2"/>
  <c r="Q217" i="2" s="1"/>
  <c r="T217" i="2" s="1"/>
  <c r="N217" i="2" s="1"/>
  <c r="O217" i="2" s="1"/>
  <c r="AD246" i="2"/>
  <c r="AE246" i="2"/>
  <c r="N207" i="2"/>
  <c r="O207" i="2" s="1"/>
  <c r="AE144" i="2"/>
  <c r="AE117" i="2"/>
  <c r="AF117" i="2" s="1"/>
  <c r="X117" i="2"/>
  <c r="AB117" i="2" s="1"/>
  <c r="X57" i="2"/>
  <c r="AB57" i="2" s="1"/>
  <c r="AF97" i="2"/>
  <c r="AF102" i="2"/>
  <c r="S133" i="2"/>
  <c r="Q133" i="2" s="1"/>
  <c r="T133" i="2" s="1"/>
  <c r="N133" i="2" s="1"/>
  <c r="O133" i="2" s="1"/>
  <c r="AF155" i="2"/>
  <c r="AD144" i="2"/>
  <c r="X180" i="2"/>
  <c r="AB180" i="2" s="1"/>
  <c r="AE180" i="2"/>
  <c r="AF180" i="2" s="1"/>
  <c r="AF150" i="2"/>
  <c r="X144" i="2"/>
  <c r="AB144" i="2" s="1"/>
  <c r="AE196" i="2"/>
  <c r="AF196" i="2" s="1"/>
  <c r="S196" i="2"/>
  <c r="Q196" i="2" s="1"/>
  <c r="T196" i="2" s="1"/>
  <c r="N196" i="2" s="1"/>
  <c r="O196" i="2" s="1"/>
  <c r="S154" i="2"/>
  <c r="Q154" i="2" s="1"/>
  <c r="T154" i="2" s="1"/>
  <c r="N154" i="2" s="1"/>
  <c r="O154" i="2" s="1"/>
  <c r="AE91" i="2"/>
  <c r="X91" i="2"/>
  <c r="AB91" i="2" s="1"/>
  <c r="AD21" i="2"/>
  <c r="AF166" i="2"/>
  <c r="S137" i="2"/>
  <c r="Q137" i="2" s="1"/>
  <c r="T137" i="2" s="1"/>
  <c r="N137" i="2" s="1"/>
  <c r="O137" i="2" s="1"/>
  <c r="AD191" i="2"/>
  <c r="AE154" i="2"/>
  <c r="AF235" i="2"/>
  <c r="X229" i="2"/>
  <c r="AB229" i="2" s="1"/>
  <c r="S91" i="2"/>
  <c r="Q91" i="2" s="1"/>
  <c r="T91" i="2" s="1"/>
  <c r="N91" i="2" s="1"/>
  <c r="O91" i="2" s="1"/>
  <c r="S123" i="2"/>
  <c r="Q123" i="2" s="1"/>
  <c r="T123" i="2" s="1"/>
  <c r="N123" i="2" s="1"/>
  <c r="O123" i="2" s="1"/>
  <c r="S41" i="2"/>
  <c r="Q41" i="2" s="1"/>
  <c r="T41" i="2" s="1"/>
  <c r="N41" i="2" s="1"/>
  <c r="O41" i="2" s="1"/>
  <c r="S57" i="2"/>
  <c r="Q57" i="2" s="1"/>
  <c r="T57" i="2" s="1"/>
  <c r="N57" i="2" s="1"/>
  <c r="O57" i="2" s="1"/>
  <c r="AF65" i="2"/>
  <c r="AD101" i="2"/>
  <c r="S182" i="2"/>
  <c r="Q182" i="2" s="1"/>
  <c r="T182" i="2" s="1"/>
  <c r="N182" i="2" s="1"/>
  <c r="O182" i="2" s="1"/>
  <c r="AD154" i="2"/>
  <c r="X190" i="2"/>
  <c r="AB190" i="2" s="1"/>
  <c r="AD190" i="2"/>
  <c r="AF190" i="2" s="1"/>
  <c r="S102" i="2"/>
  <c r="Q102" i="2" s="1"/>
  <c r="T102" i="2" s="1"/>
  <c r="N102" i="2" s="1"/>
  <c r="O102" i="2" s="1"/>
  <c r="AF57" i="2"/>
  <c r="AE143" i="2"/>
  <c r="AF143" i="2" s="1"/>
  <c r="X143" i="2"/>
  <c r="AB143" i="2" s="1"/>
  <c r="AD23" i="2"/>
  <c r="AE99" i="2"/>
  <c r="AF99" i="2" s="1"/>
  <c r="AD182" i="2"/>
  <c r="AF182" i="2" s="1"/>
  <c r="S26" i="2"/>
  <c r="Q26" i="2" s="1"/>
  <c r="T26" i="2" s="1"/>
  <c r="N26" i="2" s="1"/>
  <c r="O26" i="2" s="1"/>
  <c r="S192" i="2"/>
  <c r="Q192" i="2" s="1"/>
  <c r="T192" i="2" s="1"/>
  <c r="N192" i="2" s="1"/>
  <c r="O192" i="2" s="1"/>
  <c r="AF31" i="2"/>
  <c r="AF91" i="2"/>
  <c r="AF76" i="2"/>
  <c r="AF112" i="2"/>
  <c r="AF77" i="2"/>
  <c r="AD241" i="2"/>
  <c r="S180" i="2"/>
  <c r="Q180" i="2" s="1"/>
  <c r="T180" i="2" s="1"/>
  <c r="N180" i="2" s="1"/>
  <c r="O180" i="2" s="1"/>
  <c r="S190" i="2"/>
  <c r="Q190" i="2" s="1"/>
  <c r="T190" i="2" s="1"/>
  <c r="N190" i="2" s="1"/>
  <c r="O190" i="2" s="1"/>
  <c r="AE100" i="2"/>
  <c r="X100" i="2"/>
  <c r="AB100" i="2" s="1"/>
  <c r="X128" i="2"/>
  <c r="AB128" i="2" s="1"/>
  <c r="AE128" i="2"/>
  <c r="AD135" i="2"/>
  <c r="AE135" i="2"/>
  <c r="X135" i="2"/>
  <c r="AB135" i="2" s="1"/>
  <c r="AD45" i="2"/>
  <c r="AE45" i="2"/>
  <c r="AF45" i="2" s="1"/>
  <c r="X45" i="2"/>
  <c r="AB45" i="2" s="1"/>
  <c r="AD37" i="2"/>
  <c r="AE37" i="2"/>
  <c r="X37" i="2"/>
  <c r="AB37" i="2" s="1"/>
  <c r="S51" i="2"/>
  <c r="Q51" i="2" s="1"/>
  <c r="T51" i="2" s="1"/>
  <c r="N51" i="2" s="1"/>
  <c r="O51" i="2" s="1"/>
  <c r="X80" i="2"/>
  <c r="AB80" i="2" s="1"/>
  <c r="AD80" i="2"/>
  <c r="AE80" i="2"/>
  <c r="AD106" i="2"/>
  <c r="AE106" i="2"/>
  <c r="X106" i="2"/>
  <c r="AB106" i="2" s="1"/>
  <c r="AD94" i="2"/>
  <c r="AE94" i="2"/>
  <c r="X94" i="2"/>
  <c r="AB94" i="2" s="1"/>
  <c r="AF78" i="2"/>
  <c r="AD170" i="2"/>
  <c r="X170" i="2"/>
  <c r="AB170" i="2" s="1"/>
  <c r="S170" i="2"/>
  <c r="Q170" i="2" s="1"/>
  <c r="T170" i="2" s="1"/>
  <c r="N170" i="2" s="1"/>
  <c r="O170" i="2" s="1"/>
  <c r="AE170" i="2"/>
  <c r="X167" i="2"/>
  <c r="AB167" i="2" s="1"/>
  <c r="AD167" i="2"/>
  <c r="AE167" i="2"/>
  <c r="AE203" i="2"/>
  <c r="X203" i="2"/>
  <c r="AB203" i="2" s="1"/>
  <c r="AD203" i="2"/>
  <c r="AD173" i="2"/>
  <c r="AE173" i="2"/>
  <c r="X173" i="2"/>
  <c r="AB173" i="2" s="1"/>
  <c r="AD194" i="2"/>
  <c r="AE194" i="2"/>
  <c r="X194" i="2"/>
  <c r="AB194" i="2" s="1"/>
  <c r="AE162" i="2"/>
  <c r="AF162" i="2" s="1"/>
  <c r="X162" i="2"/>
  <c r="AB162" i="2" s="1"/>
  <c r="AD168" i="2"/>
  <c r="X168" i="2"/>
  <c r="AB168" i="2" s="1"/>
  <c r="AE168" i="2"/>
  <c r="AE247" i="2"/>
  <c r="AF247" i="2" s="1"/>
  <c r="X247" i="2"/>
  <c r="AB247" i="2" s="1"/>
  <c r="S224" i="2"/>
  <c r="Q224" i="2" s="1"/>
  <c r="T224" i="2" s="1"/>
  <c r="N224" i="2" s="1"/>
  <c r="O224" i="2" s="1"/>
  <c r="AE115" i="2"/>
  <c r="X115" i="2"/>
  <c r="AB115" i="2" s="1"/>
  <c r="AD115" i="2"/>
  <c r="AE164" i="2"/>
  <c r="AD164" i="2"/>
  <c r="S164" i="2"/>
  <c r="Q164" i="2" s="1"/>
  <c r="T164" i="2" s="1"/>
  <c r="N164" i="2" s="1"/>
  <c r="O164" i="2" s="1"/>
  <c r="X164" i="2"/>
  <c r="AB164" i="2" s="1"/>
  <c r="AE148" i="2"/>
  <c r="X148" i="2"/>
  <c r="AB148" i="2" s="1"/>
  <c r="AD148" i="2"/>
  <c r="AE223" i="2"/>
  <c r="X223" i="2"/>
  <c r="AB223" i="2" s="1"/>
  <c r="AD223" i="2"/>
  <c r="S223" i="2"/>
  <c r="Q223" i="2" s="1"/>
  <c r="T223" i="2" s="1"/>
  <c r="N223" i="2" s="1"/>
  <c r="O223" i="2" s="1"/>
  <c r="X179" i="2"/>
  <c r="AB179" i="2" s="1"/>
  <c r="AE179" i="2"/>
  <c r="S179" i="2"/>
  <c r="Q179" i="2" s="1"/>
  <c r="T179" i="2" s="1"/>
  <c r="N179" i="2" s="1"/>
  <c r="O179" i="2" s="1"/>
  <c r="AF212" i="2"/>
  <c r="X248" i="2"/>
  <c r="AB248" i="2" s="1"/>
  <c r="AD248" i="2"/>
  <c r="AE248" i="2"/>
  <c r="X152" i="2"/>
  <c r="AB152" i="2" s="1"/>
  <c r="AE152" i="2"/>
  <c r="S152" i="2"/>
  <c r="Q152" i="2" s="1"/>
  <c r="T152" i="2" s="1"/>
  <c r="N152" i="2" s="1"/>
  <c r="O152" i="2" s="1"/>
  <c r="AD193" i="2"/>
  <c r="AE193" i="2"/>
  <c r="X193" i="2"/>
  <c r="AB193" i="2" s="1"/>
  <c r="X177" i="2"/>
  <c r="AB177" i="2" s="1"/>
  <c r="AD177" i="2"/>
  <c r="AE177" i="2"/>
  <c r="AE43" i="2"/>
  <c r="S43" i="2"/>
  <c r="Q43" i="2" s="1"/>
  <c r="T43" i="2" s="1"/>
  <c r="N43" i="2" s="1"/>
  <c r="O43" i="2" s="1"/>
  <c r="X43" i="2"/>
  <c r="AB43" i="2" s="1"/>
  <c r="AD30" i="2"/>
  <c r="AE30" i="2"/>
  <c r="X30" i="2"/>
  <c r="AB30" i="2" s="1"/>
  <c r="X34" i="2"/>
  <c r="AB34" i="2" s="1"/>
  <c r="AE34" i="2"/>
  <c r="S34" i="2"/>
  <c r="Q34" i="2" s="1"/>
  <c r="T34" i="2" s="1"/>
  <c r="N34" i="2" s="1"/>
  <c r="O34" i="2" s="1"/>
  <c r="AE48" i="2"/>
  <c r="X48" i="2"/>
  <c r="AB48" i="2" s="1"/>
  <c r="S48" i="2"/>
  <c r="Q48" i="2" s="1"/>
  <c r="T48" i="2" s="1"/>
  <c r="N48" i="2" s="1"/>
  <c r="O48" i="2" s="1"/>
  <c r="X59" i="2"/>
  <c r="AB59" i="2" s="1"/>
  <c r="AD59" i="2"/>
  <c r="AE59" i="2"/>
  <c r="X95" i="2"/>
  <c r="AB95" i="2" s="1"/>
  <c r="AE95" i="2"/>
  <c r="S95" i="2"/>
  <c r="Q95" i="2" s="1"/>
  <c r="T95" i="2" s="1"/>
  <c r="N95" i="2" s="1"/>
  <c r="O95" i="2" s="1"/>
  <c r="X89" i="2"/>
  <c r="AB89" i="2" s="1"/>
  <c r="AE89" i="2"/>
  <c r="AD89" i="2"/>
  <c r="AD52" i="2"/>
  <c r="AE52" i="2"/>
  <c r="X52" i="2"/>
  <c r="AB52" i="2" s="1"/>
  <c r="S100" i="2"/>
  <c r="Q100" i="2" s="1"/>
  <c r="T100" i="2" s="1"/>
  <c r="N100" i="2" s="1"/>
  <c r="O100" i="2" s="1"/>
  <c r="X107" i="2"/>
  <c r="AB107" i="2" s="1"/>
  <c r="S107" i="2"/>
  <c r="Q107" i="2" s="1"/>
  <c r="T107" i="2" s="1"/>
  <c r="N107" i="2" s="1"/>
  <c r="O107" i="2" s="1"/>
  <c r="AE107" i="2"/>
  <c r="AD84" i="2"/>
  <c r="AE84" i="2"/>
  <c r="X84" i="2"/>
  <c r="AB84" i="2" s="1"/>
  <c r="X113" i="2"/>
  <c r="AB113" i="2" s="1"/>
  <c r="AE113" i="2"/>
  <c r="AE125" i="2"/>
  <c r="X125" i="2"/>
  <c r="AB125" i="2" s="1"/>
  <c r="AD125" i="2"/>
  <c r="AD204" i="2"/>
  <c r="AE204" i="2"/>
  <c r="X204" i="2"/>
  <c r="AB204" i="2" s="1"/>
  <c r="X172" i="2"/>
  <c r="AB172" i="2" s="1"/>
  <c r="AD172" i="2"/>
  <c r="AE172" i="2"/>
  <c r="S148" i="2"/>
  <c r="Q148" i="2" s="1"/>
  <c r="T148" i="2" s="1"/>
  <c r="N148" i="2" s="1"/>
  <c r="O148" i="2" s="1"/>
  <c r="S173" i="2"/>
  <c r="Q173" i="2" s="1"/>
  <c r="T173" i="2" s="1"/>
  <c r="N173" i="2" s="1"/>
  <c r="O173" i="2" s="1"/>
  <c r="S194" i="2"/>
  <c r="Q194" i="2" s="1"/>
  <c r="T194" i="2" s="1"/>
  <c r="N194" i="2" s="1"/>
  <c r="O194" i="2" s="1"/>
  <c r="AE186" i="2"/>
  <c r="AF186" i="2" s="1"/>
  <c r="X186" i="2"/>
  <c r="AB186" i="2" s="1"/>
  <c r="AD153" i="2"/>
  <c r="AE153" i="2"/>
  <c r="X153" i="2"/>
  <c r="AB153" i="2" s="1"/>
  <c r="X221" i="2"/>
  <c r="AB221" i="2" s="1"/>
  <c r="AD221" i="2"/>
  <c r="AE221" i="2"/>
  <c r="AF208" i="2"/>
  <c r="X245" i="2"/>
  <c r="AB245" i="2" s="1"/>
  <c r="AD245" i="2"/>
  <c r="AE245" i="2"/>
  <c r="S177" i="2"/>
  <c r="Q177" i="2" s="1"/>
  <c r="T177" i="2" s="1"/>
  <c r="N177" i="2" s="1"/>
  <c r="O177" i="2" s="1"/>
  <c r="X214" i="2"/>
  <c r="AB214" i="2" s="1"/>
  <c r="AD214" i="2"/>
  <c r="AE214" i="2"/>
  <c r="AF214" i="2" s="1"/>
  <c r="S248" i="2"/>
  <c r="Q248" i="2" s="1"/>
  <c r="T248" i="2" s="1"/>
  <c r="N248" i="2" s="1"/>
  <c r="O248" i="2" s="1"/>
  <c r="AD232" i="2"/>
  <c r="AE232" i="2"/>
  <c r="AF232" i="2" s="1"/>
  <c r="X232" i="2"/>
  <c r="AB232" i="2" s="1"/>
  <c r="X111" i="2"/>
  <c r="AB111" i="2" s="1"/>
  <c r="AD111" i="2"/>
  <c r="AE111" i="2"/>
  <c r="AE126" i="2"/>
  <c r="X126" i="2"/>
  <c r="AB126" i="2" s="1"/>
  <c r="S126" i="2"/>
  <c r="Q126" i="2" s="1"/>
  <c r="T126" i="2" s="1"/>
  <c r="N126" i="2" s="1"/>
  <c r="O126" i="2" s="1"/>
  <c r="AD126" i="2"/>
  <c r="S128" i="2"/>
  <c r="Q128" i="2" s="1"/>
  <c r="T128" i="2" s="1"/>
  <c r="N128" i="2" s="1"/>
  <c r="O128" i="2" s="1"/>
  <c r="S135" i="2"/>
  <c r="Q135" i="2" s="1"/>
  <c r="T135" i="2" s="1"/>
  <c r="N135" i="2" s="1"/>
  <c r="O135" i="2" s="1"/>
  <c r="X169" i="2"/>
  <c r="AB169" i="2" s="1"/>
  <c r="AE169" i="2"/>
  <c r="AD169" i="2"/>
  <c r="AE18" i="2"/>
  <c r="X18" i="2"/>
  <c r="AB18" i="2" s="1"/>
  <c r="AD43" i="2"/>
  <c r="AE66" i="2"/>
  <c r="X66" i="2"/>
  <c r="AB66" i="2" s="1"/>
  <c r="AE53" i="2"/>
  <c r="AF53" i="2" s="1"/>
  <c r="S53" i="2"/>
  <c r="Q53" i="2" s="1"/>
  <c r="T53" i="2" s="1"/>
  <c r="N53" i="2" s="1"/>
  <c r="O53" i="2" s="1"/>
  <c r="X53" i="2"/>
  <c r="AB53" i="2" s="1"/>
  <c r="AE63" i="2"/>
  <c r="AF63" i="2" s="1"/>
  <c r="S63" i="2"/>
  <c r="Q63" i="2" s="1"/>
  <c r="T63" i="2" s="1"/>
  <c r="N63" i="2" s="1"/>
  <c r="O63" i="2" s="1"/>
  <c r="X63" i="2"/>
  <c r="AB63" i="2" s="1"/>
  <c r="AD48" i="2"/>
  <c r="AD40" i="2"/>
  <c r="X40" i="2"/>
  <c r="AB40" i="2" s="1"/>
  <c r="AE40" i="2"/>
  <c r="AD70" i="2"/>
  <c r="AE70" i="2"/>
  <c r="AF70" i="2" s="1"/>
  <c r="X70" i="2"/>
  <c r="AB70" i="2" s="1"/>
  <c r="AF47" i="2"/>
  <c r="S66" i="2"/>
  <c r="Q66" i="2" s="1"/>
  <c r="T66" i="2" s="1"/>
  <c r="N66" i="2" s="1"/>
  <c r="O66" i="2" s="1"/>
  <c r="S52" i="2"/>
  <c r="Q52" i="2" s="1"/>
  <c r="T52" i="2" s="1"/>
  <c r="N52" i="2" s="1"/>
  <c r="O52" i="2" s="1"/>
  <c r="X138" i="2"/>
  <c r="AB138" i="2" s="1"/>
  <c r="AE138" i="2"/>
  <c r="AF138" i="2" s="1"/>
  <c r="S138" i="2"/>
  <c r="Q138" i="2" s="1"/>
  <c r="T138" i="2" s="1"/>
  <c r="N138" i="2" s="1"/>
  <c r="O138" i="2" s="1"/>
  <c r="X104" i="2"/>
  <c r="AB104" i="2" s="1"/>
  <c r="AD104" i="2"/>
  <c r="AE104" i="2"/>
  <c r="AF104" i="2" s="1"/>
  <c r="AD107" i="2"/>
  <c r="X116" i="2"/>
  <c r="AB116" i="2" s="1"/>
  <c r="AD116" i="2"/>
  <c r="AE116" i="2"/>
  <c r="X199" i="2"/>
  <c r="AB199" i="2" s="1"/>
  <c r="AE199" i="2"/>
  <c r="AD199" i="2"/>
  <c r="X163" i="2"/>
  <c r="AB163" i="2" s="1"/>
  <c r="AE163" i="2"/>
  <c r="X174" i="2"/>
  <c r="AB174" i="2" s="1"/>
  <c r="AE174" i="2"/>
  <c r="AD174" i="2"/>
  <c r="AD113" i="2"/>
  <c r="S125" i="2"/>
  <c r="Q125" i="2" s="1"/>
  <c r="T125" i="2" s="1"/>
  <c r="N125" i="2" s="1"/>
  <c r="O125" i="2" s="1"/>
  <c r="AF140" i="2"/>
  <c r="AE238" i="2"/>
  <c r="X238" i="2"/>
  <c r="AB238" i="2" s="1"/>
  <c r="S238" i="2"/>
  <c r="Q238" i="2" s="1"/>
  <c r="T238" i="2" s="1"/>
  <c r="N238" i="2" s="1"/>
  <c r="O238" i="2" s="1"/>
  <c r="S193" i="2"/>
  <c r="Q193" i="2" s="1"/>
  <c r="T193" i="2" s="1"/>
  <c r="N193" i="2" s="1"/>
  <c r="O193" i="2" s="1"/>
  <c r="AD249" i="2"/>
  <c r="AE249" i="2"/>
  <c r="X249" i="2"/>
  <c r="AB249" i="2" s="1"/>
  <c r="X187" i="2"/>
  <c r="AB187" i="2" s="1"/>
  <c r="AD187" i="2"/>
  <c r="AE187" i="2"/>
  <c r="AD163" i="2"/>
  <c r="X219" i="2"/>
  <c r="AB219" i="2" s="1"/>
  <c r="AD219" i="2"/>
  <c r="AE219" i="2"/>
  <c r="X237" i="2"/>
  <c r="AB237" i="2" s="1"/>
  <c r="AD237" i="2"/>
  <c r="AE237" i="2"/>
  <c r="S232" i="2"/>
  <c r="Q232" i="2" s="1"/>
  <c r="T232" i="2" s="1"/>
  <c r="N232" i="2" s="1"/>
  <c r="O232" i="2" s="1"/>
  <c r="AD238" i="2"/>
  <c r="AE68" i="2"/>
  <c r="X68" i="2"/>
  <c r="AB68" i="2" s="1"/>
  <c r="S68" i="2"/>
  <c r="Q68" i="2" s="1"/>
  <c r="T68" i="2" s="1"/>
  <c r="N68" i="2" s="1"/>
  <c r="O68" i="2" s="1"/>
  <c r="X39" i="2"/>
  <c r="AB39" i="2" s="1"/>
  <c r="AD39" i="2"/>
  <c r="AE39" i="2"/>
  <c r="AD128" i="2"/>
  <c r="AE171" i="2"/>
  <c r="X171" i="2"/>
  <c r="AB171" i="2" s="1"/>
  <c r="S171" i="2"/>
  <c r="Q171" i="2" s="1"/>
  <c r="T171" i="2" s="1"/>
  <c r="N171" i="2" s="1"/>
  <c r="O171" i="2" s="1"/>
  <c r="X122" i="2"/>
  <c r="AB122" i="2" s="1"/>
  <c r="AD122" i="2"/>
  <c r="AE122" i="2"/>
  <c r="AF122" i="2" s="1"/>
  <c r="AD171" i="2"/>
  <c r="AE220" i="2"/>
  <c r="X220" i="2"/>
  <c r="AB220" i="2" s="1"/>
  <c r="AD50" i="2"/>
  <c r="X50" i="2"/>
  <c r="AB50" i="2" s="1"/>
  <c r="AE50" i="2"/>
  <c r="S45" i="2"/>
  <c r="Q45" i="2" s="1"/>
  <c r="T45" i="2" s="1"/>
  <c r="N45" i="2" s="1"/>
  <c r="O45" i="2" s="1"/>
  <c r="X42" i="2"/>
  <c r="AB42" i="2" s="1"/>
  <c r="AD42" i="2"/>
  <c r="AE42" i="2"/>
  <c r="AF42" i="2" s="1"/>
  <c r="AD90" i="2"/>
  <c r="AE90" i="2"/>
  <c r="X90" i="2"/>
  <c r="AB90" i="2" s="1"/>
  <c r="AF54" i="2"/>
  <c r="AE141" i="2"/>
  <c r="X141" i="2"/>
  <c r="AB141" i="2" s="1"/>
  <c r="S141" i="2"/>
  <c r="Q141" i="2" s="1"/>
  <c r="T141" i="2" s="1"/>
  <c r="N141" i="2" s="1"/>
  <c r="O141" i="2" s="1"/>
  <c r="AF146" i="2"/>
  <c r="X108" i="2"/>
  <c r="AB108" i="2" s="1"/>
  <c r="AD108" i="2"/>
  <c r="AE108" i="2"/>
  <c r="AF82" i="2"/>
  <c r="AE123" i="2"/>
  <c r="AF123" i="2" s="1"/>
  <c r="X123" i="2"/>
  <c r="AB123" i="2" s="1"/>
  <c r="S84" i="2"/>
  <c r="Q84" i="2" s="1"/>
  <c r="T84" i="2" s="1"/>
  <c r="N84" i="2" s="1"/>
  <c r="O84" i="2" s="1"/>
  <c r="AE181" i="2"/>
  <c r="AF181" i="2" s="1"/>
  <c r="X181" i="2"/>
  <c r="AB181" i="2" s="1"/>
  <c r="X197" i="2"/>
  <c r="AB197" i="2" s="1"/>
  <c r="AD197" i="2"/>
  <c r="AE197" i="2"/>
  <c r="AF197" i="2" s="1"/>
  <c r="AE176" i="2"/>
  <c r="AF176" i="2" s="1"/>
  <c r="X176" i="2"/>
  <c r="AB176" i="2" s="1"/>
  <c r="AE218" i="2"/>
  <c r="X218" i="2"/>
  <c r="AB218" i="2" s="1"/>
  <c r="S218" i="2"/>
  <c r="Q218" i="2" s="1"/>
  <c r="T218" i="2" s="1"/>
  <c r="N218" i="2" s="1"/>
  <c r="O218" i="2" s="1"/>
  <c r="S199" i="2"/>
  <c r="Q199" i="2" s="1"/>
  <c r="T199" i="2" s="1"/>
  <c r="N199" i="2" s="1"/>
  <c r="O199" i="2" s="1"/>
  <c r="S153" i="2"/>
  <c r="Q153" i="2" s="1"/>
  <c r="T153" i="2" s="1"/>
  <c r="N153" i="2" s="1"/>
  <c r="O153" i="2" s="1"/>
  <c r="AD152" i="2"/>
  <c r="AF225" i="2"/>
  <c r="S245" i="2"/>
  <c r="Q245" i="2" s="1"/>
  <c r="T245" i="2" s="1"/>
  <c r="N245" i="2" s="1"/>
  <c r="O245" i="2" s="1"/>
  <c r="X205" i="2"/>
  <c r="AB205" i="2" s="1"/>
  <c r="AD205" i="2"/>
  <c r="AE205" i="2"/>
  <c r="S214" i="2"/>
  <c r="Q214" i="2" s="1"/>
  <c r="T214" i="2" s="1"/>
  <c r="N214" i="2" s="1"/>
  <c r="O214" i="2" s="1"/>
  <c r="S237" i="2"/>
  <c r="Q237" i="2" s="1"/>
  <c r="T237" i="2" s="1"/>
  <c r="N237" i="2" s="1"/>
  <c r="O237" i="2" s="1"/>
  <c r="S219" i="2"/>
  <c r="Q219" i="2" s="1"/>
  <c r="T219" i="2" s="1"/>
  <c r="N219" i="2" s="1"/>
  <c r="O219" i="2" s="1"/>
  <c r="X46" i="2"/>
  <c r="AB46" i="2" s="1"/>
  <c r="AE46" i="2"/>
  <c r="S46" i="2"/>
  <c r="Q46" i="2" s="1"/>
  <c r="T46" i="2" s="1"/>
  <c r="N46" i="2" s="1"/>
  <c r="O46" i="2" s="1"/>
  <c r="AD60" i="2"/>
  <c r="X60" i="2"/>
  <c r="AB60" i="2" s="1"/>
  <c r="AE60" i="2"/>
  <c r="AE33" i="2"/>
  <c r="S33" i="2"/>
  <c r="Q33" i="2" s="1"/>
  <c r="T33" i="2" s="1"/>
  <c r="N33" i="2" s="1"/>
  <c r="O33" i="2" s="1"/>
  <c r="X33" i="2"/>
  <c r="AB33" i="2" s="1"/>
  <c r="AD35" i="2"/>
  <c r="AE35" i="2"/>
  <c r="AF35" i="2" s="1"/>
  <c r="X35" i="2"/>
  <c r="AB35" i="2" s="1"/>
  <c r="X56" i="2"/>
  <c r="AB56" i="2" s="1"/>
  <c r="AD56" i="2"/>
  <c r="AE56" i="2"/>
  <c r="X41" i="2"/>
  <c r="AB41" i="2" s="1"/>
  <c r="AE41" i="2"/>
  <c r="AF41" i="2" s="1"/>
  <c r="AF27" i="2"/>
  <c r="X71" i="2"/>
  <c r="AB71" i="2" s="1"/>
  <c r="AD71" i="2"/>
  <c r="AE71" i="2"/>
  <c r="AF71" i="2" s="1"/>
  <c r="S71" i="2"/>
  <c r="Q71" i="2" s="1"/>
  <c r="T71" i="2" s="1"/>
  <c r="N71" i="2" s="1"/>
  <c r="O71" i="2" s="1"/>
  <c r="AE87" i="2"/>
  <c r="AF87" i="2" s="1"/>
  <c r="X87" i="2"/>
  <c r="AB87" i="2" s="1"/>
  <c r="S115" i="2"/>
  <c r="Q115" i="2" s="1"/>
  <c r="T115" i="2" s="1"/>
  <c r="N115" i="2" s="1"/>
  <c r="O115" i="2" s="1"/>
  <c r="X139" i="2"/>
  <c r="AB139" i="2" s="1"/>
  <c r="AD139" i="2"/>
  <c r="AE139" i="2"/>
  <c r="X124" i="2"/>
  <c r="AB124" i="2" s="1"/>
  <c r="AD124" i="2"/>
  <c r="AE124" i="2"/>
  <c r="AF124" i="2" s="1"/>
  <c r="AD95" i="2"/>
  <c r="X137" i="2"/>
  <c r="AB137" i="2" s="1"/>
  <c r="AE137" i="2"/>
  <c r="AF137" i="2" s="1"/>
  <c r="S163" i="2"/>
  <c r="Q163" i="2" s="1"/>
  <c r="T163" i="2" s="1"/>
  <c r="N163" i="2" s="1"/>
  <c r="O163" i="2" s="1"/>
  <c r="AD183" i="2"/>
  <c r="X183" i="2"/>
  <c r="AB183" i="2" s="1"/>
  <c r="AE183" i="2"/>
  <c r="S104" i="2"/>
  <c r="Q104" i="2" s="1"/>
  <c r="T104" i="2" s="1"/>
  <c r="N104" i="2" s="1"/>
  <c r="O104" i="2" s="1"/>
  <c r="AF151" i="2"/>
  <c r="AF156" i="2"/>
  <c r="X202" i="2"/>
  <c r="AB202" i="2" s="1"/>
  <c r="AD202" i="2"/>
  <c r="AE202" i="2"/>
  <c r="AE159" i="2"/>
  <c r="AF159" i="2" s="1"/>
  <c r="X159" i="2"/>
  <c r="AB159" i="2" s="1"/>
  <c r="S169" i="2"/>
  <c r="Q169" i="2" s="1"/>
  <c r="T169" i="2" s="1"/>
  <c r="N169" i="2" s="1"/>
  <c r="O169" i="2" s="1"/>
  <c r="AE243" i="2"/>
  <c r="X243" i="2"/>
  <c r="AB243" i="2" s="1"/>
  <c r="X158" i="2"/>
  <c r="AB158" i="2" s="1"/>
  <c r="AD158" i="2"/>
  <c r="AE158" i="2"/>
  <c r="X236" i="2"/>
  <c r="AB236" i="2" s="1"/>
  <c r="AD236" i="2"/>
  <c r="S236" i="2"/>
  <c r="Q236" i="2" s="1"/>
  <c r="T236" i="2" s="1"/>
  <c r="N236" i="2" s="1"/>
  <c r="O236" i="2" s="1"/>
  <c r="AE236" i="2"/>
  <c r="AD175" i="2"/>
  <c r="AE175" i="2"/>
  <c r="X175" i="2"/>
  <c r="AB175" i="2" s="1"/>
  <c r="AE160" i="2"/>
  <c r="AF160" i="2" s="1"/>
  <c r="X160" i="2"/>
  <c r="AB160" i="2" s="1"/>
  <c r="X215" i="2"/>
  <c r="AB215" i="2" s="1"/>
  <c r="AE215" i="2"/>
  <c r="AF215" i="2" s="1"/>
  <c r="AF211" i="2"/>
  <c r="AD244" i="2"/>
  <c r="AE244" i="2"/>
  <c r="X244" i="2"/>
  <c r="AB244" i="2" s="1"/>
  <c r="AF227" i="2"/>
  <c r="AD239" i="2"/>
  <c r="AE239" i="2"/>
  <c r="X239" i="2"/>
  <c r="AB239" i="2" s="1"/>
  <c r="AF229" i="2"/>
  <c r="X207" i="2"/>
  <c r="AB207" i="2" s="1"/>
  <c r="AE207" i="2"/>
  <c r="AF207" i="2" s="1"/>
  <c r="AD85" i="2"/>
  <c r="AE85" i="2"/>
  <c r="X85" i="2"/>
  <c r="AB85" i="2" s="1"/>
  <c r="X24" i="2"/>
  <c r="AB24" i="2" s="1"/>
  <c r="AE24" i="2"/>
  <c r="AD24" i="2"/>
  <c r="AE86" i="2"/>
  <c r="X86" i="2"/>
  <c r="AB86" i="2" s="1"/>
  <c r="AD86" i="2"/>
  <c r="X51" i="2"/>
  <c r="AB51" i="2" s="1"/>
  <c r="AE51" i="2"/>
  <c r="AF51" i="2" s="1"/>
  <c r="AD33" i="2"/>
  <c r="X36" i="2"/>
  <c r="AB36" i="2" s="1"/>
  <c r="AE36" i="2"/>
  <c r="S36" i="2"/>
  <c r="Q36" i="2" s="1"/>
  <c r="T36" i="2" s="1"/>
  <c r="N36" i="2" s="1"/>
  <c r="O36" i="2" s="1"/>
  <c r="AD68" i="2"/>
  <c r="AE58" i="2"/>
  <c r="S58" i="2"/>
  <c r="Q58" i="2" s="1"/>
  <c r="T58" i="2" s="1"/>
  <c r="N58" i="2" s="1"/>
  <c r="O58" i="2" s="1"/>
  <c r="X58" i="2"/>
  <c r="AB58" i="2" s="1"/>
  <c r="AD46" i="2"/>
  <c r="S89" i="2"/>
  <c r="Q89" i="2" s="1"/>
  <c r="T89" i="2" s="1"/>
  <c r="N89" i="2" s="1"/>
  <c r="O89" i="2" s="1"/>
  <c r="X83" i="2"/>
  <c r="AB83" i="2" s="1"/>
  <c r="AE83" i="2"/>
  <c r="AD83" i="2"/>
  <c r="AD66" i="2"/>
  <c r="AE92" i="2"/>
  <c r="X92" i="2"/>
  <c r="AB92" i="2" s="1"/>
  <c r="S92" i="2"/>
  <c r="Q92" i="2" s="1"/>
  <c r="T92" i="2" s="1"/>
  <c r="N92" i="2" s="1"/>
  <c r="O92" i="2" s="1"/>
  <c r="AE130" i="2"/>
  <c r="AD130" i="2"/>
  <c r="X130" i="2"/>
  <c r="AB130" i="2" s="1"/>
  <c r="AD100" i="2"/>
  <c r="X93" i="2"/>
  <c r="AB93" i="2" s="1"/>
  <c r="AE93" i="2"/>
  <c r="AF93" i="2" s="1"/>
  <c r="S139" i="2"/>
  <c r="Q139" i="2" s="1"/>
  <c r="T139" i="2" s="1"/>
  <c r="N139" i="2" s="1"/>
  <c r="O139" i="2" s="1"/>
  <c r="AE142" i="2"/>
  <c r="AF142" i="2" s="1"/>
  <c r="X142" i="2"/>
  <c r="AB142" i="2" s="1"/>
  <c r="X118" i="2"/>
  <c r="AB118" i="2" s="1"/>
  <c r="AE118" i="2"/>
  <c r="AF118" i="2" s="1"/>
  <c r="X189" i="2"/>
  <c r="AB189" i="2" s="1"/>
  <c r="AE189" i="2"/>
  <c r="AF189" i="2" s="1"/>
  <c r="S189" i="2"/>
  <c r="Q189" i="2" s="1"/>
  <c r="T189" i="2" s="1"/>
  <c r="N189" i="2" s="1"/>
  <c r="O189" i="2" s="1"/>
  <c r="X210" i="2"/>
  <c r="AB210" i="2" s="1"/>
  <c r="AE210" i="2"/>
  <c r="AF210" i="2" s="1"/>
  <c r="AD220" i="2"/>
  <c r="AD179" i="2"/>
  <c r="AD243" i="2"/>
  <c r="S39" i="2"/>
  <c r="Q39" i="2" s="1"/>
  <c r="T39" i="2" s="1"/>
  <c r="N39" i="2" s="1"/>
  <c r="O39" i="2" s="1"/>
  <c r="X127" i="2"/>
  <c r="AB127" i="2" s="1"/>
  <c r="AE127" i="2"/>
  <c r="X226" i="2"/>
  <c r="AB226" i="2" s="1"/>
  <c r="AD226" i="2"/>
  <c r="AE226" i="2"/>
  <c r="AF226" i="2" s="1"/>
  <c r="AD18" i="2"/>
  <c r="X61" i="2"/>
  <c r="AB61" i="2" s="1"/>
  <c r="AE61" i="2"/>
  <c r="AD61" i="2"/>
  <c r="X44" i="2"/>
  <c r="AB44" i="2" s="1"/>
  <c r="AD44" i="2"/>
  <c r="AE44" i="2"/>
  <c r="AF44" i="2" s="1"/>
  <c r="AE38" i="2"/>
  <c r="S38" i="2"/>
  <c r="Q38" i="2" s="1"/>
  <c r="T38" i="2" s="1"/>
  <c r="N38" i="2" s="1"/>
  <c r="O38" i="2" s="1"/>
  <c r="X38" i="2"/>
  <c r="AB38" i="2" s="1"/>
  <c r="AD58" i="2"/>
  <c r="X75" i="2"/>
  <c r="AB75" i="2" s="1"/>
  <c r="AD75" i="2"/>
  <c r="AE75" i="2"/>
  <c r="AF75" i="2" s="1"/>
  <c r="AF73" i="2"/>
  <c r="S37" i="2"/>
  <c r="Q37" i="2" s="1"/>
  <c r="T37" i="2" s="1"/>
  <c r="N37" i="2" s="1"/>
  <c r="O37" i="2" s="1"/>
  <c r="X109" i="2"/>
  <c r="AB109" i="2" s="1"/>
  <c r="AD109" i="2"/>
  <c r="AE109" i="2"/>
  <c r="S113" i="2"/>
  <c r="Q113" i="2" s="1"/>
  <c r="T113" i="2" s="1"/>
  <c r="N113" i="2" s="1"/>
  <c r="O113" i="2" s="1"/>
  <c r="AD92" i="2"/>
  <c r="AE101" i="2"/>
  <c r="X101" i="2"/>
  <c r="AB101" i="2" s="1"/>
  <c r="AE136" i="2"/>
  <c r="AF136" i="2" s="1"/>
  <c r="S136" i="2"/>
  <c r="Q136" i="2" s="1"/>
  <c r="T136" i="2" s="1"/>
  <c r="N136" i="2" s="1"/>
  <c r="O136" i="2" s="1"/>
  <c r="X136" i="2"/>
  <c r="AB136" i="2" s="1"/>
  <c r="X64" i="2"/>
  <c r="AB64" i="2" s="1"/>
  <c r="AD64" i="2"/>
  <c r="AE64" i="2"/>
  <c r="AE131" i="2"/>
  <c r="AD131" i="2"/>
  <c r="X131" i="2"/>
  <c r="AB131" i="2" s="1"/>
  <c r="X165" i="2"/>
  <c r="AB165" i="2" s="1"/>
  <c r="AE165" i="2"/>
  <c r="AD165" i="2"/>
  <c r="X184" i="2"/>
  <c r="AB184" i="2" s="1"/>
  <c r="AE184" i="2"/>
  <c r="AD184" i="2"/>
  <c r="S116" i="2"/>
  <c r="Q116" i="2" s="1"/>
  <c r="T116" i="2" s="1"/>
  <c r="N116" i="2" s="1"/>
  <c r="O116" i="2" s="1"/>
  <c r="AF145" i="2"/>
  <c r="S142" i="2"/>
  <c r="Q142" i="2" s="1"/>
  <c r="T142" i="2" s="1"/>
  <c r="N142" i="2" s="1"/>
  <c r="O142" i="2" s="1"/>
  <c r="S118" i="2"/>
  <c r="Q118" i="2" s="1"/>
  <c r="T118" i="2" s="1"/>
  <c r="N118" i="2" s="1"/>
  <c r="O118" i="2" s="1"/>
  <c r="X133" i="2"/>
  <c r="AB133" i="2" s="1"/>
  <c r="AE133" i="2"/>
  <c r="AF133" i="2" s="1"/>
  <c r="S167" i="2"/>
  <c r="Q167" i="2" s="1"/>
  <c r="T167" i="2" s="1"/>
  <c r="N167" i="2" s="1"/>
  <c r="O167" i="2" s="1"/>
  <c r="S220" i="2"/>
  <c r="Q220" i="2" s="1"/>
  <c r="T220" i="2" s="1"/>
  <c r="N220" i="2" s="1"/>
  <c r="O220" i="2" s="1"/>
  <c r="S172" i="2"/>
  <c r="Q172" i="2" s="1"/>
  <c r="T172" i="2" s="1"/>
  <c r="N172" i="2" s="1"/>
  <c r="O172" i="2" s="1"/>
  <c r="AD127" i="2"/>
  <c r="S210" i="2"/>
  <c r="Q210" i="2" s="1"/>
  <c r="T210" i="2" s="1"/>
  <c r="N210" i="2" s="1"/>
  <c r="O210" i="2" s="1"/>
  <c r="S158" i="2"/>
  <c r="Q158" i="2" s="1"/>
  <c r="T158" i="2" s="1"/>
  <c r="N158" i="2" s="1"/>
  <c r="O158" i="2" s="1"/>
  <c r="AD141" i="2"/>
  <c r="S160" i="2"/>
  <c r="Q160" i="2" s="1"/>
  <c r="T160" i="2" s="1"/>
  <c r="N160" i="2" s="1"/>
  <c r="O160" i="2" s="1"/>
  <c r="X231" i="2"/>
  <c r="AB231" i="2" s="1"/>
  <c r="AD231" i="2"/>
  <c r="AE231" i="2"/>
  <c r="AF209" i="2"/>
  <c r="X19" i="2"/>
  <c r="AB19" i="2" s="1"/>
  <c r="S19" i="2"/>
  <c r="Q19" i="2" s="1"/>
  <c r="T19" i="2" s="1"/>
  <c r="N19" i="2" s="1"/>
  <c r="O19" i="2" s="1"/>
  <c r="AE19" i="2"/>
  <c r="AD19" i="2"/>
  <c r="AE28" i="2"/>
  <c r="AF28" i="2" s="1"/>
  <c r="S28" i="2"/>
  <c r="Q28" i="2" s="1"/>
  <c r="T28" i="2" s="1"/>
  <c r="N28" i="2" s="1"/>
  <c r="O28" i="2" s="1"/>
  <c r="X28" i="2"/>
  <c r="AB28" i="2" s="1"/>
  <c r="AD22" i="2"/>
  <c r="AE22" i="2"/>
  <c r="AF22" i="2" s="1"/>
  <c r="X22" i="2"/>
  <c r="AB22" i="2" s="1"/>
  <c r="AE224" i="2"/>
  <c r="AF224" i="2" s="1"/>
  <c r="X224" i="2"/>
  <c r="AB224" i="2" s="1"/>
  <c r="AD38" i="2"/>
  <c r="X21" i="2"/>
  <c r="AB21" i="2" s="1"/>
  <c r="AE21" i="2"/>
  <c r="AE23" i="2"/>
  <c r="X23" i="2"/>
  <c r="AB23" i="2" s="1"/>
  <c r="X88" i="2"/>
  <c r="AB88" i="2" s="1"/>
  <c r="AE88" i="2"/>
  <c r="AF88" i="2" s="1"/>
  <c r="AE105" i="2"/>
  <c r="AF105" i="2" s="1"/>
  <c r="X105" i="2"/>
  <c r="AB105" i="2" s="1"/>
  <c r="AD110" i="2"/>
  <c r="AE110" i="2"/>
  <c r="X110" i="2"/>
  <c r="AB110" i="2" s="1"/>
  <c r="AF96" i="2"/>
  <c r="AD34" i="2"/>
  <c r="AD36" i="2"/>
  <c r="AE121" i="2"/>
  <c r="AF121" i="2" s="1"/>
  <c r="X121" i="2"/>
  <c r="AB121" i="2" s="1"/>
  <c r="S121" i="2"/>
  <c r="Q121" i="2" s="1"/>
  <c r="T121" i="2" s="1"/>
  <c r="N121" i="2" s="1"/>
  <c r="O121" i="2" s="1"/>
  <c r="S93" i="2"/>
  <c r="Q93" i="2" s="1"/>
  <c r="T93" i="2" s="1"/>
  <c r="N93" i="2" s="1"/>
  <c r="O93" i="2" s="1"/>
  <c r="S106" i="2"/>
  <c r="Q106" i="2" s="1"/>
  <c r="T106" i="2" s="1"/>
  <c r="N106" i="2" s="1"/>
  <c r="O106" i="2" s="1"/>
  <c r="S64" i="2"/>
  <c r="Q64" i="2" s="1"/>
  <c r="T64" i="2" s="1"/>
  <c r="N64" i="2" s="1"/>
  <c r="O64" i="2" s="1"/>
  <c r="AE120" i="2"/>
  <c r="AF120" i="2" s="1"/>
  <c r="X120" i="2"/>
  <c r="AB120" i="2" s="1"/>
  <c r="AE161" i="2"/>
  <c r="AF161" i="2" s="1"/>
  <c r="X161" i="2"/>
  <c r="AB161" i="2" s="1"/>
  <c r="AF114" i="2"/>
  <c r="AE191" i="2"/>
  <c r="X191" i="2"/>
  <c r="AB191" i="2" s="1"/>
  <c r="AF222" i="2"/>
  <c r="AD185" i="2"/>
  <c r="AE185" i="2"/>
  <c r="X185" i="2"/>
  <c r="AB185" i="2" s="1"/>
  <c r="AE213" i="2"/>
  <c r="AF213" i="2" s="1"/>
  <c r="X213" i="2"/>
  <c r="AB213" i="2" s="1"/>
  <c r="S213" i="2"/>
  <c r="Q213" i="2" s="1"/>
  <c r="T213" i="2" s="1"/>
  <c r="N213" i="2" s="1"/>
  <c r="O213" i="2" s="1"/>
  <c r="S174" i="2"/>
  <c r="Q174" i="2" s="1"/>
  <c r="T174" i="2" s="1"/>
  <c r="N174" i="2" s="1"/>
  <c r="O174" i="2" s="1"/>
  <c r="AF206" i="2"/>
  <c r="AF201" i="2"/>
  <c r="AF216" i="2"/>
  <c r="AE241" i="2"/>
  <c r="AF241" i="2" s="1"/>
  <c r="X241" i="2"/>
  <c r="AB241" i="2" s="1"/>
  <c r="S247" i="2"/>
  <c r="Q247" i="2" s="1"/>
  <c r="T247" i="2" s="1"/>
  <c r="N247" i="2" s="1"/>
  <c r="O247" i="2" s="1"/>
  <c r="S249" i="2"/>
  <c r="Q249" i="2" s="1"/>
  <c r="T249" i="2" s="1"/>
  <c r="N249" i="2" s="1"/>
  <c r="O249" i="2" s="1"/>
  <c r="AD218" i="2"/>
  <c r="X240" i="2"/>
  <c r="AB240" i="2" s="1"/>
  <c r="AD240" i="2"/>
  <c r="AE240" i="2"/>
  <c r="AD242" i="2"/>
  <c r="AE242" i="2"/>
  <c r="AF242" i="2" s="1"/>
  <c r="X242" i="2"/>
  <c r="AB242" i="2" s="1"/>
  <c r="AF17" i="2"/>
  <c r="AF125" i="2" l="1"/>
  <c r="AF234" i="2"/>
  <c r="AF163" i="2"/>
  <c r="AF240" i="2"/>
  <c r="AF231" i="2"/>
  <c r="AF116" i="2"/>
  <c r="AF111" i="2"/>
  <c r="AF33" i="2"/>
  <c r="AF205" i="2"/>
  <c r="AF39" i="2"/>
  <c r="AF144" i="2"/>
  <c r="AF185" i="2"/>
  <c r="AF90" i="2"/>
  <c r="AF219" i="2"/>
  <c r="AF221" i="2"/>
  <c r="AF94" i="2"/>
  <c r="AF68" i="2"/>
  <c r="AF187" i="2"/>
  <c r="AF153" i="2"/>
  <c r="AF170" i="2"/>
  <c r="AF246" i="2"/>
  <c r="AF80" i="2"/>
  <c r="AF154" i="2"/>
  <c r="AF101" i="2"/>
  <c r="AF21" i="2"/>
  <c r="AF183" i="2"/>
  <c r="AF23" i="2"/>
  <c r="AF171" i="2"/>
  <c r="AF237" i="2"/>
  <c r="AF193" i="2"/>
  <c r="AF168" i="2"/>
  <c r="AF135" i="2"/>
  <c r="AF164" i="2"/>
  <c r="AF110" i="2"/>
  <c r="AF64" i="2"/>
  <c r="AF109" i="2"/>
  <c r="AF85" i="2"/>
  <c r="AF244" i="2"/>
  <c r="AF52" i="2"/>
  <c r="AF203" i="2"/>
  <c r="AF83" i="2"/>
  <c r="AF184" i="2"/>
  <c r="AF127" i="2"/>
  <c r="AF202" i="2"/>
  <c r="AF43" i="2"/>
  <c r="AF248" i="2"/>
  <c r="AF223" i="2"/>
  <c r="AF115" i="2"/>
  <c r="AF131" i="2"/>
  <c r="AF158" i="2"/>
  <c r="AF46" i="2"/>
  <c r="AF126" i="2"/>
  <c r="AF58" i="2"/>
  <c r="AF86" i="2"/>
  <c r="AF107" i="2"/>
  <c r="AF148" i="2"/>
  <c r="AF191" i="2"/>
  <c r="AF92" i="2"/>
  <c r="AF239" i="2"/>
  <c r="AF50" i="2"/>
  <c r="AF245" i="2"/>
  <c r="AF173" i="2"/>
  <c r="AF130" i="2"/>
  <c r="AF238" i="2"/>
  <c r="AF199" i="2"/>
  <c r="AF84" i="2"/>
  <c r="AF89" i="2"/>
  <c r="AF48" i="2"/>
  <c r="AF177" i="2"/>
  <c r="AF194" i="2"/>
  <c r="AF106" i="2"/>
  <c r="AF165" i="2"/>
  <c r="AF18" i="2"/>
  <c r="AF204" i="2"/>
  <c r="AF34" i="2"/>
  <c r="AF61" i="2"/>
  <c r="AF95" i="2"/>
  <c r="AF24" i="2"/>
  <c r="AF141" i="2"/>
  <c r="AF169" i="2"/>
  <c r="AF179" i="2"/>
  <c r="AF36" i="2"/>
  <c r="AF175" i="2"/>
  <c r="AF243" i="2"/>
  <c r="AF139" i="2"/>
  <c r="AF249" i="2"/>
  <c r="AF174" i="2"/>
  <c r="AF59" i="2"/>
  <c r="AF30" i="2"/>
  <c r="AF218" i="2"/>
  <c r="AF128" i="2"/>
  <c r="AF19" i="2"/>
  <c r="AF236" i="2"/>
  <c r="AF60" i="2"/>
  <c r="AF220" i="2"/>
  <c r="AF113" i="2"/>
  <c r="AF152" i="2"/>
  <c r="AF38" i="2"/>
  <c r="AF56" i="2"/>
  <c r="AF108" i="2"/>
  <c r="AF40" i="2"/>
  <c r="AF172" i="2"/>
  <c r="AF167" i="2"/>
  <c r="AF37" i="2"/>
  <c r="AF66" i="2"/>
  <c r="AF10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75D12C3-0746-6A4D-B12F-34B2BF582D49}" name="2022-07-08_cbt_gibson1" type="6" refreshedVersion="8" background="1" saveData="1">
    <textPr fileType="mac" sourceFile="/Users/brad/Documents/rmbl_physiology/data/rmbl_2022_licor_data_copy/Enquist_RMBL_textfiles/cbt/2022-07-08_cbt_gibson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<sst xmlns="http://schemas.openxmlformats.org/spreadsheetml/2006/main" count="3121" uniqueCount="565">
  <si>
    <t>6800-01A</t>
  </si>
  <si>
    <t>6 cm¬≤</t>
  </si>
  <si>
    <t>standard</t>
  </si>
  <si>
    <t>Sun+Sky</t>
  </si>
  <si>
    <t>3.70074 95.0147 334.177 563.965 778.478 999.083 1181.21 1321.85</t>
  </si>
  <si>
    <t>-0.00791572 113.217 401.878 602.375 803.651 1001.35 1201.86 1386.49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</si>
  <si>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</si>
  <si>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</si>
  <si>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</si>
  <si>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</si>
  <si>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</si>
  <si>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</si>
  <si>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</si>
  <si>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</si>
  <si>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</si>
  <si>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</si>
  <si>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</si>
  <si>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</si>
  <si>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</si>
  <si>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</si>
  <si>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</si>
  <si>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</si>
  <si>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</si>
  <si>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</si>
  <si>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</si>
  <si>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</si>
  <si>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</si>
  <si>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</si>
  <si>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</si>
  <si>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</si>
  <si>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</si>
  <si>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</si>
  <si>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</si>
  <si>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</si>
  <si>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</si>
  <si>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</si>
  <si>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</si>
  <si>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</si>
  <si>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</si>
  <si>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</si>
  <si>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</si>
  <si>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</si>
  <si>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</si>
  <si>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</si>
  <si>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</si>
  <si>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</si>
  <si>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</si>
  <si>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</si>
  <si>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</si>
  <si>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</si>
  <si>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</si>
  <si>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</si>
  <si>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</si>
  <si>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</si>
  <si>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</si>
  <si>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</si>
  <si>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</si>
  <si>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</si>
  <si>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</si>
  <si>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</si>
  <si>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</si>
  <si>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</si>
  <si>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Œ±Vc</t>
  </si>
  <si>
    <t>Edyn</t>
  </si>
  <si>
    <t>Hr</t>
  </si>
  <si>
    <t>Hs</t>
  </si>
  <si>
    <t>dHs/dt</t>
  </si>
  <si>
    <t>Œ±Vh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</si>
  <si>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</si>
  <si>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</si>
  <si>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</si>
  <si>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</si>
  <si>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</si>
  <si>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</si>
  <si>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</si>
  <si>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</si>
  <si>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</si>
  <si>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</si>
  <si>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</si>
  <si>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</si>
  <si>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</si>
  <si>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</si>
  <si>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</si>
  <si>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</si>
  <si>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</si>
  <si>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</si>
  <si>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</si>
  <si>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</si>
  <si>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</si>
  <si>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ŒîPcham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</si>
  <si>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</si>
  <si>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</si>
  <si>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</si>
  <si>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</si>
  <si>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</si>
  <si>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</si>
  <si>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</si>
  <si>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</si>
  <si>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ŒîCO2</t>
  </si>
  <si>
    <t>CO2_s_d</t>
  </si>
  <si>
    <t>CO2_r_d</t>
  </si>
  <si>
    <t>ŒîH2O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</si>
  <si>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</si>
  <si>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</si>
  <si>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</si>
  <si>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</si>
  <si>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</si>
  <si>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</si>
  <si>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</si>
  <si>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</si>
  <si>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</si>
  <si>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</si>
  <si>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</si>
  <si>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</si>
  <si>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</si>
  <si>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</si>
  <si>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</si>
  <si>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</si>
  <si>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</si>
  <si>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</si>
  <si>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</si>
  <si>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</si>
  <si>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</si>
  <si>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</si>
  <si>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</si>
  <si>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</si>
  <si>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</si>
  <si>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</si>
  <si>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</si>
  <si>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</si>
  <si>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</si>
  <si>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</si>
  <si>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</si>
  <si>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</si>
  <si>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</si>
  <si>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</si>
  <si>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</si>
  <si>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ŒîCO2:MN</t>
  </si>
  <si>
    <t>ŒîCO2:SLP</t>
  </si>
  <si>
    <t>ŒîCO2:SD</t>
  </si>
  <si>
    <t>ŒîCO2:OK</t>
  </si>
  <si>
    <t>ŒîH2O:MN</t>
  </si>
  <si>
    <t>ŒîH2O:SLP</t>
  </si>
  <si>
    <t>ŒîH2O:SD</t>
  </si>
  <si>
    <t>ŒîH2O:OK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</si>
  <si>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</si>
  <si>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</si>
  <si>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</si>
  <si>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</si>
  <si>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</si>
  <si>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</si>
  <si>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</si>
  <si>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</si>
  <si>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</si>
  <si>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</si>
  <si>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</si>
  <si>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</si>
  <si>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</si>
  <si>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</si>
  <si>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</si>
  <si>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</si>
  <si>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</si>
  <si>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</si>
  <si>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</si>
  <si>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</si>
  <si>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</si>
  <si>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</si>
  <si>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</si>
  <si>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</si>
  <si>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</si>
  <si>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</si>
  <si>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</si>
  <si>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</si>
  <si>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</si>
  <si>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</si>
  <si>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</si>
  <si>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</si>
  <si>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</si>
  <si>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</si>
  <si>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</si>
  <si>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</si>
  <si>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</si>
  <si>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</si>
  <si>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</si>
  <si>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</si>
  <si>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</si>
  <si>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</si>
  <si>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</si>
  <si>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</si>
  <si>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</si>
  <si>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</si>
  <si>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</si>
  <si>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</si>
  <si>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</si>
  <si>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</si>
  <si>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</si>
  <si>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</si>
  <si>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</si>
  <si>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</si>
  <si>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</si>
  <si>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</si>
  <si>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</si>
  <si>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</si>
  <si>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</si>
  <si>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</si>
  <si>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</si>
  <si>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</si>
  <si>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</si>
  <si>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</si>
  <si>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</si>
  <si>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</si>
  <si>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</si>
  <si>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</si>
  <si>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</si>
  <si>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</si>
  <si>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</si>
  <si>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</si>
  <si>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</si>
  <si>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</si>
  <si>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</si>
  <si>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</si>
  <si>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</si>
  <si>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</si>
  <si>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</si>
  <si>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</si>
  <si>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</si>
  <si>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</si>
  <si>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</si>
  <si>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</si>
  <si>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</si>
  <si>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</si>
  <si>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</si>
  <si>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</si>
  <si>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</si>
  <si>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</si>
  <si>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</si>
  <si>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</si>
  <si>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</si>
  <si>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</si>
  <si>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</si>
  <si>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</si>
  <si>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</si>
  <si>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</si>
  <si>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</si>
  <si>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</si>
  <si>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</si>
  <si>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</si>
  <si>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m‚Åª¬≤ s‚Åª¬π</t>
  </si>
  <si>
    <t>mmol m‚Åª¬≤ s‚Åª¬π</t>
  </si>
  <si>
    <t>¬µmol m‚Åª¬≤ s‚Åª¬π</t>
  </si>
  <si>
    <t>¬µmol mol‚Åª¬π</t>
  </si>
  <si>
    <t>W m‚Åª¬≤</t>
  </si>
  <si>
    <t>¬∞C</t>
  </si>
  <si>
    <t>kPa</t>
  </si>
  <si>
    <t>%</t>
  </si>
  <si>
    <t>¬µmol mol‚Åª¬π s‚Åª¬π</t>
  </si>
  <si>
    <t>cm¬≥</t>
  </si>
  <si>
    <t>mmol mol‚Åª¬π</t>
  </si>
  <si>
    <t>mmol mol‚Åª¬π s‚Åª¬π</t>
  </si>
  <si>
    <t>¬µmol s‚Åª¬π</t>
  </si>
  <si>
    <t>J/¬µmol</t>
  </si>
  <si>
    <t>cm¬≤</t>
  </si>
  <si>
    <t>rpm</t>
  </si>
  <si>
    <t>secs</t>
  </si>
  <si>
    <t>¬µmol/mol</t>
  </si>
  <si>
    <t>mmol/mol</t>
  </si>
  <si>
    <t>¬µmol mol‚Åª¬π min‚Åª¬π</t>
  </si>
  <si>
    <t>mmol mol‚Åª¬π min‚Åª¬π</t>
  </si>
  <si>
    <t>V</t>
  </si>
  <si>
    <t>mV</t>
  </si>
  <si>
    <t>hrs</t>
  </si>
  <si>
    <t>mg</t>
  </si>
  <si>
    <t>min</t>
  </si>
  <si>
    <t>20220707 10:30:27</t>
  </si>
  <si>
    <t>phlpra_cbt_r2</t>
  </si>
  <si>
    <t>gibson</t>
  </si>
  <si>
    <t>0: Broadleaf</t>
  </si>
  <si>
    <t>--:--:--</t>
  </si>
  <si>
    <t>0/2</t>
  </si>
  <si>
    <t>oooooooo</t>
  </si>
  <si>
    <t>off</t>
  </si>
  <si>
    <t>20220707 10:30:32</t>
  </si>
  <si>
    <t>20220707 10:30:37</t>
  </si>
  <si>
    <t>20220707 10:30:42</t>
  </si>
  <si>
    <t>20220707 10:30:47</t>
  </si>
  <si>
    <t>20220707 10:30:52</t>
  </si>
  <si>
    <t>20220707 10:30:57</t>
  </si>
  <si>
    <t>20220707 10:31:02</t>
  </si>
  <si>
    <t>20220707 10:31:07</t>
  </si>
  <si>
    <t>20220707 10:31:12</t>
  </si>
  <si>
    <t>20220707 10:31:17</t>
  </si>
  <si>
    <t>20220707 10:31:22</t>
  </si>
  <si>
    <t>20220707 10:31:27</t>
  </si>
  <si>
    <t>20220707 10:31:32</t>
  </si>
  <si>
    <t>20220707 10:31:37</t>
  </si>
  <si>
    <t>20220707 10:31:42</t>
  </si>
  <si>
    <t>20220707 10:31:47</t>
  </si>
  <si>
    <t>20220707 10:31:52</t>
  </si>
  <si>
    <t>20220707 10:31:57</t>
  </si>
  <si>
    <t>20220707 10:32:02</t>
  </si>
  <si>
    <t>20220707 10:32:07</t>
  </si>
  <si>
    <t>20220707 10:32:12</t>
  </si>
  <si>
    <t>20220707 10:32:17</t>
  </si>
  <si>
    <t>20220707 10:33:54</t>
  </si>
  <si>
    <t>20220707 10:33:59</t>
  </si>
  <si>
    <t>20220707 10:34:04</t>
  </si>
  <si>
    <t>20220707 10:34:09</t>
  </si>
  <si>
    <t>20220707 10:34:14</t>
  </si>
  <si>
    <t>20220707 10:34:19</t>
  </si>
  <si>
    <t>20220707 10:34:24</t>
  </si>
  <si>
    <t>20220707 10:34:29</t>
  </si>
  <si>
    <t>20220707 10:34:34</t>
  </si>
  <si>
    <t>20220707 10:34:39</t>
  </si>
  <si>
    <t>20220707 10:34:44</t>
  </si>
  <si>
    <t>20220707 10:34:49</t>
  </si>
  <si>
    <t>20220707 10:34:54</t>
  </si>
  <si>
    <t>20220707 10:34:59</t>
  </si>
  <si>
    <t>20220707 10:35:04</t>
  </si>
  <si>
    <t>20220707 10:35:09</t>
  </si>
  <si>
    <t>20220707 10:35:14</t>
  </si>
  <si>
    <t>20220707 10:35:19</t>
  </si>
  <si>
    <t>20220707 10:35:24</t>
  </si>
  <si>
    <t>20220707 10:35:29</t>
  </si>
  <si>
    <t>20220707 10:35:34</t>
  </si>
  <si>
    <t>20220707 10:35:39</t>
  </si>
  <si>
    <t>20220707 10:35:44</t>
  </si>
  <si>
    <t>20220707 10:35:49</t>
  </si>
  <si>
    <t>20220707 10:35:54</t>
  </si>
  <si>
    <t>20220707 10:35:59</t>
  </si>
  <si>
    <t>20220707 10:36:04</t>
  </si>
  <si>
    <t>20220707 10:36:09</t>
  </si>
  <si>
    <t>20220707 10:36:14</t>
  </si>
  <si>
    <t>20220707 10:36:19</t>
  </si>
  <si>
    <t>20220707 10:36:24</t>
  </si>
  <si>
    <t>20220707 10:36:29</t>
  </si>
  <si>
    <t>20220707 10:36:34</t>
  </si>
  <si>
    <t>20220707 10:36:39</t>
  </si>
  <si>
    <t>20220707 10:36:44</t>
  </si>
  <si>
    <t>20220707 10:36:49</t>
  </si>
  <si>
    <t>20220707 10:36:54</t>
  </si>
  <si>
    <t>20220707 10:36:59</t>
  </si>
  <si>
    <t>20220707 10:37:04</t>
  </si>
  <si>
    <t>20220707 10:37:09</t>
  </si>
  <si>
    <t>20220707 10:37:14</t>
  </si>
  <si>
    <t>20220707 10:37:19</t>
  </si>
  <si>
    <t>20220707 10:37:24</t>
  </si>
  <si>
    <t>20220707 10:37:29</t>
  </si>
  <si>
    <t>20220707 10:37:34</t>
  </si>
  <si>
    <t>20220707 10:37:39</t>
  </si>
  <si>
    <t>20220707 10:37:44</t>
  </si>
  <si>
    <t>20220707 10:37:49</t>
  </si>
  <si>
    <t>20220707 10:37:54</t>
  </si>
  <si>
    <t>20220707 10:37:59</t>
  </si>
  <si>
    <t>20220707 10:38:04</t>
  </si>
  <si>
    <t>20220707 10:38:09</t>
  </si>
  <si>
    <t>20220707 10:38:14</t>
  </si>
  <si>
    <t>20220707 10:38:19</t>
  </si>
  <si>
    <t>20220707 10:38:24</t>
  </si>
  <si>
    <t>20220707 10:38:29</t>
  </si>
  <si>
    <t>20220707 10:38:34</t>
  </si>
  <si>
    <t>20220707 10:38:39</t>
  </si>
  <si>
    <t>20220707 10:38:44</t>
  </si>
  <si>
    <t>20220707 10:38:49</t>
  </si>
  <si>
    <t>20220707 10:38:54</t>
  </si>
  <si>
    <t>20220707 10:38:59</t>
  </si>
  <si>
    <t>20220707 10:39:04</t>
  </si>
  <si>
    <t>20220707 10:39:09</t>
  </si>
  <si>
    <t>20220707 10:39:14</t>
  </si>
  <si>
    <t>20220707 10:39:19</t>
  </si>
  <si>
    <t>20220707 10:39:24</t>
  </si>
  <si>
    <t>20220707 10:39:29</t>
  </si>
  <si>
    <t>20220707 10:39:34</t>
  </si>
  <si>
    <t>20220707 10:39:39</t>
  </si>
  <si>
    <t>20220707 10:39:44</t>
  </si>
  <si>
    <t>20220707 10:39:49</t>
  </si>
  <si>
    <t>20220707 10:39:54</t>
  </si>
  <si>
    <t>20220707 10:39:59</t>
  </si>
  <si>
    <t>20220707 10:40:04</t>
  </si>
  <si>
    <t>20220707 10:40:09</t>
  </si>
  <si>
    <t>20220707 10:40:14</t>
  </si>
  <si>
    <t>20220707 10:40:19</t>
  </si>
  <si>
    <t>20220707 10:40:24</t>
  </si>
  <si>
    <t>20220707 10:40:29</t>
  </si>
  <si>
    <t>20220707 10:40:34</t>
  </si>
  <si>
    <t>20220707 10:40:39</t>
  </si>
  <si>
    <t>20220707 10:40:44</t>
  </si>
  <si>
    <t>20220707 10:40:49</t>
  </si>
  <si>
    <t>20220707 10:40:54</t>
  </si>
  <si>
    <t>20220707 10:40:59</t>
  </si>
  <si>
    <t>20220707 10:41:04</t>
  </si>
  <si>
    <t>20220707 10:41:09</t>
  </si>
  <si>
    <t>20220707 10:41:14</t>
  </si>
  <si>
    <t>20220707 10:41:19</t>
  </si>
  <si>
    <t>20220707 10:41:24</t>
  </si>
  <si>
    <t>20220707 10:41:29</t>
  </si>
  <si>
    <t>20220707 10:41:34</t>
  </si>
  <si>
    <t>20220707 10:41:39</t>
  </si>
  <si>
    <t>20220707 10:41:44</t>
  </si>
  <si>
    <t>20220707 10:56:06</t>
  </si>
  <si>
    <t>potfru_cbt_r2</t>
  </si>
  <si>
    <t>20220707 10:56:11</t>
  </si>
  <si>
    <t>20220707 10:56:16</t>
  </si>
  <si>
    <t>20220707 10:56:21</t>
  </si>
  <si>
    <t>20220707 10:56:26</t>
  </si>
  <si>
    <t>20220707 10:56:31</t>
  </si>
  <si>
    <t>20220707 10:56:36</t>
  </si>
  <si>
    <t>20220707 10:56:41</t>
  </si>
  <si>
    <t>20220707 10:56:46</t>
  </si>
  <si>
    <t>20220707 10:56:51</t>
  </si>
  <si>
    <t>20220707 10:56:56</t>
  </si>
  <si>
    <t>20220707 10:57:01</t>
  </si>
  <si>
    <t>20220707 10:57:06</t>
  </si>
  <si>
    <t>20220707 10:57:11</t>
  </si>
  <si>
    <t>20220707 10:57:16</t>
  </si>
  <si>
    <t>20220707 10:57:21</t>
  </si>
  <si>
    <t>20220707 10:57:26</t>
  </si>
  <si>
    <t>20220707 10:57:30</t>
  </si>
  <si>
    <t>20220707 10:57:36</t>
  </si>
  <si>
    <t>20220707 10:57:41</t>
  </si>
  <si>
    <t>20220707 10:57:46</t>
  </si>
  <si>
    <t>20220707 10:57:51</t>
  </si>
  <si>
    <t>20220707 10:59:28</t>
  </si>
  <si>
    <t>20220707 10:59:33</t>
  </si>
  <si>
    <t>20220707 10:59:38</t>
  </si>
  <si>
    <t>20220707 10:59:43</t>
  </si>
  <si>
    <t>20220707 10:59:48</t>
  </si>
  <si>
    <t>20220707 10:59:53</t>
  </si>
  <si>
    <t>20220707 10:59:58</t>
  </si>
  <si>
    <t>20220707 11:00:03</t>
  </si>
  <si>
    <t>20220707 11:00:08</t>
  </si>
  <si>
    <t>20220707 11:00:13</t>
  </si>
  <si>
    <t>20220707 11:00:18</t>
  </si>
  <si>
    <t>20220707 11:00:23</t>
  </si>
  <si>
    <t>20220707 11:00:28</t>
  </si>
  <si>
    <t>20220707 11:00:33</t>
  </si>
  <si>
    <t>20220707 11:00:38</t>
  </si>
  <si>
    <t>20220707 11:00:43</t>
  </si>
  <si>
    <t>20220707 11:00:48</t>
  </si>
  <si>
    <t>20220707 11:00:53</t>
  </si>
  <si>
    <t>20220707 11:00:58</t>
  </si>
  <si>
    <t>20220707 11:01:02</t>
  </si>
  <si>
    <t>20220707 11:01:08</t>
  </si>
  <si>
    <t>20220707 11:01:13</t>
  </si>
  <si>
    <t>20220707 11:01:18</t>
  </si>
  <si>
    <t>20220707 11:01:23</t>
  </si>
  <si>
    <t>20220707 11:01:28</t>
  </si>
  <si>
    <t>20220707 11:01:33</t>
  </si>
  <si>
    <t>20220707 11:01:38</t>
  </si>
  <si>
    <t>20220707 11:01:43</t>
  </si>
  <si>
    <t>20220707 11:01:48</t>
  </si>
  <si>
    <t>20220707 11:01:53</t>
  </si>
  <si>
    <t>20220707 11:01:58</t>
  </si>
  <si>
    <t>20220707 11:02:03</t>
  </si>
  <si>
    <t>20220707 11:02:08</t>
  </si>
  <si>
    <t>20220707 11:02:13</t>
  </si>
  <si>
    <t>20220707 11:02:18</t>
  </si>
  <si>
    <t>20220707 11:02:23</t>
  </si>
  <si>
    <t>20220707 11:02:28</t>
  </si>
  <si>
    <t>20220707 11:02:33</t>
  </si>
  <si>
    <t>20220707 11:02:37</t>
  </si>
  <si>
    <t>20220707 11:02:42</t>
  </si>
  <si>
    <t>20220707 11:02:47</t>
  </si>
  <si>
    <t>20220707 11:02:52</t>
  </si>
  <si>
    <t>20220707 11:02:57</t>
  </si>
  <si>
    <t>20220707 11:03:02</t>
  </si>
  <si>
    <t>20220707 11:03:07</t>
  </si>
  <si>
    <t>20220707 11:03:12</t>
  </si>
  <si>
    <t>20220707 11:03:17</t>
  </si>
  <si>
    <t>20220707 11:03:22</t>
  </si>
  <si>
    <t>20220707 11:03:27</t>
  </si>
  <si>
    <t>20220707 11:03:32</t>
  </si>
  <si>
    <t>20220707 11:03:37</t>
  </si>
  <si>
    <t>20220707 11:03:42</t>
  </si>
  <si>
    <t>20220707 11:03:47</t>
  </si>
  <si>
    <t>20220707 11:03:52</t>
  </si>
  <si>
    <t>20220707 11:03:57</t>
  </si>
  <si>
    <t>20220707 11:04:02</t>
  </si>
  <si>
    <t>20220707 11:04:07</t>
  </si>
  <si>
    <t>20220707 11:04:12</t>
  </si>
  <si>
    <t>20220707 11:04:17</t>
  </si>
  <si>
    <t>20220707 11:04:22</t>
  </si>
  <si>
    <t>20220707 11:04:27</t>
  </si>
  <si>
    <t>20220707 11:04:32</t>
  </si>
  <si>
    <t>20220707 11:04:37</t>
  </si>
  <si>
    <t>20220707 11:04:42</t>
  </si>
  <si>
    <t>20220707 11:04:47</t>
  </si>
  <si>
    <t>20220707 11:04:52</t>
  </si>
  <si>
    <t>20220707 11:04:57</t>
  </si>
  <si>
    <t>20220707 11:05:02</t>
  </si>
  <si>
    <t>20220707 11:05:07</t>
  </si>
  <si>
    <t>20220707 11:05:12</t>
  </si>
  <si>
    <t>20220707 11:05:17</t>
  </si>
  <si>
    <t>20220707 11:05:22</t>
  </si>
  <si>
    <t>20220707 11:05:27</t>
  </si>
  <si>
    <t>20220707 11:05:32</t>
  </si>
  <si>
    <t>20220707 11:05:37</t>
  </si>
  <si>
    <t>20220707 11:05:42</t>
  </si>
  <si>
    <t>20220707 11:05:47</t>
  </si>
  <si>
    <t>20220707 11:05:52</t>
  </si>
  <si>
    <t>20220707 11:05:57</t>
  </si>
  <si>
    <t>20220707 11:06:02</t>
  </si>
  <si>
    <t>20220707 11:06:07</t>
  </si>
  <si>
    <t>20220707 11:06:12</t>
  </si>
  <si>
    <t>20220707 11:06:17</t>
  </si>
  <si>
    <t>20220707 11:06:22</t>
  </si>
  <si>
    <t>20220707 11:06:27</t>
  </si>
  <si>
    <t>20220707 11:06:32</t>
  </si>
  <si>
    <t>20220707 11:06:37</t>
  </si>
  <si>
    <t>20220707 11:06:42</t>
  </si>
  <si>
    <t>20220707 11:06:47</t>
  </si>
  <si>
    <t>20220707 11:06:52</t>
  </si>
  <si>
    <t>20220707 11:06:57</t>
  </si>
  <si>
    <t>20220707 11:07:02</t>
  </si>
  <si>
    <t>20220707 11:07:07</t>
  </si>
  <si>
    <t>20220707 11:07:12</t>
  </si>
  <si>
    <t>LeakConst</t>
  </si>
  <si>
    <t>fan_a</t>
  </si>
  <si>
    <t>fan_b</t>
  </si>
  <si>
    <t>fan_c</t>
  </si>
  <si>
    <t>fan_d</t>
  </si>
  <si>
    <t>Fs_meas</t>
  </si>
  <si>
    <t>Fs_true</t>
  </si>
  <si>
    <t>leak_wt</t>
  </si>
  <si>
    <t>Qconst</t>
  </si>
  <si>
    <t>fQ_Amb_in</t>
  </si>
  <si>
    <t>fQ_Amb_out</t>
  </si>
  <si>
    <t>fQ_HeadLS</t>
  </si>
  <si>
    <t>fQ_ConsoleLS</t>
  </si>
  <si>
    <t>fQ_Flr</t>
  </si>
  <si>
    <t>Ambient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</si>
  <si>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</si>
  <si>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</si>
  <si>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</si>
  <si>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</si>
  <si>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</si>
  <si>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</si>
  <si>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</si>
  <si>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</si>
  <si>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</si>
  <si>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</si>
  <si>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</si>
  <si>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</si>
  <si>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</si>
  <si>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</si>
  <si>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Leaf</t>
  </si>
  <si>
    <t>LQConst</t>
  </si>
  <si>
    <t>LTConst</t>
  </si>
  <si>
    <t>deltaTw</t>
  </si>
  <si>
    <t>fT1</t>
  </si>
  <si>
    <t>fT2</t>
  </si>
  <si>
    <t>fTeb</t>
  </si>
  <si>
    <t>ChambConst</t>
  </si>
  <si>
    <t>Chamber</t>
  </si>
  <si>
    <t>Aperture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</si>
  <si>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</si>
  <si>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</si>
  <si>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</si>
  <si>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</si>
  <si>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</si>
  <si>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</si>
  <si>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</si>
  <si>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</si>
  <si>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AvgTime</t>
  </si>
  <si>
    <t>Oxygen</t>
  </si>
  <si>
    <t>SysConst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</si>
</sst>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2022_07_08_cbt_gibson_5" connectionId="1" xr16:uid="{9E689E7A-C17F-2C45-82D4-55A4668CD8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03AE0-D114-BD4B-A872-0082B0ECEF29}">
  <dimension ref="A2:HR250"/>
  <sheetViews>
    <sheetView tabSelected="1" workbookViewId="0">
      <selection activeCell="A247" sqref="A247"/>
    </sheetView>
  </sheetViews>
  <sheetFormatPr baseColWidth="10" defaultRowHeight="16" x14ac:dyDescent="0.2"/>
  <cols>
    <col min="1" max="1" width="20" bestFit="1" customWidth="1"/>
    <col min="2" max="3" width="10.1640625" customWidth="1"/>
    <col min="4" max="4" width="27.6640625" bestFit="1" customWidth="1"/>
    <col min="5" max="5" width="8.1640625" bestFit="1" customWidth="1"/>
    <col min="6" max="6" width="9.1640625" bestFit="1" customWidth="1"/>
    <col min="7" max="7" width="12.5" bestFit="1" customWidth="1"/>
    <col min="9" max="9" width="11.1640625" bestFit="1" customWidth="1"/>
    <col min="10" max="10" width="16.6640625" bestFit="1" customWidth="1"/>
    <col min="11" max="11" width="18.33203125" bestFit="1" customWidth="1"/>
    <col min="12" max="12" width="18.83203125" bestFit="1" customWidth="1"/>
    <col min="13" max="14" width="14.5" bestFit="1" customWidth="1"/>
    <col min="15" max="16" width="12.1640625" bestFit="1" customWidth="1"/>
    <col min="17" max="20" width="16.6640625" bestFit="1" customWidth="1"/>
    <col min="21" max="28" width="12.1640625" bestFit="1" customWidth="1"/>
    <col min="29" max="32" width="12.83203125" bestFit="1" customWidth="1"/>
    <col min="33" max="33" width="18.83203125" bestFit="1" customWidth="1"/>
    <col min="34" max="34" width="18.33203125" bestFit="1" customWidth="1"/>
    <col min="35" max="35" width="18.83203125" bestFit="1" customWidth="1"/>
    <col min="36" max="37" width="14.5" bestFit="1" customWidth="1"/>
    <col min="38" max="38" width="20.5" bestFit="1" customWidth="1"/>
    <col min="39" max="39" width="12.1640625" bestFit="1" customWidth="1"/>
    <col min="40" max="40" width="18.33203125" bestFit="1" customWidth="1"/>
    <col min="41" max="42" width="14" bestFit="1" customWidth="1"/>
    <col min="43" max="43" width="20" bestFit="1" customWidth="1"/>
    <col min="44" max="45" width="12.1640625" bestFit="1" customWidth="1"/>
    <col min="46" max="46" width="7.33203125" bestFit="1" customWidth="1"/>
    <col min="47" max="47" width="8" bestFit="1" customWidth="1"/>
    <col min="48" max="48" width="10.5" bestFit="1" customWidth="1"/>
    <col min="49" max="49" width="12.1640625" bestFit="1" customWidth="1"/>
    <col min="50" max="51" width="18.83203125" bestFit="1" customWidth="1"/>
    <col min="52" max="53" width="12.1640625" bestFit="1" customWidth="1"/>
    <col min="54" max="55" width="5.6640625" bestFit="1" customWidth="1"/>
    <col min="56" max="56" width="11.1640625" bestFit="1" customWidth="1"/>
    <col min="57" max="57" width="16.6640625" bestFit="1" customWidth="1"/>
    <col min="58" max="58" width="11.33203125" bestFit="1" customWidth="1"/>
    <col min="59" max="59" width="11.1640625" bestFit="1" customWidth="1"/>
    <col min="60" max="61" width="14.5" bestFit="1" customWidth="1"/>
    <col min="62" max="63" width="14" bestFit="1" customWidth="1"/>
    <col min="64" max="64" width="14.5" bestFit="1" customWidth="1"/>
    <col min="65" max="65" width="14" bestFit="1" customWidth="1"/>
    <col min="66" max="70" width="12.1640625" bestFit="1" customWidth="1"/>
    <col min="71" max="72" width="6.33203125" bestFit="1" customWidth="1"/>
    <col min="73" max="73" width="7.33203125" bestFit="1" customWidth="1"/>
    <col min="74" max="74" width="12.1640625" bestFit="1" customWidth="1"/>
    <col min="75" max="76" width="18.83203125" bestFit="1" customWidth="1"/>
    <col min="77" max="79" width="14.5" bestFit="1" customWidth="1"/>
    <col min="80" max="80" width="14" bestFit="1" customWidth="1"/>
    <col min="81" max="81" width="14.5" bestFit="1" customWidth="1"/>
    <col min="82" max="82" width="14" bestFit="1" customWidth="1"/>
    <col min="83" max="86" width="12.1640625" bestFit="1" customWidth="1"/>
    <col min="87" max="87" width="18.83203125" bestFit="1" customWidth="1"/>
    <col min="88" max="89" width="12.1640625" bestFit="1" customWidth="1"/>
    <col min="90" max="90" width="7.83203125" bestFit="1" customWidth="1"/>
    <col min="91" max="91" width="12.1640625" bestFit="1" customWidth="1"/>
    <col min="92" max="92" width="18.83203125" bestFit="1" customWidth="1"/>
    <col min="93" max="99" width="12.1640625" bestFit="1" customWidth="1"/>
    <col min="100" max="102" width="18.83203125" bestFit="1" customWidth="1"/>
    <col min="103" max="103" width="11.1640625" bestFit="1" customWidth="1"/>
    <col min="104" max="104" width="5.33203125" bestFit="1" customWidth="1"/>
    <col min="105" max="105" width="11.1640625" bestFit="1" customWidth="1"/>
    <col min="106" max="106" width="9.1640625" bestFit="1" customWidth="1"/>
    <col min="107" max="108" width="11.1640625" bestFit="1" customWidth="1"/>
    <col min="109" max="109" width="9.1640625" bestFit="1" customWidth="1"/>
    <col min="110" max="110" width="10.33203125" bestFit="1" customWidth="1"/>
    <col min="111" max="111" width="10" bestFit="1" customWidth="1"/>
    <col min="112" max="114" width="10.33203125" bestFit="1" customWidth="1"/>
    <col min="115" max="115" width="10" bestFit="1" customWidth="1"/>
    <col min="116" max="117" width="9.1640625" bestFit="1" customWidth="1"/>
    <col min="118" max="118" width="14.5" bestFit="1" customWidth="1"/>
    <col min="119" max="119" width="23" bestFit="1" customWidth="1"/>
    <col min="120" max="120" width="14.5" bestFit="1" customWidth="1"/>
    <col min="121" max="121" width="9.6640625" bestFit="1" customWidth="1"/>
    <col min="122" max="122" width="14" bestFit="1" customWidth="1"/>
    <col min="123" max="123" width="22.5" bestFit="1" customWidth="1"/>
    <col min="124" max="124" width="14" bestFit="1" customWidth="1"/>
    <col min="125" max="125" width="9.83203125" bestFit="1" customWidth="1"/>
    <col min="126" max="128" width="7.83203125" bestFit="1" customWidth="1"/>
    <col min="129" max="129" width="8.1640625" bestFit="1" customWidth="1"/>
    <col min="130" max="130" width="10.5" bestFit="1" customWidth="1"/>
    <col min="131" max="134" width="10.1640625" bestFit="1" customWidth="1"/>
    <col min="135" max="142" width="8.1640625" bestFit="1" customWidth="1"/>
    <col min="143" max="143" width="8.83203125" bestFit="1" customWidth="1"/>
    <col min="144" max="144" width="8.6640625" bestFit="1" customWidth="1"/>
    <col min="145" max="145" width="12.83203125" bestFit="1" customWidth="1"/>
    <col min="146" max="146" width="9.83203125" bestFit="1" customWidth="1"/>
    <col min="147" max="147" width="8.1640625" bestFit="1" customWidth="1"/>
    <col min="148" max="148" width="7.83203125" bestFit="1" customWidth="1"/>
    <col min="150" max="150" width="9.5" bestFit="1" customWidth="1"/>
    <col min="151" max="151" width="14" bestFit="1" customWidth="1"/>
    <col min="152" max="153" width="8.1640625" bestFit="1" customWidth="1"/>
    <col min="154" max="154" width="7.33203125" bestFit="1" customWidth="1"/>
    <col min="155" max="155" width="12.83203125" bestFit="1" customWidth="1"/>
    <col min="156" max="156" width="11" bestFit="1" customWidth="1"/>
    <col min="157" max="157" width="8.5" bestFit="1" customWidth="1"/>
    <col min="158" max="158" width="9.5" bestFit="1" customWidth="1"/>
    <col min="159" max="160" width="8.5" bestFit="1" customWidth="1"/>
    <col min="161" max="161" width="10.1640625" bestFit="1" customWidth="1"/>
    <col min="162" max="165" width="12.1640625" bestFit="1" customWidth="1"/>
    <col min="166" max="173" width="8.6640625" bestFit="1" customWidth="1"/>
    <col min="174" max="177" width="8.1640625" bestFit="1" customWidth="1"/>
    <col min="178" max="179" width="9.1640625" bestFit="1" customWidth="1"/>
    <col min="180" max="180" width="8.1640625" bestFit="1" customWidth="1"/>
    <col min="181" max="181" width="10.1640625" bestFit="1" customWidth="1"/>
    <col min="182" max="182" width="9.1640625" bestFit="1" customWidth="1"/>
    <col min="183" max="183" width="10" bestFit="1" customWidth="1"/>
    <col min="184" max="184" width="9.33203125" bestFit="1" customWidth="1"/>
    <col min="185" max="185" width="12" bestFit="1" customWidth="1"/>
    <col min="186" max="186" width="11.83203125" bestFit="1" customWidth="1"/>
    <col min="187" max="187" width="10.33203125" bestFit="1" customWidth="1"/>
    <col min="188" max="188" width="10" bestFit="1" customWidth="1"/>
    <col min="189" max="190" width="12.1640625" bestFit="1" customWidth="1"/>
    <col min="191" max="192" width="9.83203125" bestFit="1" customWidth="1"/>
    <col min="193" max="193" width="12.83203125" bestFit="1" customWidth="1"/>
    <col min="194" max="194" width="11.83203125" bestFit="1" customWidth="1"/>
    <col min="195" max="195" width="12.1640625" bestFit="1" customWidth="1"/>
    <col min="196" max="196" width="9.83203125" bestFit="1" customWidth="1"/>
    <col min="197" max="198" width="14.5" bestFit="1" customWidth="1"/>
    <col min="199" max="200" width="14" bestFit="1" customWidth="1"/>
    <col min="201" max="201" width="11.33203125" bestFit="1" customWidth="1"/>
    <col min="202" max="202" width="11.5" bestFit="1" customWidth="1"/>
    <col min="203" max="207" width="9.33203125" bestFit="1" customWidth="1"/>
    <col min="208" max="208" width="9.6640625" bestFit="1" customWidth="1"/>
    <col min="209" max="210" width="9.33203125" bestFit="1" customWidth="1"/>
    <col min="211" max="211" width="6.33203125" bestFit="1" customWidth="1"/>
    <col min="212" max="213" width="12.1640625" bestFit="1" customWidth="1"/>
    <col min="214" max="215" width="8.1640625" bestFit="1" customWidth="1"/>
    <col min="216" max="216" width="8.6640625" bestFit="1" customWidth="1"/>
    <col min="217" max="219" width="8.1640625" bestFit="1" customWidth="1"/>
    <col min="220" max="220" width="11.5" bestFit="1" customWidth="1"/>
    <col min="221" max="221" width="12.33203125" bestFit="1" customWidth="1"/>
    <col min="222" max="222" width="8.6640625" bestFit="1" customWidth="1"/>
    <col min="223" max="223" width="14.5" bestFit="1" customWidth="1"/>
    <col min="224" max="224" width="14" bestFit="1" customWidth="1"/>
    <col min="225" max="226" width="8.1640625" bestFit="1" customWidth="1"/>
  </cols>
  <sheetData>
    <row r="2" spans="1:226" x14ac:dyDescent="0.2">
      <c r="A2" t="s">
        <v>564</v>
      </c>
      <c r="B2" t="s">
        <v>562</v>
      </c>
      <c r="C2" t="s">
        <v>563</v>
      </c>
    </row>
    <row r="3" spans="1:226" x14ac:dyDescent="0.2">
      <c r="B3">
        <v>4</v>
      </c>
      <c r="C3">
        <v>21</v>
      </c>
    </row>
    <row r="4" spans="1:226" x14ac:dyDescent="0.2">
      <c r="A4" t="s">
        <v>551</v>
      </c>
      <c r="B4" t="s">
        <v>552</v>
      </c>
      <c r="C4" t="s">
        <v>553</v>
      </c>
      <c r="D4" t="s">
        <v>554</v>
      </c>
      <c r="E4" t="s">
        <v>555</v>
      </c>
      <c r="F4" t="s">
        <v>556</v>
      </c>
      <c r="G4" t="s">
        <v>557</v>
      </c>
      <c r="H4" t="s">
        <v>558</v>
      </c>
      <c r="I4" t="s">
        <v>559</v>
      </c>
      <c r="J4" t="s">
        <v>560</v>
      </c>
      <c r="K4" t="s">
        <v>561</v>
      </c>
    </row>
    <row r="5" spans="1:226" x14ac:dyDescent="0.2">
      <c r="B5" t="s">
        <v>0</v>
      </c>
      <c r="C5" t="s">
        <v>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226" x14ac:dyDescent="0.2">
      <c r="A6" t="s">
        <v>546</v>
      </c>
      <c r="B6" t="s">
        <v>547</v>
      </c>
      <c r="C6" t="s">
        <v>548</v>
      </c>
      <c r="D6" t="s">
        <v>549</v>
      </c>
      <c r="E6" t="s">
        <v>550</v>
      </c>
    </row>
    <row r="7" spans="1:226" x14ac:dyDescent="0.2">
      <c r="B7">
        <v>0</v>
      </c>
      <c r="C7">
        <v>1</v>
      </c>
      <c r="D7">
        <v>0</v>
      </c>
      <c r="E7">
        <v>0</v>
      </c>
    </row>
    <row r="8" spans="1:226" x14ac:dyDescent="0.2">
      <c r="A8" t="s">
        <v>545</v>
      </c>
      <c r="B8" t="s">
        <v>544</v>
      </c>
      <c r="C8" t="s">
        <v>529</v>
      </c>
      <c r="D8" t="s">
        <v>530</v>
      </c>
      <c r="E8" t="s">
        <v>531</v>
      </c>
      <c r="F8" t="s">
        <v>532</v>
      </c>
      <c r="G8" t="s">
        <v>533</v>
      </c>
      <c r="H8" t="s">
        <v>534</v>
      </c>
      <c r="I8" t="s">
        <v>535</v>
      </c>
      <c r="J8" t="s">
        <v>536</v>
      </c>
      <c r="K8" t="s">
        <v>537</v>
      </c>
      <c r="L8" t="s">
        <v>538</v>
      </c>
      <c r="M8" t="s">
        <v>539</v>
      </c>
      <c r="N8" t="s">
        <v>540</v>
      </c>
      <c r="O8" t="s">
        <v>541</v>
      </c>
      <c r="P8" t="s">
        <v>542</v>
      </c>
      <c r="Q8" t="s">
        <v>543</v>
      </c>
    </row>
    <row r="9" spans="1:226" x14ac:dyDescent="0.2">
      <c r="B9" t="s">
        <v>2</v>
      </c>
      <c r="C9" t="s">
        <v>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0.19109999999999999</v>
      </c>
      <c r="L9">
        <v>0.1512</v>
      </c>
      <c r="M9">
        <v>0.161</v>
      </c>
      <c r="N9">
        <v>0.22620000000000001</v>
      </c>
      <c r="O9">
        <v>0.1575</v>
      </c>
      <c r="P9">
        <v>0.15959999999999999</v>
      </c>
      <c r="Q9">
        <v>0.2175</v>
      </c>
    </row>
    <row r="10" spans="1:226" x14ac:dyDescent="0.2">
      <c r="A10" t="s">
        <v>523</v>
      </c>
      <c r="B10" t="s">
        <v>524</v>
      </c>
      <c r="C10" t="s">
        <v>525</v>
      </c>
      <c r="D10" t="s">
        <v>526</v>
      </c>
      <c r="E10" t="s">
        <v>527</v>
      </c>
      <c r="F10" t="s">
        <v>528</v>
      </c>
    </row>
    <row r="11" spans="1:226" x14ac:dyDescent="0.2">
      <c r="B11">
        <v>0</v>
      </c>
      <c r="C11">
        <v>0</v>
      </c>
      <c r="D11">
        <v>0</v>
      </c>
      <c r="E11">
        <v>0</v>
      </c>
      <c r="F11">
        <v>1</v>
      </c>
    </row>
    <row r="12" spans="1:226" x14ac:dyDescent="0.2">
      <c r="A12" t="s">
        <v>515</v>
      </c>
      <c r="B12" t="s">
        <v>516</v>
      </c>
      <c r="C12" t="s">
        <v>517</v>
      </c>
      <c r="D12" t="s">
        <v>518</v>
      </c>
      <c r="E12" t="s">
        <v>519</v>
      </c>
      <c r="F12" t="s">
        <v>520</v>
      </c>
      <c r="G12" t="s">
        <v>521</v>
      </c>
      <c r="H12" t="s">
        <v>522</v>
      </c>
    </row>
    <row r="13" spans="1:226" x14ac:dyDescent="0.2">
      <c r="B13">
        <v>-6276</v>
      </c>
      <c r="C13">
        <v>6.6</v>
      </c>
      <c r="D13" s="2">
        <v>1.7090000000000001E-5</v>
      </c>
      <c r="E13">
        <v>3.11</v>
      </c>
      <c r="F13" t="s">
        <v>4</v>
      </c>
      <c r="G13" t="s">
        <v>5</v>
      </c>
      <c r="H13">
        <v>0</v>
      </c>
    </row>
    <row r="14" spans="1:226" x14ac:dyDescent="0.2">
      <c r="A14" t="s">
        <v>6</v>
      </c>
      <c r="B14" t="s">
        <v>6</v>
      </c>
      <c r="C14" t="s">
        <v>6</v>
      </c>
      <c r="D14" t="s">
        <v>6</v>
      </c>
      <c r="E14" t="s">
        <v>6</v>
      </c>
      <c r="F14" t="s">
        <v>6</v>
      </c>
      <c r="G14" t="s">
        <v>7</v>
      </c>
      <c r="H14" t="s">
        <v>7</v>
      </c>
      <c r="I14" t="s">
        <v>8</v>
      </c>
      <c r="J14" t="s">
        <v>8</v>
      </c>
      <c r="K14" t="s">
        <v>8</v>
      </c>
      <c r="L14" t="s">
        <v>8</v>
      </c>
      <c r="M14" t="s">
        <v>8</v>
      </c>
      <c r="N14" t="s">
        <v>8</v>
      </c>
      <c r="O14" t="s">
        <v>8</v>
      </c>
      <c r="P14" t="s">
        <v>8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8</v>
      </c>
      <c r="X14" t="s">
        <v>8</v>
      </c>
      <c r="Y14" t="s">
        <v>8</v>
      </c>
      <c r="Z14" t="s">
        <v>8</v>
      </c>
      <c r="AA14" t="s">
        <v>8</v>
      </c>
      <c r="AB14" t="s">
        <v>8</v>
      </c>
      <c r="AC14" t="s">
        <v>8</v>
      </c>
      <c r="AD14" t="s">
        <v>8</v>
      </c>
      <c r="AE14" t="s">
        <v>8</v>
      </c>
      <c r="AF14" t="s">
        <v>8</v>
      </c>
      <c r="AG14" t="s">
        <v>8</v>
      </c>
      <c r="AH14" t="s">
        <v>8</v>
      </c>
      <c r="AI14" t="s">
        <v>9</v>
      </c>
      <c r="AJ14" t="s">
        <v>9</v>
      </c>
      <c r="AK14" t="s">
        <v>9</v>
      </c>
      <c r="AL14" t="s">
        <v>9</v>
      </c>
      <c r="AM14" t="s">
        <v>9</v>
      </c>
      <c r="AN14" t="s">
        <v>9</v>
      </c>
      <c r="AO14" t="s">
        <v>9</v>
      </c>
      <c r="AP14" t="s">
        <v>9</v>
      </c>
      <c r="AQ14" t="s">
        <v>9</v>
      </c>
      <c r="AR14" t="s">
        <v>9</v>
      </c>
      <c r="AS14" t="s">
        <v>10</v>
      </c>
      <c r="AT14" t="s">
        <v>10</v>
      </c>
      <c r="AU14" t="s">
        <v>10</v>
      </c>
      <c r="AV14" t="s">
        <v>10</v>
      </c>
      <c r="AW14" t="s">
        <v>10</v>
      </c>
      <c r="AX14" t="s">
        <v>11</v>
      </c>
      <c r="AY14" t="s">
        <v>11</v>
      </c>
      <c r="AZ14" t="s">
        <v>11</v>
      </c>
      <c r="BA14" t="s">
        <v>11</v>
      </c>
      <c r="BB14" t="s">
        <v>12</v>
      </c>
      <c r="BC14" t="s">
        <v>12</v>
      </c>
      <c r="BD14" t="s">
        <v>12</v>
      </c>
      <c r="BE14" t="s">
        <v>12</v>
      </c>
      <c r="BF14" t="s">
        <v>12</v>
      </c>
      <c r="BG14" t="s">
        <v>13</v>
      </c>
      <c r="BH14" t="s">
        <v>13</v>
      </c>
      <c r="BI14" t="s">
        <v>13</v>
      </c>
      <c r="BJ14" t="s">
        <v>13</v>
      </c>
      <c r="BK14" t="s">
        <v>13</v>
      </c>
      <c r="BL14" t="s">
        <v>13</v>
      </c>
      <c r="BM14" t="s">
        <v>13</v>
      </c>
      <c r="BN14" t="s">
        <v>13</v>
      </c>
      <c r="BO14" t="s">
        <v>13</v>
      </c>
      <c r="BP14" t="s">
        <v>13</v>
      </c>
      <c r="BQ14" t="s">
        <v>13</v>
      </c>
      <c r="BR14" t="s">
        <v>13</v>
      </c>
      <c r="BS14" t="s">
        <v>13</v>
      </c>
      <c r="BT14" t="s">
        <v>13</v>
      </c>
      <c r="BU14" t="s">
        <v>13</v>
      </c>
      <c r="BV14" t="s">
        <v>13</v>
      </c>
      <c r="BW14" t="s">
        <v>13</v>
      </c>
      <c r="BX14" t="s">
        <v>13</v>
      </c>
      <c r="BY14" t="s">
        <v>14</v>
      </c>
      <c r="BZ14" t="s">
        <v>14</v>
      </c>
      <c r="CA14" t="s">
        <v>14</v>
      </c>
      <c r="CB14" t="s">
        <v>14</v>
      </c>
      <c r="CC14" t="s">
        <v>14</v>
      </c>
      <c r="CD14" t="s">
        <v>14</v>
      </c>
      <c r="CE14" t="s">
        <v>14</v>
      </c>
      <c r="CF14" t="s">
        <v>14</v>
      </c>
      <c r="CG14" t="s">
        <v>14</v>
      </c>
      <c r="CH14" t="s">
        <v>14</v>
      </c>
      <c r="CI14" t="s">
        <v>15</v>
      </c>
      <c r="CJ14" t="s">
        <v>15</v>
      </c>
      <c r="CK14" t="s">
        <v>15</v>
      </c>
      <c r="CL14" t="s">
        <v>15</v>
      </c>
      <c r="CM14" t="s">
        <v>15</v>
      </c>
      <c r="CN14" t="s">
        <v>15</v>
      </c>
      <c r="CO14" t="s">
        <v>15</v>
      </c>
      <c r="CP14" t="s">
        <v>15</v>
      </c>
      <c r="CQ14" t="s">
        <v>15</v>
      </c>
      <c r="CR14" t="s">
        <v>15</v>
      </c>
      <c r="CS14" t="s">
        <v>15</v>
      </c>
      <c r="CT14" t="s">
        <v>15</v>
      </c>
      <c r="CU14" t="s">
        <v>15</v>
      </c>
      <c r="CV14" t="s">
        <v>15</v>
      </c>
      <c r="CW14" t="s">
        <v>15</v>
      </c>
      <c r="CX14" t="s">
        <v>15</v>
      </c>
      <c r="CY14" t="s">
        <v>15</v>
      </c>
      <c r="CZ14" t="s">
        <v>15</v>
      </c>
      <c r="DA14" t="s">
        <v>16</v>
      </c>
      <c r="DB14" t="s">
        <v>16</v>
      </c>
      <c r="DC14" t="s">
        <v>16</v>
      </c>
      <c r="DD14" t="s">
        <v>16</v>
      </c>
      <c r="DE14" t="s">
        <v>16</v>
      </c>
      <c r="DF14" t="s">
        <v>16</v>
      </c>
      <c r="DG14" t="s">
        <v>16</v>
      </c>
      <c r="DH14" t="s">
        <v>16</v>
      </c>
      <c r="DI14" t="s">
        <v>16</v>
      </c>
      <c r="DJ14" t="s">
        <v>16</v>
      </c>
      <c r="DK14" t="s">
        <v>16</v>
      </c>
      <c r="DL14" t="s">
        <v>16</v>
      </c>
      <c r="DM14" t="s">
        <v>16</v>
      </c>
      <c r="DN14" t="s">
        <v>17</v>
      </c>
      <c r="DO14" t="s">
        <v>17</v>
      </c>
      <c r="DP14" t="s">
        <v>17</v>
      </c>
      <c r="DQ14" t="s">
        <v>17</v>
      </c>
      <c r="DR14" t="s">
        <v>17</v>
      </c>
      <c r="DS14" t="s">
        <v>17</v>
      </c>
      <c r="DT14" t="s">
        <v>17</v>
      </c>
      <c r="DU14" t="s">
        <v>17</v>
      </c>
      <c r="DV14" t="s">
        <v>17</v>
      </c>
      <c r="DW14" t="s">
        <v>17</v>
      </c>
      <c r="DX14" t="s">
        <v>17</v>
      </c>
      <c r="DY14" t="s">
        <v>18</v>
      </c>
      <c r="DZ14" t="s">
        <v>18</v>
      </c>
      <c r="EA14" t="s">
        <v>18</v>
      </c>
      <c r="EB14" t="s">
        <v>18</v>
      </c>
      <c r="EC14" t="s">
        <v>18</v>
      </c>
      <c r="ED14" t="s">
        <v>18</v>
      </c>
      <c r="EE14" t="s">
        <v>18</v>
      </c>
      <c r="EF14" t="s">
        <v>18</v>
      </c>
      <c r="EG14" t="s">
        <v>18</v>
      </c>
      <c r="EH14" t="s">
        <v>18</v>
      </c>
      <c r="EI14" t="s">
        <v>18</v>
      </c>
      <c r="EJ14" t="s">
        <v>18</v>
      </c>
      <c r="EK14" t="s">
        <v>18</v>
      </c>
      <c r="EL14" t="s">
        <v>18</v>
      </c>
      <c r="EM14" t="s">
        <v>18</v>
      </c>
      <c r="EN14" t="s">
        <v>18</v>
      </c>
      <c r="EO14" t="s">
        <v>18</v>
      </c>
      <c r="EP14" t="s">
        <v>18</v>
      </c>
      <c r="EQ14" t="s">
        <v>19</v>
      </c>
      <c r="ER14" t="s">
        <v>19</v>
      </c>
      <c r="ES14" t="s">
        <v>19</v>
      </c>
      <c r="ET14" t="s">
        <v>19</v>
      </c>
      <c r="EU14" t="s">
        <v>19</v>
      </c>
      <c r="EV14" t="s">
        <v>19</v>
      </c>
      <c r="EW14" t="s">
        <v>19</v>
      </c>
      <c r="EX14" t="s">
        <v>19</v>
      </c>
      <c r="EY14" t="s">
        <v>19</v>
      </c>
      <c r="EZ14" t="s">
        <v>19</v>
      </c>
      <c r="FA14" t="s">
        <v>19</v>
      </c>
      <c r="FB14" t="s">
        <v>19</v>
      </c>
      <c r="FC14" t="s">
        <v>19</v>
      </c>
      <c r="FD14" t="s">
        <v>19</v>
      </c>
      <c r="FE14" t="s">
        <v>19</v>
      </c>
      <c r="FF14" t="s">
        <v>19</v>
      </c>
      <c r="FG14" t="s">
        <v>19</v>
      </c>
      <c r="FH14" t="s">
        <v>19</v>
      </c>
      <c r="FI14" t="s">
        <v>19</v>
      </c>
      <c r="FJ14" t="s">
        <v>20</v>
      </c>
      <c r="FK14" t="s">
        <v>20</v>
      </c>
      <c r="FL14" t="s">
        <v>20</v>
      </c>
      <c r="FM14" t="s">
        <v>20</v>
      </c>
      <c r="FN14" t="s">
        <v>20</v>
      </c>
      <c r="FO14" t="s">
        <v>20</v>
      </c>
      <c r="FP14" t="s">
        <v>20</v>
      </c>
      <c r="FQ14" t="s">
        <v>20</v>
      </c>
      <c r="FR14" t="s">
        <v>20</v>
      </c>
      <c r="FS14" t="s">
        <v>20</v>
      </c>
      <c r="FT14" t="s">
        <v>20</v>
      </c>
      <c r="FU14" t="s">
        <v>20</v>
      </c>
      <c r="FV14" t="s">
        <v>20</v>
      </c>
      <c r="FW14" t="s">
        <v>20</v>
      </c>
      <c r="FX14" t="s">
        <v>20</v>
      </c>
      <c r="FY14" t="s">
        <v>20</v>
      </c>
      <c r="FZ14" t="s">
        <v>20</v>
      </c>
      <c r="GA14" t="s">
        <v>20</v>
      </c>
      <c r="GB14" t="s">
        <v>20</v>
      </c>
      <c r="GC14" t="s">
        <v>21</v>
      </c>
      <c r="GD14" t="s">
        <v>21</v>
      </c>
      <c r="GE14" t="s">
        <v>21</v>
      </c>
      <c r="GF14" t="s">
        <v>21</v>
      </c>
      <c r="GG14" t="s">
        <v>21</v>
      </c>
      <c r="GH14" t="s">
        <v>21</v>
      </c>
      <c r="GI14" t="s">
        <v>21</v>
      </c>
      <c r="GJ14" t="s">
        <v>21</v>
      </c>
      <c r="GK14" t="s">
        <v>21</v>
      </c>
      <c r="GL14" t="s">
        <v>21</v>
      </c>
      <c r="GM14" t="s">
        <v>21</v>
      </c>
      <c r="GN14" t="s">
        <v>21</v>
      </c>
      <c r="GO14" t="s">
        <v>21</v>
      </c>
      <c r="GP14" t="s">
        <v>21</v>
      </c>
      <c r="GQ14" t="s">
        <v>21</v>
      </c>
      <c r="GR14" t="s">
        <v>21</v>
      </c>
      <c r="GS14" t="s">
        <v>21</v>
      </c>
      <c r="GT14" t="s">
        <v>21</v>
      </c>
      <c r="GU14" t="s">
        <v>22</v>
      </c>
      <c r="GV14" t="s">
        <v>22</v>
      </c>
      <c r="GW14" t="s">
        <v>22</v>
      </c>
      <c r="GX14" t="s">
        <v>22</v>
      </c>
      <c r="GY14" t="s">
        <v>22</v>
      </c>
      <c r="GZ14" t="s">
        <v>22</v>
      </c>
      <c r="HA14" t="s">
        <v>22</v>
      </c>
      <c r="HB14" t="s">
        <v>22</v>
      </c>
      <c r="HC14" t="s">
        <v>23</v>
      </c>
      <c r="HD14" t="s">
        <v>23</v>
      </c>
      <c r="HE14" t="s">
        <v>23</v>
      </c>
      <c r="HF14" t="s">
        <v>23</v>
      </c>
      <c r="HG14" t="s">
        <v>23</v>
      </c>
      <c r="HH14" t="s">
        <v>23</v>
      </c>
      <c r="HI14" t="s">
        <v>23</v>
      </c>
      <c r="HJ14" t="s">
        <v>23</v>
      </c>
      <c r="HK14" t="s">
        <v>23</v>
      </c>
      <c r="HL14" t="s">
        <v>23</v>
      </c>
      <c r="HM14" t="s">
        <v>23</v>
      </c>
      <c r="HN14" t="s">
        <v>23</v>
      </c>
      <c r="HO14" t="s">
        <v>23</v>
      </c>
      <c r="HP14" t="s">
        <v>23</v>
      </c>
      <c r="HQ14" t="s">
        <v>23</v>
      </c>
      <c r="HR14" t="s">
        <v>23</v>
      </c>
    </row>
    <row r="15" spans="1:226" x14ac:dyDescent="0.2">
      <c r="A15" t="s">
        <v>24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31</v>
      </c>
      <c r="I15" t="s">
        <v>32</v>
      </c>
      <c r="J15" t="s">
        <v>33</v>
      </c>
      <c r="K15" t="s">
        <v>34</v>
      </c>
      <c r="L15" t="s">
        <v>35</v>
      </c>
      <c r="M15" t="s">
        <v>36</v>
      </c>
      <c r="N15" t="s">
        <v>37</v>
      </c>
      <c r="O15" t="s">
        <v>38</v>
      </c>
      <c r="P15" t="s">
        <v>39</v>
      </c>
      <c r="Q15" t="s">
        <v>40</v>
      </c>
      <c r="R15" t="s">
        <v>41</v>
      </c>
      <c r="S15" t="s">
        <v>42</v>
      </c>
      <c r="T15" t="s">
        <v>43</v>
      </c>
      <c r="U15" t="s">
        <v>44</v>
      </c>
      <c r="V15" t="s">
        <v>45</v>
      </c>
      <c r="W15" t="s">
        <v>46</v>
      </c>
      <c r="X15" t="s">
        <v>47</v>
      </c>
      <c r="Y15" t="s">
        <v>48</v>
      </c>
      <c r="Z15" t="s">
        <v>49</v>
      </c>
      <c r="AA15" t="s">
        <v>50</v>
      </c>
      <c r="AB15" t="s">
        <v>51</v>
      </c>
      <c r="AC15" t="s">
        <v>52</v>
      </c>
      <c r="AD15" t="s">
        <v>53</v>
      </c>
      <c r="AE15" t="s">
        <v>54</v>
      </c>
      <c r="AF15" t="s">
        <v>55</v>
      </c>
      <c r="AG15" t="s">
        <v>56</v>
      </c>
      <c r="AH15" t="s">
        <v>57</v>
      </c>
      <c r="AI15" t="s">
        <v>58</v>
      </c>
      <c r="AJ15" t="s">
        <v>59</v>
      </c>
      <c r="AK15" t="s">
        <v>60</v>
      </c>
      <c r="AL15" t="s">
        <v>61</v>
      </c>
      <c r="AM15" t="s">
        <v>62</v>
      </c>
      <c r="AN15" t="s">
        <v>63</v>
      </c>
      <c r="AO15" t="s">
        <v>64</v>
      </c>
      <c r="AP15" t="s">
        <v>65</v>
      </c>
      <c r="AQ15" t="s">
        <v>66</v>
      </c>
      <c r="AR15" t="s">
        <v>67</v>
      </c>
      <c r="AS15" t="s">
        <v>10</v>
      </c>
      <c r="AT15" t="s">
        <v>68</v>
      </c>
      <c r="AU15" t="s">
        <v>69</v>
      </c>
      <c r="AV15" t="s">
        <v>70</v>
      </c>
      <c r="AW15" t="s">
        <v>71</v>
      </c>
      <c r="AX15" t="s">
        <v>72</v>
      </c>
      <c r="AY15" t="s">
        <v>73</v>
      </c>
      <c r="AZ15" t="s">
        <v>74</v>
      </c>
      <c r="BA15" t="s">
        <v>75</v>
      </c>
      <c r="BB15" t="s">
        <v>76</v>
      </c>
      <c r="BC15" t="s">
        <v>77</v>
      </c>
      <c r="BD15" t="s">
        <v>78</v>
      </c>
      <c r="BE15" t="s">
        <v>79</v>
      </c>
      <c r="BF15" t="s">
        <v>80</v>
      </c>
      <c r="BG15" t="s">
        <v>32</v>
      </c>
      <c r="BH15" t="s">
        <v>81</v>
      </c>
      <c r="BI15" t="s">
        <v>82</v>
      </c>
      <c r="BJ15" t="s">
        <v>83</v>
      </c>
      <c r="BK15" t="s">
        <v>84</v>
      </c>
      <c r="BL15" t="s">
        <v>85</v>
      </c>
      <c r="BM15" t="s">
        <v>86</v>
      </c>
      <c r="BN15" t="s">
        <v>87</v>
      </c>
      <c r="BO15" t="s">
        <v>88</v>
      </c>
      <c r="BP15" t="s">
        <v>89</v>
      </c>
      <c r="BQ15" t="s">
        <v>90</v>
      </c>
      <c r="BR15" t="s">
        <v>91</v>
      </c>
      <c r="BS15" t="s">
        <v>92</v>
      </c>
      <c r="BT15" t="s">
        <v>93</v>
      </c>
      <c r="BU15" t="s">
        <v>94</v>
      </c>
      <c r="BV15" t="s">
        <v>95</v>
      </c>
      <c r="BW15" t="s">
        <v>96</v>
      </c>
      <c r="BX15" t="s">
        <v>97</v>
      </c>
      <c r="BY15" t="s">
        <v>98</v>
      </c>
      <c r="BZ15" t="s">
        <v>99</v>
      </c>
      <c r="CA15" t="s">
        <v>100</v>
      </c>
      <c r="CB15" t="s">
        <v>101</v>
      </c>
      <c r="CC15" t="s">
        <v>102</v>
      </c>
      <c r="CD15" t="s">
        <v>103</v>
      </c>
      <c r="CE15" t="s">
        <v>104</v>
      </c>
      <c r="CF15" t="s">
        <v>105</v>
      </c>
      <c r="CG15" t="s">
        <v>106</v>
      </c>
      <c r="CH15" t="s">
        <v>107</v>
      </c>
      <c r="CI15" t="s">
        <v>108</v>
      </c>
      <c r="CJ15" t="s">
        <v>109</v>
      </c>
      <c r="CK15" t="s">
        <v>110</v>
      </c>
      <c r="CL15" t="s">
        <v>111</v>
      </c>
      <c r="CM15" t="s">
        <v>112</v>
      </c>
      <c r="CN15" t="s">
        <v>113</v>
      </c>
      <c r="CO15" t="s">
        <v>114</v>
      </c>
      <c r="CP15" t="s">
        <v>115</v>
      </c>
      <c r="CQ15" t="s">
        <v>116</v>
      </c>
      <c r="CR15" t="s">
        <v>117</v>
      </c>
      <c r="CS15" t="s">
        <v>118</v>
      </c>
      <c r="CT15" t="s">
        <v>119</v>
      </c>
      <c r="CU15" t="s">
        <v>120</v>
      </c>
      <c r="CV15" t="s">
        <v>121</v>
      </c>
      <c r="CW15" t="s">
        <v>122</v>
      </c>
      <c r="CX15" t="s">
        <v>123</v>
      </c>
      <c r="CY15" t="s">
        <v>124</v>
      </c>
      <c r="CZ15" t="s">
        <v>125</v>
      </c>
      <c r="DA15" t="s">
        <v>25</v>
      </c>
      <c r="DB15" t="s">
        <v>28</v>
      </c>
      <c r="DC15" t="s">
        <v>126</v>
      </c>
      <c r="DD15" t="s">
        <v>127</v>
      </c>
      <c r="DE15" t="s">
        <v>128</v>
      </c>
      <c r="DF15" t="s">
        <v>129</v>
      </c>
      <c r="DG15" t="s">
        <v>130</v>
      </c>
      <c r="DH15" t="s">
        <v>131</v>
      </c>
      <c r="DI15" t="s">
        <v>132</v>
      </c>
      <c r="DJ15" t="s">
        <v>133</v>
      </c>
      <c r="DK15" t="s">
        <v>134</v>
      </c>
      <c r="DL15" t="s">
        <v>135</v>
      </c>
      <c r="DM15" t="s">
        <v>136</v>
      </c>
      <c r="DN15" t="s">
        <v>137</v>
      </c>
      <c r="DO15" t="s">
        <v>138</v>
      </c>
      <c r="DP15" t="s">
        <v>139</v>
      </c>
      <c r="DQ15" t="s">
        <v>140</v>
      </c>
      <c r="DR15" t="s">
        <v>141</v>
      </c>
      <c r="DS15" t="s">
        <v>142</v>
      </c>
      <c r="DT15" t="s">
        <v>143</v>
      </c>
      <c r="DU15" t="s">
        <v>144</v>
      </c>
      <c r="DV15" t="s">
        <v>145</v>
      </c>
      <c r="DW15" t="s">
        <v>146</v>
      </c>
      <c r="DX15" t="s">
        <v>147</v>
      </c>
      <c r="DY15" t="s">
        <v>148</v>
      </c>
      <c r="DZ15" t="s">
        <v>149</v>
      </c>
      <c r="EA15" t="s">
        <v>150</v>
      </c>
      <c r="EB15" t="s">
        <v>151</v>
      </c>
      <c r="EC15" t="s">
        <v>152</v>
      </c>
      <c r="ED15" t="s">
        <v>153</v>
      </c>
      <c r="EE15" t="s">
        <v>154</v>
      </c>
      <c r="EF15" t="s">
        <v>155</v>
      </c>
      <c r="EG15" t="s">
        <v>156</v>
      </c>
      <c r="EH15" t="s">
        <v>157</v>
      </c>
      <c r="EI15" t="s">
        <v>158</v>
      </c>
      <c r="EJ15" t="s">
        <v>159</v>
      </c>
      <c r="EK15" t="s">
        <v>160</v>
      </c>
      <c r="EL15" t="s">
        <v>161</v>
      </c>
      <c r="EM15" t="s">
        <v>162</v>
      </c>
      <c r="EN15" t="s">
        <v>163</v>
      </c>
      <c r="EO15" t="s">
        <v>164</v>
      </c>
      <c r="EP15" t="s">
        <v>165</v>
      </c>
      <c r="EQ15" t="s">
        <v>166</v>
      </c>
      <c r="ER15" t="s">
        <v>167</v>
      </c>
      <c r="ES15" t="s">
        <v>168</v>
      </c>
      <c r="ET15" t="s">
        <v>169</v>
      </c>
      <c r="EU15" t="s">
        <v>170</v>
      </c>
      <c r="EV15" t="s">
        <v>171</v>
      </c>
      <c r="EW15" t="s">
        <v>172</v>
      </c>
      <c r="EX15" t="s">
        <v>173</v>
      </c>
      <c r="EY15" t="s">
        <v>174</v>
      </c>
      <c r="EZ15" t="s">
        <v>175</v>
      </c>
      <c r="FA15" t="s">
        <v>176</v>
      </c>
      <c r="FB15" t="s">
        <v>177</v>
      </c>
      <c r="FC15" t="s">
        <v>178</v>
      </c>
      <c r="FD15" t="s">
        <v>179</v>
      </c>
      <c r="FE15" t="s">
        <v>180</v>
      </c>
      <c r="FF15" t="s">
        <v>181</v>
      </c>
      <c r="FG15" t="s">
        <v>182</v>
      </c>
      <c r="FH15" t="s">
        <v>183</v>
      </c>
      <c r="FI15" t="s">
        <v>184</v>
      </c>
      <c r="FJ15" t="s">
        <v>185</v>
      </c>
      <c r="FK15" t="s">
        <v>186</v>
      </c>
      <c r="FL15" t="s">
        <v>187</v>
      </c>
      <c r="FM15" t="s">
        <v>188</v>
      </c>
      <c r="FN15" t="s">
        <v>189</v>
      </c>
      <c r="FO15" t="s">
        <v>190</v>
      </c>
      <c r="FP15" t="s">
        <v>191</v>
      </c>
      <c r="FQ15" t="s">
        <v>192</v>
      </c>
      <c r="FR15" t="s">
        <v>193</v>
      </c>
      <c r="FS15" t="s">
        <v>194</v>
      </c>
      <c r="FT15" t="s">
        <v>195</v>
      </c>
      <c r="FU15" t="s">
        <v>196</v>
      </c>
      <c r="FV15" t="s">
        <v>197</v>
      </c>
      <c r="FW15" t="s">
        <v>198</v>
      </c>
      <c r="FX15" t="s">
        <v>199</v>
      </c>
      <c r="FY15" t="s">
        <v>200</v>
      </c>
      <c r="FZ15" t="s">
        <v>201</v>
      </c>
      <c r="GA15" t="s">
        <v>202</v>
      </c>
      <c r="GB15" t="s">
        <v>203</v>
      </c>
      <c r="GC15" t="s">
        <v>204</v>
      </c>
      <c r="GD15" t="s">
        <v>205</v>
      </c>
      <c r="GE15" t="s">
        <v>206</v>
      </c>
      <c r="GF15" t="s">
        <v>207</v>
      </c>
      <c r="GG15" t="s">
        <v>208</v>
      </c>
      <c r="GH15" t="s">
        <v>209</v>
      </c>
      <c r="GI15" t="s">
        <v>210</v>
      </c>
      <c r="GJ15" t="s">
        <v>211</v>
      </c>
      <c r="GK15" t="s">
        <v>212</v>
      </c>
      <c r="GL15" t="s">
        <v>213</v>
      </c>
      <c r="GM15" t="s">
        <v>214</v>
      </c>
      <c r="GN15" t="s">
        <v>215</v>
      </c>
      <c r="GO15" t="s">
        <v>216</v>
      </c>
      <c r="GP15" t="s">
        <v>217</v>
      </c>
      <c r="GQ15" t="s">
        <v>218</v>
      </c>
      <c r="GR15" t="s">
        <v>219</v>
      </c>
      <c r="GS15" t="s">
        <v>220</v>
      </c>
      <c r="GT15" t="s">
        <v>221</v>
      </c>
      <c r="GU15" t="s">
        <v>222</v>
      </c>
      <c r="GV15" t="s">
        <v>223</v>
      </c>
      <c r="GW15" t="s">
        <v>224</v>
      </c>
      <c r="GX15" t="s">
        <v>225</v>
      </c>
      <c r="GY15" t="s">
        <v>226</v>
      </c>
      <c r="GZ15" t="s">
        <v>227</v>
      </c>
      <c r="HA15" t="s">
        <v>228</v>
      </c>
      <c r="HB15" t="s">
        <v>229</v>
      </c>
      <c r="HC15" t="s">
        <v>230</v>
      </c>
      <c r="HD15" t="s">
        <v>231</v>
      </c>
      <c r="HE15" t="s">
        <v>232</v>
      </c>
      <c r="HF15" t="s">
        <v>233</v>
      </c>
      <c r="HG15" t="s">
        <v>234</v>
      </c>
      <c r="HH15" t="s">
        <v>235</v>
      </c>
      <c r="HI15" t="s">
        <v>236</v>
      </c>
      <c r="HJ15" t="s">
        <v>237</v>
      </c>
      <c r="HK15" t="s">
        <v>238</v>
      </c>
      <c r="HL15" t="s">
        <v>239</v>
      </c>
      <c r="HM15" t="s">
        <v>240</v>
      </c>
      <c r="HN15" t="s">
        <v>241</v>
      </c>
      <c r="HO15" t="s">
        <v>242</v>
      </c>
      <c r="HP15" t="s">
        <v>243</v>
      </c>
      <c r="HQ15" t="s">
        <v>244</v>
      </c>
      <c r="HR15" t="s">
        <v>245</v>
      </c>
    </row>
    <row r="16" spans="1:226" x14ac:dyDescent="0.2">
      <c r="B16" t="s">
        <v>246</v>
      </c>
      <c r="C16" t="s">
        <v>246</v>
      </c>
      <c r="F16" t="s">
        <v>246</v>
      </c>
      <c r="I16" t="s">
        <v>246</v>
      </c>
      <c r="J16" t="s">
        <v>247</v>
      </c>
      <c r="K16" t="s">
        <v>248</v>
      </c>
      <c r="L16" t="s">
        <v>249</v>
      </c>
      <c r="M16" t="s">
        <v>250</v>
      </c>
      <c r="N16" t="s">
        <v>250</v>
      </c>
      <c r="O16" t="s">
        <v>88</v>
      </c>
      <c r="P16" t="s">
        <v>88</v>
      </c>
      <c r="Q16" t="s">
        <v>247</v>
      </c>
      <c r="R16" t="s">
        <v>247</v>
      </c>
      <c r="S16" t="s">
        <v>247</v>
      </c>
      <c r="T16" t="s">
        <v>247</v>
      </c>
      <c r="U16" t="s">
        <v>251</v>
      </c>
      <c r="V16" t="s">
        <v>252</v>
      </c>
      <c r="W16" t="s">
        <v>252</v>
      </c>
      <c r="X16" t="s">
        <v>253</v>
      </c>
      <c r="Y16" t="s">
        <v>254</v>
      </c>
      <c r="Z16" t="s">
        <v>253</v>
      </c>
      <c r="AA16" t="s">
        <v>253</v>
      </c>
      <c r="AB16" t="s">
        <v>253</v>
      </c>
      <c r="AC16" t="s">
        <v>251</v>
      </c>
      <c r="AD16" t="s">
        <v>251</v>
      </c>
      <c r="AE16" t="s">
        <v>251</v>
      </c>
      <c r="AF16" t="s">
        <v>251</v>
      </c>
      <c r="AG16" t="s">
        <v>249</v>
      </c>
      <c r="AH16" t="s">
        <v>248</v>
      </c>
      <c r="AI16" t="s">
        <v>249</v>
      </c>
      <c r="AJ16" t="s">
        <v>250</v>
      </c>
      <c r="AK16" t="s">
        <v>250</v>
      </c>
      <c r="AL16" t="s">
        <v>255</v>
      </c>
      <c r="AM16" t="s">
        <v>256</v>
      </c>
      <c r="AN16" t="s">
        <v>248</v>
      </c>
      <c r="AO16" t="s">
        <v>257</v>
      </c>
      <c r="AP16" t="s">
        <v>257</v>
      </c>
      <c r="AQ16" t="s">
        <v>258</v>
      </c>
      <c r="AR16" t="s">
        <v>256</v>
      </c>
      <c r="AS16" t="s">
        <v>259</v>
      </c>
      <c r="AT16" t="s">
        <v>254</v>
      </c>
      <c r="AV16" t="s">
        <v>254</v>
      </c>
      <c r="AW16" t="s">
        <v>259</v>
      </c>
      <c r="AX16" t="s">
        <v>249</v>
      </c>
      <c r="AY16" t="s">
        <v>249</v>
      </c>
      <c r="BA16" t="s">
        <v>260</v>
      </c>
      <c r="BB16" t="s">
        <v>261</v>
      </c>
      <c r="BE16" t="s">
        <v>247</v>
      </c>
      <c r="BG16" t="s">
        <v>246</v>
      </c>
      <c r="BH16" t="s">
        <v>250</v>
      </c>
      <c r="BI16" t="s">
        <v>250</v>
      </c>
      <c r="BJ16" t="s">
        <v>257</v>
      </c>
      <c r="BK16" t="s">
        <v>257</v>
      </c>
      <c r="BL16" t="s">
        <v>250</v>
      </c>
      <c r="BM16" t="s">
        <v>257</v>
      </c>
      <c r="BN16" t="s">
        <v>259</v>
      </c>
      <c r="BO16" t="s">
        <v>253</v>
      </c>
      <c r="BP16" t="s">
        <v>253</v>
      </c>
      <c r="BQ16" t="s">
        <v>252</v>
      </c>
      <c r="BR16" t="s">
        <v>252</v>
      </c>
      <c r="BS16" t="s">
        <v>252</v>
      </c>
      <c r="BT16" t="s">
        <v>252</v>
      </c>
      <c r="BU16" t="s">
        <v>252</v>
      </c>
      <c r="BV16" t="s">
        <v>262</v>
      </c>
      <c r="BW16" t="s">
        <v>249</v>
      </c>
      <c r="BX16" t="s">
        <v>249</v>
      </c>
      <c r="BY16" t="s">
        <v>250</v>
      </c>
      <c r="BZ16" t="s">
        <v>250</v>
      </c>
      <c r="CA16" t="s">
        <v>250</v>
      </c>
      <c r="CB16" t="s">
        <v>257</v>
      </c>
      <c r="CC16" t="s">
        <v>250</v>
      </c>
      <c r="CD16" t="s">
        <v>257</v>
      </c>
      <c r="CE16" t="s">
        <v>253</v>
      </c>
      <c r="CF16" t="s">
        <v>253</v>
      </c>
      <c r="CG16" t="s">
        <v>252</v>
      </c>
      <c r="CH16" t="s">
        <v>252</v>
      </c>
      <c r="CI16" t="s">
        <v>249</v>
      </c>
      <c r="CN16" t="s">
        <v>249</v>
      </c>
      <c r="CQ16" t="s">
        <v>252</v>
      </c>
      <c r="CR16" t="s">
        <v>252</v>
      </c>
      <c r="CS16" t="s">
        <v>252</v>
      </c>
      <c r="CT16" t="s">
        <v>252</v>
      </c>
      <c r="CU16" t="s">
        <v>252</v>
      </c>
      <c r="CV16" t="s">
        <v>249</v>
      </c>
      <c r="CW16" t="s">
        <v>249</v>
      </c>
      <c r="CX16" t="s">
        <v>249</v>
      </c>
      <c r="CY16" t="s">
        <v>246</v>
      </c>
      <c r="DA16" t="s">
        <v>263</v>
      </c>
      <c r="DC16" t="s">
        <v>246</v>
      </c>
      <c r="DD16" t="s">
        <v>246</v>
      </c>
      <c r="DF16" t="s">
        <v>264</v>
      </c>
      <c r="DG16" t="s">
        <v>265</v>
      </c>
      <c r="DH16" t="s">
        <v>264</v>
      </c>
      <c r="DI16" t="s">
        <v>265</v>
      </c>
      <c r="DJ16" t="s">
        <v>264</v>
      </c>
      <c r="DK16" t="s">
        <v>265</v>
      </c>
      <c r="DL16" t="s">
        <v>254</v>
      </c>
      <c r="DM16" t="s">
        <v>254</v>
      </c>
      <c r="DN16" t="s">
        <v>250</v>
      </c>
      <c r="DO16" t="s">
        <v>266</v>
      </c>
      <c r="DP16" t="s">
        <v>250</v>
      </c>
      <c r="DR16" t="s">
        <v>257</v>
      </c>
      <c r="DS16" t="s">
        <v>267</v>
      </c>
      <c r="DT16" t="s">
        <v>257</v>
      </c>
      <c r="DY16" t="s">
        <v>268</v>
      </c>
      <c r="DZ16" t="s">
        <v>268</v>
      </c>
      <c r="EM16" t="s">
        <v>268</v>
      </c>
      <c r="EN16" t="s">
        <v>268</v>
      </c>
      <c r="EO16" t="s">
        <v>269</v>
      </c>
      <c r="EP16" t="s">
        <v>269</v>
      </c>
      <c r="EQ16" t="s">
        <v>252</v>
      </c>
      <c r="ER16" t="s">
        <v>252</v>
      </c>
      <c r="ES16" t="s">
        <v>254</v>
      </c>
      <c r="ET16" t="s">
        <v>252</v>
      </c>
      <c r="EU16" t="s">
        <v>257</v>
      </c>
      <c r="EV16" t="s">
        <v>254</v>
      </c>
      <c r="EW16" t="s">
        <v>254</v>
      </c>
      <c r="EY16" t="s">
        <v>268</v>
      </c>
      <c r="EZ16" t="s">
        <v>268</v>
      </c>
      <c r="FA16" t="s">
        <v>268</v>
      </c>
      <c r="FB16" t="s">
        <v>268</v>
      </c>
      <c r="FC16" t="s">
        <v>268</v>
      </c>
      <c r="FD16" t="s">
        <v>268</v>
      </c>
      <c r="FE16" t="s">
        <v>268</v>
      </c>
      <c r="FF16" t="s">
        <v>270</v>
      </c>
      <c r="FG16" t="s">
        <v>271</v>
      </c>
      <c r="FH16" t="s">
        <v>271</v>
      </c>
      <c r="FI16" t="s">
        <v>271</v>
      </c>
      <c r="FJ16" t="s">
        <v>268</v>
      </c>
      <c r="FK16" t="s">
        <v>268</v>
      </c>
      <c r="FL16" t="s">
        <v>268</v>
      </c>
      <c r="FM16" t="s">
        <v>268</v>
      </c>
      <c r="FN16" t="s">
        <v>268</v>
      </c>
      <c r="FO16" t="s">
        <v>268</v>
      </c>
      <c r="FP16" t="s">
        <v>268</v>
      </c>
      <c r="FQ16" t="s">
        <v>268</v>
      </c>
      <c r="FR16" t="s">
        <v>268</v>
      </c>
      <c r="FS16" t="s">
        <v>268</v>
      </c>
      <c r="FT16" t="s">
        <v>268</v>
      </c>
      <c r="FU16" t="s">
        <v>268</v>
      </c>
      <c r="GB16" t="s">
        <v>268</v>
      </c>
      <c r="GC16" t="s">
        <v>254</v>
      </c>
      <c r="GD16" t="s">
        <v>254</v>
      </c>
      <c r="GE16" t="s">
        <v>264</v>
      </c>
      <c r="GF16" t="s">
        <v>265</v>
      </c>
      <c r="GG16" t="s">
        <v>265</v>
      </c>
      <c r="GK16" t="s">
        <v>265</v>
      </c>
      <c r="GO16" t="s">
        <v>250</v>
      </c>
      <c r="GP16" t="s">
        <v>250</v>
      </c>
      <c r="GQ16" t="s">
        <v>257</v>
      </c>
      <c r="GR16" t="s">
        <v>257</v>
      </c>
      <c r="GS16" t="s">
        <v>272</v>
      </c>
      <c r="GT16" t="s">
        <v>272</v>
      </c>
      <c r="GU16" t="s">
        <v>268</v>
      </c>
      <c r="GV16" t="s">
        <v>268</v>
      </c>
      <c r="GW16" t="s">
        <v>268</v>
      </c>
      <c r="GX16" t="s">
        <v>268</v>
      </c>
      <c r="GY16" t="s">
        <v>268</v>
      </c>
      <c r="GZ16" t="s">
        <v>268</v>
      </c>
      <c r="HA16" t="s">
        <v>252</v>
      </c>
      <c r="HB16" t="s">
        <v>268</v>
      </c>
      <c r="HD16" t="s">
        <v>259</v>
      </c>
      <c r="HE16" t="s">
        <v>259</v>
      </c>
      <c r="HF16" t="s">
        <v>252</v>
      </c>
      <c r="HG16" t="s">
        <v>252</v>
      </c>
      <c r="HH16" t="s">
        <v>252</v>
      </c>
      <c r="HI16" t="s">
        <v>252</v>
      </c>
      <c r="HJ16" t="s">
        <v>252</v>
      </c>
      <c r="HK16" t="s">
        <v>254</v>
      </c>
      <c r="HL16" t="s">
        <v>254</v>
      </c>
      <c r="HM16" t="s">
        <v>254</v>
      </c>
      <c r="HN16" t="s">
        <v>252</v>
      </c>
      <c r="HO16" t="s">
        <v>250</v>
      </c>
      <c r="HP16" t="s">
        <v>257</v>
      </c>
      <c r="HQ16" t="s">
        <v>254</v>
      </c>
      <c r="HR16" t="s">
        <v>254</v>
      </c>
    </row>
    <row r="17" spans="1:226" x14ac:dyDescent="0.2">
      <c r="A17">
        <v>1</v>
      </c>
      <c r="B17">
        <v>1657207827.5999999</v>
      </c>
      <c r="C17">
        <v>0</v>
      </c>
      <c r="D17" t="s">
        <v>273</v>
      </c>
      <c r="E17" s="1">
        <v>0.43781249999999999</v>
      </c>
      <c r="F17">
        <v>5</v>
      </c>
      <c r="G17" t="s">
        <v>274</v>
      </c>
      <c r="H17" t="s">
        <v>275</v>
      </c>
      <c r="I17">
        <v>1657207819.8499899</v>
      </c>
      <c r="J17">
        <f t="shared" ref="J17" si="0">(K17)/1000</f>
        <v>2.226581058266675E-3</v>
      </c>
      <c r="K17">
        <f t="shared" ref="K17" si="1">IF(BF17, AN17, AH17)</f>
        <v>2.226581058266675</v>
      </c>
      <c r="L17">
        <f t="shared" ref="L17" si="2">IF(BF17, AI17, AG17)</f>
        <v>10.617873326789361</v>
      </c>
      <c r="M17">
        <f t="shared" ref="M17" si="3">BH17 - IF(AU17&gt;1, L17*BB17*100/(AW17*BV17), 0)</f>
        <v>414.10469999999998</v>
      </c>
      <c r="N17">
        <f t="shared" ref="N17" si="4">((T17-J17/2)*M17-L17)/(T17+J17/2)</f>
        <v>234.44787797909177</v>
      </c>
      <c r="O17">
        <f t="shared" ref="O17" si="5">N17*(BO17+BP17)/1000</f>
        <v>17.507298987059809</v>
      </c>
      <c r="P17">
        <f t="shared" ref="P17" si="6">(BH17 - IF(AU17&gt;1, L17*BB17*100/(AW17*BV17), 0))*(BO17+BP17)/1000</f>
        <v>30.923098376233774</v>
      </c>
      <c r="Q17">
        <f t="shared" ref="Q17" si="7">2/((1/S17-1/R17)+SIGN(S17)*SQRT((1/S17-1/R17)*(1/S17-1/R17) + 4*BC17/((BC17+1)*(BC17+1))*(2*1/S17*1/R17-1/R17*1/R17)))</f>
        <v>0.10250746831050814</v>
      </c>
      <c r="R17">
        <f t="shared" ref="R17" si="8">IF(LEFT(BD17,1)&lt;&gt;"0",IF(LEFT(BD17,1)="1",3,BE17),$D$5+$E$5*(BV17*BO17/($K$5*1000))+$F$5*(BV17*BO17/($K$5*1000))*MAX(MIN(BB17,$J$5),$I$5)*MAX(MIN(BB17,$J$5),$I$5)+$G$5*MAX(MIN(BB17,$J$5),$I$5)*(BV17*BO17/($K$5*1000))+$H$5*(BV17*BO17/($K$5*1000))*(BV17*BO17/($K$5*1000)))</f>
        <v>3.2449611210817424</v>
      </c>
      <c r="S17">
        <f t="shared" ref="S17" si="9">J17*(1000-(1000*0.61365*EXP(17.502*W17/(240.97+W17))/(BO17+BP17)+BJ17)/2)/(1000*0.61365*EXP(17.502*W17/(240.97+W17))/(BO17+BP17)-BJ17)</f>
        <v>0.10074191039533266</v>
      </c>
      <c r="T17">
        <f t="shared" ref="T17" si="10">1/((BC17+1)/(Q17/1.6)+1/(R17/1.37)) + BC17/((BC17+1)/(Q17/1.6) + BC17/(R17/1.37))</f>
        <v>6.3119789395911563E-2</v>
      </c>
      <c r="U17">
        <f t="shared" ref="U17" si="11">(AX17*BA17)</f>
        <v>321.51743019999941</v>
      </c>
      <c r="V17">
        <f t="shared" ref="V17" si="12">(BQ17+(U17+2*0.95*0.0000000567*(((BQ17+$B$7)+273)^4-(BQ17+273)^4)-44100*J17)/(1.84*29.3*R17+8*0.95*0.0000000567*(BQ17+273)^3))</f>
        <v>26.038714860110797</v>
      </c>
      <c r="W17">
        <f t="shared" ref="W17" si="13">($C$7*BR17+$D$7*BS17+$E$7*V17)</f>
        <v>24.9893</v>
      </c>
      <c r="X17">
        <f t="shared" ref="X17" si="14">0.61365*EXP(17.502*W17/(240.97+W17))</f>
        <v>3.1776497617485462</v>
      </c>
      <c r="Y17">
        <f t="shared" ref="Y17" si="15">(Z17/AA17*100)</f>
        <v>50.159630429608761</v>
      </c>
      <c r="Z17">
        <f t="shared" ref="Z17" si="16">BJ17*(BO17+BP17)/1000</f>
        <v>1.5797782727373382</v>
      </c>
      <c r="AA17">
        <f t="shared" ref="AA17" si="17">0.61365*EXP(17.502*BQ17/(240.97+BQ17))</f>
        <v>3.1495014201795435</v>
      </c>
      <c r="AB17">
        <f t="shared" ref="AB17" si="18">(X17-BJ17*(BO17+BP17)/1000)</f>
        <v>1.597871489011208</v>
      </c>
      <c r="AC17">
        <f t="shared" ref="AC17" si="19">(-J17*44100)</f>
        <v>-98.19222466956036</v>
      </c>
      <c r="AD17">
        <f t="shared" ref="AD17" si="20">2*29.3*R17*0.92*(BQ17-W17)</f>
        <v>-26.09206746045712</v>
      </c>
      <c r="AE17">
        <f t="shared" ref="AE17" si="21">2*0.95*0.0000000567*(((BQ17+$B$7)+273)^4-(W17+273)^4)</f>
        <v>-1.6993629523059879</v>
      </c>
      <c r="AF17">
        <f t="shared" ref="AF17" si="22">U17+AE17+AC17+AD17</f>
        <v>195.53377511767596</v>
      </c>
      <c r="AG17">
        <f t="shared" ref="AG17" si="23">BN17*AU17*(BI17-BH17*(1000-AU17*BK17)/(1000-AU17*BJ17))/(100*BB17)</f>
        <v>10.505980798497774</v>
      </c>
      <c r="AH17">
        <f t="shared" ref="AH17" si="24">1000*BN17*AU17*(BJ17-BK17)/(100*BB17*(1000-AU17*BJ17))</f>
        <v>2.2095001334414097</v>
      </c>
      <c r="AI17">
        <f t="shared" ref="AI17" si="25">(AJ17 - AK17 - BO17*1000/(8.314*(BQ17+273.15)) * AM17/BN17 * AL17) * BN17/(100*BB17) * (1000 - BK17)/1000</f>
        <v>10.617873326789361</v>
      </c>
      <c r="AJ17">
        <v>428.47867058307003</v>
      </c>
      <c r="AK17">
        <v>422.99428484848403</v>
      </c>
      <c r="AL17">
        <v>-4.9683423873361403E-3</v>
      </c>
      <c r="AM17">
        <v>66.274320759518901</v>
      </c>
      <c r="AN17">
        <f t="shared" ref="AN17:AN79" si="26">(AP17 - AO17 + BO17*1000/(8.314*(BQ17+273.15)) * AR17/BN17 * AQ17) * BN17/(100*BB17) * 1000/(1000 - AP17)</f>
        <v>2.226581058266675</v>
      </c>
      <c r="AO17">
        <v>20.028469204045201</v>
      </c>
      <c r="AP17">
        <v>21.153192121212101</v>
      </c>
      <c r="AQ17">
        <v>-3.7678560746263498E-3</v>
      </c>
      <c r="AR17">
        <v>77.416204849700804</v>
      </c>
      <c r="AS17">
        <v>10</v>
      </c>
      <c r="AT17">
        <v>2</v>
      </c>
      <c r="AU17">
        <f>IF(AS17*$H$13&gt;=AW17,1,(AW17/(AW17-AS17*$H$13)))</f>
        <v>1</v>
      </c>
      <c r="AV17">
        <f t="shared" ref="AV17" si="27">(AU17-1)*100</f>
        <v>0</v>
      </c>
      <c r="AW17">
        <f t="shared" ref="AW17" si="28">MAX(0,($B$13+$C$13*BV17)/(1+$D$13*BV17)*BO17/(BQ17+273)*$E$13)</f>
        <v>39721.973910403074</v>
      </c>
      <c r="AX17">
        <f t="shared" ref="AX17" si="29">$B$11*BW17+$C$11*BX17+$F$11*CI17*(1-CL17)</f>
        <v>2000.0053333333301</v>
      </c>
      <c r="AY17">
        <f t="shared" ref="AY17" si="30">AX17*AZ17</f>
        <v>1681.2047799999971</v>
      </c>
      <c r="AZ17">
        <f t="shared" ref="AZ17" si="31">($B$11*$D$9+$C$11*$D$9+$F$11*((CV17+CN17)/MAX(CV17+CN17+CW17, 0.1)*$I$9+CW17/MAX(CV17+CN17+CW17, 0.1)*$J$9))/($B$11+$C$11+$F$11)</f>
        <v>0.84060014839960417</v>
      </c>
      <c r="BA17">
        <f>($B$11*$K$9+$C$11*$K$9+$F$11*((CV17+CN17)/MAX(CV17+CN17+CW17, 0.1)*$P$9+CW17/MAX(CV17+CN17+CW17, 0.1)*$Q$9))/($B$11+$C$11+$F$11)</f>
        <v>0.16075828641123621</v>
      </c>
      <c r="BB17">
        <v>2.54</v>
      </c>
      <c r="BC17">
        <v>0.5</v>
      </c>
      <c r="BD17" t="s">
        <v>276</v>
      </c>
      <c r="BE17">
        <v>2</v>
      </c>
      <c r="BF17" t="b">
        <v>1</v>
      </c>
      <c r="BG17">
        <v>1657207819.8499899</v>
      </c>
      <c r="BH17">
        <v>414.10469999999998</v>
      </c>
      <c r="BI17">
        <v>419.90646666666601</v>
      </c>
      <c r="BJ17">
        <v>21.1555</v>
      </c>
      <c r="BK17">
        <v>20.056833333333302</v>
      </c>
      <c r="BL17">
        <v>413.02436666666603</v>
      </c>
      <c r="BM17">
        <v>21.009456666666601</v>
      </c>
      <c r="BN17">
        <v>500.00633333333298</v>
      </c>
      <c r="BO17">
        <v>74.574590000000001</v>
      </c>
      <c r="BP17">
        <v>9.9999243333333293E-2</v>
      </c>
      <c r="BQ17">
        <v>24.840153333333301</v>
      </c>
      <c r="BR17">
        <v>24.9893</v>
      </c>
      <c r="BS17">
        <v>999.9</v>
      </c>
      <c r="BT17">
        <v>0</v>
      </c>
      <c r="BU17">
        <v>0</v>
      </c>
      <c r="BV17">
        <v>10000.809666666601</v>
      </c>
      <c r="BW17">
        <v>0</v>
      </c>
      <c r="BX17">
        <v>1179.54999999999</v>
      </c>
      <c r="BY17">
        <v>-5.8017993333333298</v>
      </c>
      <c r="BZ17">
        <v>423.05456666666601</v>
      </c>
      <c r="CA17">
        <v>428.50076666666598</v>
      </c>
      <c r="CB17">
        <v>1.0986819999999999</v>
      </c>
      <c r="CC17">
        <v>419.90646666666601</v>
      </c>
      <c r="CD17">
        <v>20.056833333333302</v>
      </c>
      <c r="CE17">
        <v>1.57766266666666</v>
      </c>
      <c r="CF17">
        <v>1.49572966666666</v>
      </c>
      <c r="CG17">
        <v>13.742339999999899</v>
      </c>
      <c r="CH17">
        <v>12.924573333333299</v>
      </c>
      <c r="CI17">
        <v>2000.0053333333301</v>
      </c>
      <c r="CJ17">
        <v>0.97999599999999998</v>
      </c>
      <c r="CK17">
        <v>2.0003899999999901E-2</v>
      </c>
      <c r="CL17">
        <v>0</v>
      </c>
      <c r="CM17">
        <v>2.4583033333333302</v>
      </c>
      <c r="CN17">
        <v>0</v>
      </c>
      <c r="CO17">
        <v>6001.0573333333296</v>
      </c>
      <c r="CP17">
        <v>16705.436666666599</v>
      </c>
      <c r="CQ17">
        <v>43.561999999999898</v>
      </c>
      <c r="CR17">
        <v>45.561999999999898</v>
      </c>
      <c r="CS17">
        <v>44.658066666666599</v>
      </c>
      <c r="CT17">
        <v>43.625</v>
      </c>
      <c r="CU17">
        <v>42.8956666666666</v>
      </c>
      <c r="CV17">
        <v>1959.9953333333301</v>
      </c>
      <c r="CW17">
        <v>40.01</v>
      </c>
      <c r="CX17">
        <v>0</v>
      </c>
      <c r="CY17">
        <v>1651530801.3</v>
      </c>
      <c r="CZ17">
        <v>0</v>
      </c>
      <c r="DA17">
        <v>0</v>
      </c>
      <c r="DB17" t="s">
        <v>277</v>
      </c>
      <c r="DC17">
        <v>1657132814.0999999</v>
      </c>
      <c r="DD17">
        <v>1657132816.0999999</v>
      </c>
      <c r="DE17">
        <v>0</v>
      </c>
      <c r="DF17">
        <v>-1.4999999999999999E-2</v>
      </c>
      <c r="DG17">
        <v>0.32300000000000001</v>
      </c>
      <c r="DH17">
        <v>3.14</v>
      </c>
      <c r="DI17">
        <v>0.20399999999999999</v>
      </c>
      <c r="DJ17">
        <v>420</v>
      </c>
      <c r="DK17">
        <v>25</v>
      </c>
      <c r="DL17">
        <v>0.37</v>
      </c>
      <c r="DM17">
        <v>0.1</v>
      </c>
      <c r="DN17">
        <v>-5.7957435000000004</v>
      </c>
      <c r="DO17">
        <v>-0.19878123827390101</v>
      </c>
      <c r="DP17">
        <v>5.1900343666973901E-2</v>
      </c>
      <c r="DQ17">
        <v>0</v>
      </c>
      <c r="DR17">
        <v>1.0977250000000001</v>
      </c>
      <c r="DS17">
        <v>0.119635272045026</v>
      </c>
      <c r="DT17">
        <v>2.68624960679382E-2</v>
      </c>
      <c r="DU17">
        <v>0</v>
      </c>
      <c r="DV17">
        <v>0</v>
      </c>
      <c r="DW17">
        <v>2</v>
      </c>
      <c r="DX17" t="s">
        <v>278</v>
      </c>
      <c r="DY17">
        <v>2.8849499999999999</v>
      </c>
      <c r="DZ17">
        <v>2.7162999999999999</v>
      </c>
      <c r="EA17">
        <v>7.5392299999999995E-2</v>
      </c>
      <c r="EB17">
        <v>7.6302099999999998E-2</v>
      </c>
      <c r="EC17">
        <v>7.8772700000000001E-2</v>
      </c>
      <c r="ED17">
        <v>7.5675000000000006E-2</v>
      </c>
      <c r="EE17">
        <v>26478</v>
      </c>
      <c r="EF17">
        <v>22741.3</v>
      </c>
      <c r="EG17">
        <v>25627.200000000001</v>
      </c>
      <c r="EH17">
        <v>23967.5</v>
      </c>
      <c r="EI17">
        <v>40265.800000000003</v>
      </c>
      <c r="EJ17">
        <v>36645.599999999999</v>
      </c>
      <c r="EK17">
        <v>46285.3</v>
      </c>
      <c r="EL17">
        <v>42721.1</v>
      </c>
      <c r="EM17">
        <v>1.84477</v>
      </c>
      <c r="EN17">
        <v>2.22655</v>
      </c>
      <c r="EO17">
        <v>0.107594</v>
      </c>
      <c r="EP17">
        <v>0</v>
      </c>
      <c r="EQ17">
        <v>23.213000000000001</v>
      </c>
      <c r="ER17">
        <v>999.9</v>
      </c>
      <c r="ES17">
        <v>55.872</v>
      </c>
      <c r="ET17">
        <v>27.542999999999999</v>
      </c>
      <c r="EU17">
        <v>27.682700000000001</v>
      </c>
      <c r="EV17">
        <v>52.465299999999999</v>
      </c>
      <c r="EW17">
        <v>37.407899999999998</v>
      </c>
      <c r="EX17">
        <v>2</v>
      </c>
      <c r="EY17">
        <v>-0.19836100000000001</v>
      </c>
      <c r="EZ17">
        <v>1.12348</v>
      </c>
      <c r="FA17">
        <v>20.241599999999998</v>
      </c>
      <c r="FB17">
        <v>5.2339099999999998</v>
      </c>
      <c r="FC17">
        <v>11.986000000000001</v>
      </c>
      <c r="FD17">
        <v>4.9561000000000002</v>
      </c>
      <c r="FE17">
        <v>3.3039499999999999</v>
      </c>
      <c r="FF17">
        <v>321.3</v>
      </c>
      <c r="FG17">
        <v>4579.8999999999996</v>
      </c>
      <c r="FH17">
        <v>9999</v>
      </c>
      <c r="FI17">
        <v>9999</v>
      </c>
      <c r="FJ17">
        <v>1.86829</v>
      </c>
      <c r="FK17">
        <v>1.8638600000000001</v>
      </c>
      <c r="FL17">
        <v>1.8716200000000001</v>
      </c>
      <c r="FM17">
        <v>1.8623400000000001</v>
      </c>
      <c r="FN17">
        <v>1.86178</v>
      </c>
      <c r="FO17">
        <v>1.86829</v>
      </c>
      <c r="FP17">
        <v>1.8583700000000001</v>
      </c>
      <c r="FQ17">
        <v>1.86493</v>
      </c>
      <c r="FR17">
        <v>5</v>
      </c>
      <c r="FS17">
        <v>0</v>
      </c>
      <c r="FT17">
        <v>0</v>
      </c>
      <c r="FU17">
        <v>0</v>
      </c>
      <c r="FV17">
        <v>11111111</v>
      </c>
      <c r="FW17" t="s">
        <v>279</v>
      </c>
      <c r="FX17" t="s">
        <v>280</v>
      </c>
      <c r="FY17" t="s">
        <v>280</v>
      </c>
      <c r="FZ17" t="s">
        <v>280</v>
      </c>
      <c r="GA17" t="s">
        <v>280</v>
      </c>
      <c r="GB17">
        <v>0</v>
      </c>
      <c r="GC17">
        <v>100</v>
      </c>
      <c r="GD17">
        <v>100</v>
      </c>
      <c r="GE17">
        <v>1.08</v>
      </c>
      <c r="GF17">
        <v>0.14599999999999999</v>
      </c>
      <c r="GG17">
        <v>0.53897924096374705</v>
      </c>
      <c r="GH17">
        <v>1.5675561973404299E-3</v>
      </c>
      <c r="GI17" s="2">
        <v>-8.2833039480674595E-7</v>
      </c>
      <c r="GJ17" s="2">
        <v>5.0085055433431996E-10</v>
      </c>
      <c r="GK17">
        <v>-0.12789691018420801</v>
      </c>
      <c r="GL17">
        <v>-3.8189079593307702E-2</v>
      </c>
      <c r="GM17">
        <v>3.2721738724615498E-3</v>
      </c>
      <c r="GN17" s="2">
        <v>-3.9688209873995898E-5</v>
      </c>
      <c r="GO17">
        <v>3</v>
      </c>
      <c r="GP17">
        <v>2235</v>
      </c>
      <c r="GQ17">
        <v>2</v>
      </c>
      <c r="GR17">
        <v>25</v>
      </c>
      <c r="GS17">
        <v>1250.2</v>
      </c>
      <c r="GT17">
        <v>1250.2</v>
      </c>
      <c r="GU17">
        <v>1.31104</v>
      </c>
      <c r="GV17">
        <v>2.3327599999999999</v>
      </c>
      <c r="GW17">
        <v>1.9982899999999999</v>
      </c>
      <c r="GX17">
        <v>2.7087400000000001</v>
      </c>
      <c r="GY17">
        <v>2.0935100000000002</v>
      </c>
      <c r="GZ17">
        <v>2.3144499999999999</v>
      </c>
      <c r="HA17">
        <v>31.783000000000001</v>
      </c>
      <c r="HB17">
        <v>15.874499999999999</v>
      </c>
      <c r="HC17">
        <v>18</v>
      </c>
      <c r="HD17">
        <v>434.77600000000001</v>
      </c>
      <c r="HE17">
        <v>691.96299999999997</v>
      </c>
      <c r="HF17">
        <v>22.032800000000002</v>
      </c>
      <c r="HG17">
        <v>24.694400000000002</v>
      </c>
      <c r="HH17">
        <v>30.0015</v>
      </c>
      <c r="HI17">
        <v>24.198799999999999</v>
      </c>
      <c r="HJ17">
        <v>24.2029</v>
      </c>
      <c r="HK17">
        <v>26.2807</v>
      </c>
      <c r="HL17">
        <v>39.5931</v>
      </c>
      <c r="HM17">
        <v>17.011800000000001</v>
      </c>
      <c r="HN17">
        <v>22.034800000000001</v>
      </c>
      <c r="HO17">
        <v>413.17200000000003</v>
      </c>
      <c r="HP17">
        <v>20.116199999999999</v>
      </c>
      <c r="HQ17">
        <v>97.993899999999996</v>
      </c>
      <c r="HR17">
        <v>100.468</v>
      </c>
    </row>
    <row r="18" spans="1:226" x14ac:dyDescent="0.2">
      <c r="A18">
        <v>2</v>
      </c>
      <c r="B18">
        <v>1657207832.5999999</v>
      </c>
      <c r="C18">
        <v>5</v>
      </c>
      <c r="D18" t="s">
        <v>281</v>
      </c>
      <c r="E18" s="1">
        <v>0.43787037037037035</v>
      </c>
      <c r="F18">
        <v>5</v>
      </c>
      <c r="G18" t="s">
        <v>274</v>
      </c>
      <c r="H18" t="s">
        <v>275</v>
      </c>
      <c r="I18">
        <v>1657207824.7551701</v>
      </c>
      <c r="J18">
        <f t="shared" ref="J18:J81" si="32">(K18)/1000</f>
        <v>2.2621726538127837E-3</v>
      </c>
      <c r="K18">
        <f t="shared" ref="K18:K81" si="33">IF(BF18, AN18, AH18)</f>
        <v>2.2621726538127835</v>
      </c>
      <c r="L18">
        <f t="shared" ref="L18:L81" si="34">IF(BF18, AI18, AG18)</f>
        <v>11.02429041826052</v>
      </c>
      <c r="M18">
        <f t="shared" ref="M18:M81" si="35">BH18 - IF(AU18&gt;1, L18*BB18*100/(AW18*BV18), 0)</f>
        <v>414.089034482758</v>
      </c>
      <c r="N18">
        <f t="shared" ref="N18:N81" si="36">((T18-J18/2)*M18-L18)/(T18+J18/2)</f>
        <v>230.92107213391236</v>
      </c>
      <c r="O18">
        <f t="shared" ref="O18:O81" si="37">N18*(BO18+BP18)/1000</f>
        <v>17.243931203365523</v>
      </c>
      <c r="P18">
        <f t="shared" ref="P18:P81" si="38">(BH18 - IF(AU18&gt;1, L18*BB18*100/(AW18*BV18), 0))*(BO18+BP18)/1000</f>
        <v>30.921919583622515</v>
      </c>
      <c r="Q18">
        <f t="shared" ref="Q18:Q81" si="39">2/((1/S18-1/R18)+SIGN(S18)*SQRT((1/S18-1/R18)*(1/S18-1/R18) + 4*BC18/((BC18+1)*(BC18+1))*(2*1/S18*1/R18-1/R18*1/R18)))</f>
        <v>0.10423986161723779</v>
      </c>
      <c r="R18">
        <f t="shared" ref="R18:R81" si="40">IF(LEFT(BD18,1)&lt;&gt;"0",IF(LEFT(BD18,1)="1",3,BE18),$D$5+$E$5*(BV18*BO18/($K$5*1000))+$F$5*(BV18*BO18/($K$5*1000))*MAX(MIN(BB18,$J$5),$I$5)*MAX(MIN(BB18,$J$5),$I$5)+$G$5*MAX(MIN(BB18,$J$5),$I$5)*(BV18*BO18/($K$5*1000))+$H$5*(BV18*BO18/($K$5*1000))*(BV18*BO18/($K$5*1000)))</f>
        <v>3.2426010681691624</v>
      </c>
      <c r="S18">
        <f t="shared" ref="S18:S81" si="41">J18*(1000-(1000*0.61365*EXP(17.502*W18/(240.97+W18))/(BO18+BP18)+BJ18)/2)/(1000*0.61365*EXP(17.502*W18/(240.97+W18))/(BO18+BP18)-BJ18)</f>
        <v>0.10241339238548697</v>
      </c>
      <c r="T18">
        <f t="shared" ref="T18:T81" si="42">1/((BC18+1)/(Q18/1.6)+1/(R18/1.37)) + BC18/((BC18+1)/(Q18/1.6) + BC18/(R18/1.37))</f>
        <v>6.4169805569959409E-2</v>
      </c>
      <c r="U18">
        <f t="shared" ref="U18:U81" si="43">(AX18*BA18)</f>
        <v>321.51586355172265</v>
      </c>
      <c r="V18">
        <f t="shared" ref="V18:V81" si="44">(BQ18+(U18+2*0.95*0.0000000567*(((BQ18+$B$7)+273)^4-(BQ18+273)^4)-44100*J18)/(1.84*29.3*R18+8*0.95*0.0000000567*(BQ18+273)^3))</f>
        <v>26.033085917606787</v>
      </c>
      <c r="W18">
        <f t="shared" ref="W18:W81" si="45">($C$7*BR18+$D$7*BS18+$E$7*V18)</f>
        <v>24.986655172413698</v>
      </c>
      <c r="X18">
        <f t="shared" ref="X18:X81" si="46">0.61365*EXP(17.502*W18/(240.97+W18))</f>
        <v>3.17714869709835</v>
      </c>
      <c r="Y18">
        <f t="shared" ref="Y18:Y81" si="47">(Z18/AA18*100)</f>
        <v>50.168041382738856</v>
      </c>
      <c r="Z18">
        <f t="shared" ref="Z18:Z81" si="48">BJ18*(BO18+BP18)/1000</f>
        <v>1.580231011507867</v>
      </c>
      <c r="AA18">
        <f t="shared" ref="AA18:AA81" si="49">0.61365*EXP(17.502*BQ18/(240.97+BQ18))</f>
        <v>3.1498758332063801</v>
      </c>
      <c r="AB18">
        <f t="shared" ref="AB18:AB81" si="50">(X18-BJ18*(BO18+BP18)/1000)</f>
        <v>1.596917685590483</v>
      </c>
      <c r="AC18">
        <f t="shared" ref="AC18:AC81" si="51">(-J18*44100)</f>
        <v>-99.761814033143764</v>
      </c>
      <c r="AD18">
        <f t="shared" ref="AD18:AD81" si="52">2*29.3*R18*0.92*(BQ18-W18)</f>
        <v>-25.262591651885664</v>
      </c>
      <c r="AE18">
        <f t="shared" ref="AE18:AE81" si="53">2*0.95*0.0000000567*(((BQ18+$B$7)+273)^4-(W18+273)^4)</f>
        <v>-1.646531719037363</v>
      </c>
      <c r="AF18">
        <f t="shared" ref="AF18:AF81" si="54">U18+AE18+AC18+AD18</f>
        <v>194.84492614765588</v>
      </c>
      <c r="AG18">
        <f t="shared" ref="AG18:AG81" si="55">BN18*AU18*(BI18-BH18*(1000-AU18*BK18)/(1000-AU18*BJ18))/(100*BB18)</f>
        <v>10.142769860116784</v>
      </c>
      <c r="AH18">
        <f t="shared" ref="AH18:AH81" si="56">1000*BN18*AU18*(BJ18-BK18)/(100*BB18*(1000-AU18*BJ18))</f>
        <v>2.2308829958244631</v>
      </c>
      <c r="AI18">
        <f t="shared" ref="AI18:AI81" si="57">(AJ18 - AK18 - BO18*1000/(8.314*(BQ18+273.15)) * AM18/BN18 * AL18) * BN18/(100*BB18) * (1000 - BK18)/1000</f>
        <v>11.02429041826052</v>
      </c>
      <c r="AJ18">
        <v>428.329545305051</v>
      </c>
      <c r="AK18">
        <v>422.85638181818098</v>
      </c>
      <c r="AL18">
        <v>-6.0568678688505302E-2</v>
      </c>
      <c r="AM18">
        <v>66.274320759518901</v>
      </c>
      <c r="AN18">
        <f t="shared" si="26"/>
        <v>2.2621726538127835</v>
      </c>
      <c r="AO18">
        <v>20.074579985256602</v>
      </c>
      <c r="AP18">
        <v>21.175459393939299</v>
      </c>
      <c r="AQ18">
        <v>5.1380869778410096E-3</v>
      </c>
      <c r="AR18">
        <v>77.416204849700804</v>
      </c>
      <c r="AS18">
        <v>11</v>
      </c>
      <c r="AT18">
        <v>2</v>
      </c>
      <c r="AU18">
        <f t="shared" ref="AU18:AU81" si="58">IF(AS18*$H$13&gt;=AW18,1,(AW18/(AW18-AS18*$H$13)))</f>
        <v>1</v>
      </c>
      <c r="AV18">
        <f t="shared" ref="AV18:AV81" si="59">(AU18-1)*100</f>
        <v>0</v>
      </c>
      <c r="AW18">
        <f t="shared" ref="AW18:AW81" si="60">MAX(0,($B$13+$C$13*BV18)/(1+$D$13*BV18)*BO18/(BQ18+273)*$E$13)</f>
        <v>39683.196956220199</v>
      </c>
      <c r="AX18">
        <f t="shared" ref="AX18:AX81" si="61">$B$11*BW18+$C$11*BX18+$F$11*CI18*(1-CL18)</f>
        <v>1999.99551724137</v>
      </c>
      <c r="AY18">
        <f t="shared" ref="AY18:AY81" si="62">AX18*AZ18</f>
        <v>1681.1965344827508</v>
      </c>
      <c r="AZ18">
        <f t="shared" ref="AZ18:AZ81" si="63">($B$11*$D$9+$C$11*$D$9+$F$11*((CV18+CN18)/MAX(CV18+CN18+CW18, 0.1)*$I$9+CW18/MAX(CV18+CN18+CW18, 0.1)*$J$9))/($B$11+$C$11+$F$11)</f>
        <v>0.84060015134516686</v>
      </c>
      <c r="BA18">
        <f t="shared" ref="BA18:BA81" si="64">($B$11*$K$9+$C$11*$K$9+$F$11*((CV18+CN18)/MAX(CV18+CN18+CW18, 0.1)*$P$9+CW18/MAX(CV18+CN18+CW18, 0.1)*$Q$9))/($B$11+$C$11+$F$11)</f>
        <v>0.16075829209617196</v>
      </c>
      <c r="BB18">
        <v>2.54</v>
      </c>
      <c r="BC18">
        <v>0.5</v>
      </c>
      <c r="BD18" t="s">
        <v>276</v>
      </c>
      <c r="BE18">
        <v>2</v>
      </c>
      <c r="BF18" t="b">
        <v>1</v>
      </c>
      <c r="BG18">
        <v>1657207824.7551701</v>
      </c>
      <c r="BH18">
        <v>414.089034482758</v>
      </c>
      <c r="BI18">
        <v>419.71072413793098</v>
      </c>
      <c r="BJ18">
        <v>21.161568965517201</v>
      </c>
      <c r="BK18">
        <v>20.0522862068965</v>
      </c>
      <c r="BL18">
        <v>413.00875862068898</v>
      </c>
      <c r="BM18">
        <v>21.0152586206896</v>
      </c>
      <c r="BN18">
        <v>500.01065517241301</v>
      </c>
      <c r="BO18">
        <v>74.574572413793106</v>
      </c>
      <c r="BP18">
        <v>9.9995151724137907E-2</v>
      </c>
      <c r="BQ18">
        <v>24.8421448275862</v>
      </c>
      <c r="BR18">
        <v>24.986655172413698</v>
      </c>
      <c r="BS18">
        <v>999.9</v>
      </c>
      <c r="BT18">
        <v>0</v>
      </c>
      <c r="BU18">
        <v>0</v>
      </c>
      <c r="BV18">
        <v>9990.7041379310303</v>
      </c>
      <c r="BW18">
        <v>0</v>
      </c>
      <c r="BX18">
        <v>1179.93068965517</v>
      </c>
      <c r="BY18">
        <v>-5.6216889655172402</v>
      </c>
      <c r="BZ18">
        <v>423.04127586206801</v>
      </c>
      <c r="CA18">
        <v>428.29906896551699</v>
      </c>
      <c r="CB18">
        <v>1.1092934482758601</v>
      </c>
      <c r="CC18">
        <v>419.71072413793098</v>
      </c>
      <c r="CD18">
        <v>20.0522862068965</v>
      </c>
      <c r="CE18">
        <v>1.5781151724137901</v>
      </c>
      <c r="CF18">
        <v>1.49539034482758</v>
      </c>
      <c r="CG18">
        <v>13.7467517241379</v>
      </c>
      <c r="CH18">
        <v>12.921117241379299</v>
      </c>
      <c r="CI18">
        <v>1999.99551724137</v>
      </c>
      <c r="CJ18">
        <v>0.97999599999999998</v>
      </c>
      <c r="CK18">
        <v>2.0003899999999901E-2</v>
      </c>
      <c r="CL18">
        <v>0</v>
      </c>
      <c r="CM18">
        <v>2.45947931034482</v>
      </c>
      <c r="CN18">
        <v>0</v>
      </c>
      <c r="CO18">
        <v>6000.1393103448199</v>
      </c>
      <c r="CP18">
        <v>16705.348275862001</v>
      </c>
      <c r="CQ18">
        <v>43.561999999999898</v>
      </c>
      <c r="CR18">
        <v>45.561999999999898</v>
      </c>
      <c r="CS18">
        <v>44.678448275862003</v>
      </c>
      <c r="CT18">
        <v>43.625</v>
      </c>
      <c r="CU18">
        <v>42.9156206896551</v>
      </c>
      <c r="CV18">
        <v>1959.98551724137</v>
      </c>
      <c r="CW18">
        <v>40.01</v>
      </c>
      <c r="CX18">
        <v>0</v>
      </c>
      <c r="CY18">
        <v>1651530806.7</v>
      </c>
      <c r="CZ18">
        <v>0</v>
      </c>
      <c r="DA18">
        <v>0</v>
      </c>
      <c r="DB18" t="s">
        <v>277</v>
      </c>
      <c r="DC18">
        <v>1657132814.0999999</v>
      </c>
      <c r="DD18">
        <v>1657132816.0999999</v>
      </c>
      <c r="DE18">
        <v>0</v>
      </c>
      <c r="DF18">
        <v>-1.4999999999999999E-2</v>
      </c>
      <c r="DG18">
        <v>0.32300000000000001</v>
      </c>
      <c r="DH18">
        <v>3.14</v>
      </c>
      <c r="DI18">
        <v>0.20399999999999999</v>
      </c>
      <c r="DJ18">
        <v>420</v>
      </c>
      <c r="DK18">
        <v>25</v>
      </c>
      <c r="DL18">
        <v>0.37</v>
      </c>
      <c r="DM18">
        <v>0.1</v>
      </c>
      <c r="DN18">
        <v>-5.7226882926829203</v>
      </c>
      <c r="DO18">
        <v>1.1551628571428401</v>
      </c>
      <c r="DP18">
        <v>0.27669359271277699</v>
      </c>
      <c r="DQ18">
        <v>0</v>
      </c>
      <c r="DR18">
        <v>1.09575975609756</v>
      </c>
      <c r="DS18">
        <v>9.3251707317073607E-2</v>
      </c>
      <c r="DT18">
        <v>2.67841356838475E-2</v>
      </c>
      <c r="DU18">
        <v>1</v>
      </c>
      <c r="DV18">
        <v>1</v>
      </c>
      <c r="DW18">
        <v>2</v>
      </c>
      <c r="DX18" s="3">
        <v>44563</v>
      </c>
      <c r="DY18">
        <v>2.8845499999999999</v>
      </c>
      <c r="DZ18">
        <v>2.7164199999999998</v>
      </c>
      <c r="EA18">
        <v>7.5347800000000006E-2</v>
      </c>
      <c r="EB18">
        <v>7.5905799999999995E-2</v>
      </c>
      <c r="EC18">
        <v>7.8824199999999997E-2</v>
      </c>
      <c r="ED18">
        <v>7.5657799999999997E-2</v>
      </c>
      <c r="EE18">
        <v>26477.8</v>
      </c>
      <c r="EF18">
        <v>22750.2</v>
      </c>
      <c r="EG18">
        <v>25625.8</v>
      </c>
      <c r="EH18">
        <v>23966.7</v>
      </c>
      <c r="EI18">
        <v>40262</v>
      </c>
      <c r="EJ18">
        <v>36644.800000000003</v>
      </c>
      <c r="EK18">
        <v>46283.5</v>
      </c>
      <c r="EL18">
        <v>42719.5</v>
      </c>
      <c r="EM18">
        <v>1.84395</v>
      </c>
      <c r="EN18">
        <v>2.22648</v>
      </c>
      <c r="EO18">
        <v>0.10782899999999999</v>
      </c>
      <c r="EP18">
        <v>0</v>
      </c>
      <c r="EQ18">
        <v>23.215399999999999</v>
      </c>
      <c r="ER18">
        <v>999.9</v>
      </c>
      <c r="ES18">
        <v>55.798999999999999</v>
      </c>
      <c r="ET18">
        <v>27.553000000000001</v>
      </c>
      <c r="EU18">
        <v>27.663599999999999</v>
      </c>
      <c r="EV18">
        <v>52.3553</v>
      </c>
      <c r="EW18">
        <v>37.335700000000003</v>
      </c>
      <c r="EX18">
        <v>2</v>
      </c>
      <c r="EY18">
        <v>-0.19703999999999999</v>
      </c>
      <c r="EZ18">
        <v>1.10168</v>
      </c>
      <c r="FA18">
        <v>20.241599999999998</v>
      </c>
      <c r="FB18">
        <v>5.23421</v>
      </c>
      <c r="FC18">
        <v>11.986000000000001</v>
      </c>
      <c r="FD18">
        <v>4.9565999999999999</v>
      </c>
      <c r="FE18">
        <v>3.3039999999999998</v>
      </c>
      <c r="FF18">
        <v>321.3</v>
      </c>
      <c r="FG18">
        <v>4580.2</v>
      </c>
      <c r="FH18">
        <v>9999</v>
      </c>
      <c r="FI18">
        <v>9999</v>
      </c>
      <c r="FJ18">
        <v>1.86829</v>
      </c>
      <c r="FK18">
        <v>1.8638600000000001</v>
      </c>
      <c r="FL18">
        <v>1.8716200000000001</v>
      </c>
      <c r="FM18">
        <v>1.8623400000000001</v>
      </c>
      <c r="FN18">
        <v>1.8617999999999999</v>
      </c>
      <c r="FO18">
        <v>1.86829</v>
      </c>
      <c r="FP18">
        <v>1.8583700000000001</v>
      </c>
      <c r="FQ18">
        <v>1.86493</v>
      </c>
      <c r="FR18">
        <v>5</v>
      </c>
      <c r="FS18">
        <v>0</v>
      </c>
      <c r="FT18">
        <v>0</v>
      </c>
      <c r="FU18">
        <v>0</v>
      </c>
      <c r="FV18">
        <v>11111111</v>
      </c>
      <c r="FW18" t="s">
        <v>279</v>
      </c>
      <c r="FX18" t="s">
        <v>280</v>
      </c>
      <c r="FY18" t="s">
        <v>280</v>
      </c>
      <c r="FZ18" t="s">
        <v>280</v>
      </c>
      <c r="GA18" t="s">
        <v>280</v>
      </c>
      <c r="GB18">
        <v>0</v>
      </c>
      <c r="GC18">
        <v>100</v>
      </c>
      <c r="GD18">
        <v>100</v>
      </c>
      <c r="GE18">
        <v>1.08</v>
      </c>
      <c r="GF18">
        <v>0.14699999999999999</v>
      </c>
      <c r="GG18">
        <v>0.53897924096374705</v>
      </c>
      <c r="GH18">
        <v>1.5675561973404299E-3</v>
      </c>
      <c r="GI18" s="2">
        <v>-8.2833039480674595E-7</v>
      </c>
      <c r="GJ18" s="2">
        <v>5.0085055433431996E-10</v>
      </c>
      <c r="GK18">
        <v>-0.12789691018420801</v>
      </c>
      <c r="GL18">
        <v>-3.8189079593307702E-2</v>
      </c>
      <c r="GM18">
        <v>3.2721738724615498E-3</v>
      </c>
      <c r="GN18" s="2">
        <v>-3.9688209873995898E-5</v>
      </c>
      <c r="GO18">
        <v>3</v>
      </c>
      <c r="GP18">
        <v>2235</v>
      </c>
      <c r="GQ18">
        <v>2</v>
      </c>
      <c r="GR18">
        <v>25</v>
      </c>
      <c r="GS18">
        <v>1250.3</v>
      </c>
      <c r="GT18">
        <v>1250.3</v>
      </c>
      <c r="GU18">
        <v>1.2866200000000001</v>
      </c>
      <c r="GV18">
        <v>2.34619</v>
      </c>
      <c r="GW18">
        <v>1.9982899999999999</v>
      </c>
      <c r="GX18">
        <v>2.7087400000000001</v>
      </c>
      <c r="GY18">
        <v>2.0935100000000002</v>
      </c>
      <c r="GZ18">
        <v>2.3010299999999999</v>
      </c>
      <c r="HA18">
        <v>31.783000000000001</v>
      </c>
      <c r="HB18">
        <v>15.874499999999999</v>
      </c>
      <c r="HC18">
        <v>18</v>
      </c>
      <c r="HD18">
        <v>434.46600000000001</v>
      </c>
      <c r="HE18">
        <v>692.15700000000004</v>
      </c>
      <c r="HF18">
        <v>22.0427</v>
      </c>
      <c r="HG18">
        <v>24.712700000000002</v>
      </c>
      <c r="HH18">
        <v>30.0014</v>
      </c>
      <c r="HI18">
        <v>24.218599999999999</v>
      </c>
      <c r="HJ18">
        <v>24.222200000000001</v>
      </c>
      <c r="HK18">
        <v>25.754300000000001</v>
      </c>
      <c r="HL18">
        <v>39.5931</v>
      </c>
      <c r="HM18">
        <v>16.6313</v>
      </c>
      <c r="HN18">
        <v>22.0459</v>
      </c>
      <c r="HO18">
        <v>399.62299999999999</v>
      </c>
      <c r="HP18">
        <v>20.098500000000001</v>
      </c>
      <c r="HQ18">
        <v>97.989599999999996</v>
      </c>
      <c r="HR18">
        <v>100.465</v>
      </c>
    </row>
    <row r="19" spans="1:226" x14ac:dyDescent="0.2">
      <c r="A19">
        <v>3</v>
      </c>
      <c r="B19">
        <v>1657207837.5999999</v>
      </c>
      <c r="C19">
        <v>10</v>
      </c>
      <c r="D19" t="s">
        <v>282</v>
      </c>
      <c r="E19" s="1">
        <v>0.43792824074074077</v>
      </c>
      <c r="F19">
        <v>5</v>
      </c>
      <c r="G19" t="s">
        <v>274</v>
      </c>
      <c r="H19" t="s">
        <v>275</v>
      </c>
      <c r="I19">
        <v>1657207829.83214</v>
      </c>
      <c r="J19">
        <f t="shared" si="32"/>
        <v>2.2554798779239687E-3</v>
      </c>
      <c r="K19">
        <f t="shared" si="33"/>
        <v>2.2554798779239689</v>
      </c>
      <c r="L19">
        <f t="shared" si="34"/>
        <v>10.310165163609815</v>
      </c>
      <c r="M19">
        <f t="shared" si="35"/>
        <v>413.50349999999997</v>
      </c>
      <c r="N19">
        <f t="shared" si="36"/>
        <v>240.87501192483487</v>
      </c>
      <c r="O19">
        <f t="shared" si="37"/>
        <v>17.987198601761659</v>
      </c>
      <c r="P19">
        <f t="shared" si="38"/>
        <v>30.878128526443046</v>
      </c>
      <c r="Q19">
        <f t="shared" si="39"/>
        <v>0.1039581665222237</v>
      </c>
      <c r="R19">
        <f t="shared" si="40"/>
        <v>3.2442561180751239</v>
      </c>
      <c r="S19">
        <f t="shared" si="41"/>
        <v>0.10214237216508677</v>
      </c>
      <c r="T19">
        <f t="shared" si="42"/>
        <v>6.3999482761474644E-2</v>
      </c>
      <c r="U19">
        <f t="shared" si="43"/>
        <v>321.51515399999977</v>
      </c>
      <c r="V19">
        <f t="shared" si="44"/>
        <v>26.035389559510598</v>
      </c>
      <c r="W19">
        <f t="shared" si="45"/>
        <v>24.985685714285701</v>
      </c>
      <c r="X19">
        <f t="shared" si="46"/>
        <v>3.176965049792781</v>
      </c>
      <c r="Y19">
        <f t="shared" si="47"/>
        <v>50.174366352540481</v>
      </c>
      <c r="Z19">
        <f t="shared" si="48"/>
        <v>1.5805523580162957</v>
      </c>
      <c r="AA19">
        <f t="shared" si="49"/>
        <v>3.15011922006319</v>
      </c>
      <c r="AB19">
        <f t="shared" si="50"/>
        <v>1.5964126917764854</v>
      </c>
      <c r="AC19">
        <f t="shared" si="51"/>
        <v>-99.466662616447024</v>
      </c>
      <c r="AD19">
        <f t="shared" si="52"/>
        <v>-24.879517114578245</v>
      </c>
      <c r="AE19">
        <f t="shared" si="53"/>
        <v>-1.6207396063938262</v>
      </c>
      <c r="AF19">
        <f t="shared" si="54"/>
        <v>195.54823466258065</v>
      </c>
      <c r="AG19">
        <f t="shared" si="55"/>
        <v>6.2957043040028928</v>
      </c>
      <c r="AH19">
        <f t="shared" si="56"/>
        <v>2.2292121505496918</v>
      </c>
      <c r="AI19">
        <f t="shared" si="57"/>
        <v>10.310165163609815</v>
      </c>
      <c r="AJ19">
        <v>421.39646104934201</v>
      </c>
      <c r="AK19">
        <v>419.44403636363597</v>
      </c>
      <c r="AL19">
        <v>-0.850260696494757</v>
      </c>
      <c r="AM19">
        <v>66.274320759518901</v>
      </c>
      <c r="AN19">
        <f t="shared" si="26"/>
        <v>2.2554798779239689</v>
      </c>
      <c r="AO19">
        <v>20.057029676433</v>
      </c>
      <c r="AP19">
        <v>21.178285454545399</v>
      </c>
      <c r="AQ19" s="2">
        <v>5.7218610293966398E-5</v>
      </c>
      <c r="AR19">
        <v>77.416204849700804</v>
      </c>
      <c r="AS19">
        <v>10</v>
      </c>
      <c r="AT19">
        <v>2</v>
      </c>
      <c r="AU19">
        <f t="shared" si="58"/>
        <v>1</v>
      </c>
      <c r="AV19">
        <f t="shared" si="59"/>
        <v>0</v>
      </c>
      <c r="AW19">
        <f t="shared" si="60"/>
        <v>39710.027964993787</v>
      </c>
      <c r="AX19">
        <f t="shared" si="61"/>
        <v>1999.99107142857</v>
      </c>
      <c r="AY19">
        <f t="shared" si="62"/>
        <v>1681.1927999999984</v>
      </c>
      <c r="AZ19">
        <f t="shared" si="63"/>
        <v>0.84060015267925292</v>
      </c>
      <c r="BA19">
        <f t="shared" si="64"/>
        <v>0.16075829467095834</v>
      </c>
      <c r="BB19">
        <v>2.54</v>
      </c>
      <c r="BC19">
        <v>0.5</v>
      </c>
      <c r="BD19" t="s">
        <v>276</v>
      </c>
      <c r="BE19">
        <v>2</v>
      </c>
      <c r="BF19" t="b">
        <v>1</v>
      </c>
      <c r="BG19">
        <v>1657207829.83214</v>
      </c>
      <c r="BH19">
        <v>413.50349999999997</v>
      </c>
      <c r="BI19">
        <v>417.17</v>
      </c>
      <c r="BJ19">
        <v>21.165917857142801</v>
      </c>
      <c r="BK19">
        <v>20.057442857142799</v>
      </c>
      <c r="BL19">
        <v>412.42396428571402</v>
      </c>
      <c r="BM19">
        <v>21.019403571428501</v>
      </c>
      <c r="BN19">
        <v>499.99803571428498</v>
      </c>
      <c r="BO19">
        <v>74.574421428571398</v>
      </c>
      <c r="BP19">
        <v>9.9985260714285706E-2</v>
      </c>
      <c r="BQ19">
        <v>24.843439285714201</v>
      </c>
      <c r="BR19">
        <v>24.985685714285701</v>
      </c>
      <c r="BS19">
        <v>999.9</v>
      </c>
      <c r="BT19">
        <v>0</v>
      </c>
      <c r="BU19">
        <v>0</v>
      </c>
      <c r="BV19">
        <v>9997.8125</v>
      </c>
      <c r="BW19">
        <v>0</v>
      </c>
      <c r="BX19">
        <v>1180.29178571428</v>
      </c>
      <c r="BY19">
        <v>-3.6664355714285701</v>
      </c>
      <c r="BZ19">
        <v>422.44496428571398</v>
      </c>
      <c r="CA19">
        <v>425.70864285714202</v>
      </c>
      <c r="CB19">
        <v>1.10847392857142</v>
      </c>
      <c r="CC19">
        <v>417.17</v>
      </c>
      <c r="CD19">
        <v>20.057442857142799</v>
      </c>
      <c r="CE19">
        <v>1.57843535714285</v>
      </c>
      <c r="CF19">
        <v>1.49577214285714</v>
      </c>
      <c r="CG19">
        <v>13.749874999999999</v>
      </c>
      <c r="CH19">
        <v>12.925025</v>
      </c>
      <c r="CI19">
        <v>1999.99107142857</v>
      </c>
      <c r="CJ19">
        <v>0.97999599999999998</v>
      </c>
      <c r="CK19">
        <v>2.0003899999999901E-2</v>
      </c>
      <c r="CL19">
        <v>0</v>
      </c>
      <c r="CM19">
        <v>2.4880499999999999</v>
      </c>
      <c r="CN19">
        <v>0</v>
      </c>
      <c r="CO19">
        <v>5999.1042857142802</v>
      </c>
      <c r="CP19">
        <v>16705.307142857098</v>
      </c>
      <c r="CQ19">
        <v>43.561999999999898</v>
      </c>
      <c r="CR19">
        <v>45.561999999999898</v>
      </c>
      <c r="CS19">
        <v>44.686999999999898</v>
      </c>
      <c r="CT19">
        <v>43.629428571428498</v>
      </c>
      <c r="CU19">
        <v>42.9325714285714</v>
      </c>
      <c r="CV19">
        <v>1959.98107142857</v>
      </c>
      <c r="CW19">
        <v>40.01</v>
      </c>
      <c r="CX19">
        <v>0</v>
      </c>
      <c r="CY19">
        <v>1651530811.5</v>
      </c>
      <c r="CZ19">
        <v>0</v>
      </c>
      <c r="DA19">
        <v>0</v>
      </c>
      <c r="DB19" t="s">
        <v>277</v>
      </c>
      <c r="DC19">
        <v>1657132814.0999999</v>
      </c>
      <c r="DD19">
        <v>1657132816.0999999</v>
      </c>
      <c r="DE19">
        <v>0</v>
      </c>
      <c r="DF19">
        <v>-1.4999999999999999E-2</v>
      </c>
      <c r="DG19">
        <v>0.32300000000000001</v>
      </c>
      <c r="DH19">
        <v>3.14</v>
      </c>
      <c r="DI19">
        <v>0.20399999999999999</v>
      </c>
      <c r="DJ19">
        <v>420</v>
      </c>
      <c r="DK19">
        <v>25</v>
      </c>
      <c r="DL19">
        <v>0.37</v>
      </c>
      <c r="DM19">
        <v>0.1</v>
      </c>
      <c r="DN19">
        <v>-4.23714865</v>
      </c>
      <c r="DO19">
        <v>21.610777621013099</v>
      </c>
      <c r="DP19">
        <v>2.6712755991648298</v>
      </c>
      <c r="DQ19">
        <v>0</v>
      </c>
      <c r="DR19">
        <v>1.11172775</v>
      </c>
      <c r="DS19">
        <v>-2.4844840525328999E-2</v>
      </c>
      <c r="DT19">
        <v>1.8098517409928901E-2</v>
      </c>
      <c r="DU19">
        <v>1</v>
      </c>
      <c r="DV19">
        <v>1</v>
      </c>
      <c r="DW19">
        <v>2</v>
      </c>
      <c r="DX19" s="3">
        <v>44563</v>
      </c>
      <c r="DY19">
        <v>2.8845499999999999</v>
      </c>
      <c r="DZ19">
        <v>2.7167699999999999</v>
      </c>
      <c r="EA19">
        <v>7.4806300000000006E-2</v>
      </c>
      <c r="EB19">
        <v>7.4347499999999997E-2</v>
      </c>
      <c r="EC19">
        <v>7.8825900000000004E-2</v>
      </c>
      <c r="ED19">
        <v>7.56439E-2</v>
      </c>
      <c r="EE19">
        <v>26491.8</v>
      </c>
      <c r="EF19">
        <v>22787.4</v>
      </c>
      <c r="EG19">
        <v>25624.400000000001</v>
      </c>
      <c r="EH19">
        <v>23965.5</v>
      </c>
      <c r="EI19">
        <v>40259.9</v>
      </c>
      <c r="EJ19">
        <v>36643.599999999999</v>
      </c>
      <c r="EK19">
        <v>46281.3</v>
      </c>
      <c r="EL19">
        <v>42717.5</v>
      </c>
      <c r="EM19">
        <v>1.84415</v>
      </c>
      <c r="EN19">
        <v>2.22607</v>
      </c>
      <c r="EO19">
        <v>0.10743</v>
      </c>
      <c r="EP19">
        <v>0</v>
      </c>
      <c r="EQ19">
        <v>23.216799999999999</v>
      </c>
      <c r="ER19">
        <v>999.9</v>
      </c>
      <c r="ES19">
        <v>55.725999999999999</v>
      </c>
      <c r="ET19">
        <v>27.553000000000001</v>
      </c>
      <c r="EU19">
        <v>27.6251</v>
      </c>
      <c r="EV19">
        <v>52.125300000000003</v>
      </c>
      <c r="EW19">
        <v>37.363799999999998</v>
      </c>
      <c r="EX19">
        <v>2</v>
      </c>
      <c r="EY19">
        <v>-0.19564300000000001</v>
      </c>
      <c r="EZ19">
        <v>1.0948899999999999</v>
      </c>
      <c r="FA19">
        <v>20.241700000000002</v>
      </c>
      <c r="FB19">
        <v>5.23346</v>
      </c>
      <c r="FC19">
        <v>11.986000000000001</v>
      </c>
      <c r="FD19">
        <v>4.95695</v>
      </c>
      <c r="FE19">
        <v>3.3039800000000001</v>
      </c>
      <c r="FF19">
        <v>321.3</v>
      </c>
      <c r="FG19">
        <v>4580.2</v>
      </c>
      <c r="FH19">
        <v>9999</v>
      </c>
      <c r="FI19">
        <v>9999</v>
      </c>
      <c r="FJ19">
        <v>1.86829</v>
      </c>
      <c r="FK19">
        <v>1.8638600000000001</v>
      </c>
      <c r="FL19">
        <v>1.8716200000000001</v>
      </c>
      <c r="FM19">
        <v>1.8623400000000001</v>
      </c>
      <c r="FN19">
        <v>1.86181</v>
      </c>
      <c r="FO19">
        <v>1.86829</v>
      </c>
      <c r="FP19">
        <v>1.8583700000000001</v>
      </c>
      <c r="FQ19">
        <v>1.86493</v>
      </c>
      <c r="FR19">
        <v>5</v>
      </c>
      <c r="FS19">
        <v>0</v>
      </c>
      <c r="FT19">
        <v>0</v>
      </c>
      <c r="FU19">
        <v>0</v>
      </c>
      <c r="FV19">
        <v>11111111</v>
      </c>
      <c r="FW19" t="s">
        <v>279</v>
      </c>
      <c r="FX19" t="s">
        <v>280</v>
      </c>
      <c r="FY19" t="s">
        <v>280</v>
      </c>
      <c r="FZ19" t="s">
        <v>280</v>
      </c>
      <c r="GA19" t="s">
        <v>280</v>
      </c>
      <c r="GB19">
        <v>0</v>
      </c>
      <c r="GC19">
        <v>100</v>
      </c>
      <c r="GD19">
        <v>100</v>
      </c>
      <c r="GE19">
        <v>1.0760000000000001</v>
      </c>
      <c r="GF19">
        <v>0.14710000000000001</v>
      </c>
      <c r="GG19">
        <v>0.53897924096374705</v>
      </c>
      <c r="GH19">
        <v>1.5675561973404299E-3</v>
      </c>
      <c r="GI19" s="2">
        <v>-8.2833039480674595E-7</v>
      </c>
      <c r="GJ19" s="2">
        <v>5.0085055433431996E-10</v>
      </c>
      <c r="GK19">
        <v>-0.12789691018420801</v>
      </c>
      <c r="GL19">
        <v>-3.8189079593307702E-2</v>
      </c>
      <c r="GM19">
        <v>3.2721738724615498E-3</v>
      </c>
      <c r="GN19" s="2">
        <v>-3.9688209873995898E-5</v>
      </c>
      <c r="GO19">
        <v>3</v>
      </c>
      <c r="GP19">
        <v>2235</v>
      </c>
      <c r="GQ19">
        <v>2</v>
      </c>
      <c r="GR19">
        <v>25</v>
      </c>
      <c r="GS19">
        <v>1250.4000000000001</v>
      </c>
      <c r="GT19">
        <v>1250.4000000000001</v>
      </c>
      <c r="GU19">
        <v>1.25488</v>
      </c>
      <c r="GV19">
        <v>2.34253</v>
      </c>
      <c r="GW19">
        <v>1.9982899999999999</v>
      </c>
      <c r="GX19">
        <v>2.7099600000000001</v>
      </c>
      <c r="GY19">
        <v>2.0935100000000002</v>
      </c>
      <c r="GZ19">
        <v>2.323</v>
      </c>
      <c r="HA19">
        <v>31.8049</v>
      </c>
      <c r="HB19">
        <v>15.874499999999999</v>
      </c>
      <c r="HC19">
        <v>18</v>
      </c>
      <c r="HD19">
        <v>434.733</v>
      </c>
      <c r="HE19">
        <v>692.06299999999999</v>
      </c>
      <c r="HF19">
        <v>22.054600000000001</v>
      </c>
      <c r="HG19">
        <v>24.731100000000001</v>
      </c>
      <c r="HH19">
        <v>30.0014</v>
      </c>
      <c r="HI19">
        <v>24.238499999999998</v>
      </c>
      <c r="HJ19">
        <v>24.2407</v>
      </c>
      <c r="HK19">
        <v>25.099799999999998</v>
      </c>
      <c r="HL19">
        <v>39.5931</v>
      </c>
      <c r="HM19">
        <v>16.6313</v>
      </c>
      <c r="HN19">
        <v>22.0565</v>
      </c>
      <c r="HO19">
        <v>379.52100000000002</v>
      </c>
      <c r="HP19">
        <v>20.082999999999998</v>
      </c>
      <c r="HQ19">
        <v>97.984800000000007</v>
      </c>
      <c r="HR19">
        <v>100.46</v>
      </c>
    </row>
    <row r="20" spans="1:226" x14ac:dyDescent="0.2">
      <c r="A20">
        <v>4</v>
      </c>
      <c r="B20">
        <v>1657207842.5999999</v>
      </c>
      <c r="C20">
        <v>15</v>
      </c>
      <c r="D20" t="s">
        <v>283</v>
      </c>
      <c r="E20" s="1">
        <v>0.43798611111111113</v>
      </c>
      <c r="F20">
        <v>5</v>
      </c>
      <c r="G20" t="s">
        <v>274</v>
      </c>
      <c r="H20" t="s">
        <v>275</v>
      </c>
      <c r="I20">
        <v>1657207835.0999899</v>
      </c>
      <c r="J20">
        <f t="shared" si="32"/>
        <v>2.2544696886615586E-3</v>
      </c>
      <c r="K20">
        <f t="shared" si="33"/>
        <v>2.2544696886615587</v>
      </c>
      <c r="L20">
        <f t="shared" si="34"/>
        <v>9.7400038996542264</v>
      </c>
      <c r="M20">
        <f t="shared" si="35"/>
        <v>410.72744444444402</v>
      </c>
      <c r="N20">
        <f t="shared" si="36"/>
        <v>246.93759534078595</v>
      </c>
      <c r="O20">
        <f t="shared" si="37"/>
        <v>18.439899415290515</v>
      </c>
      <c r="P20">
        <f t="shared" si="38"/>
        <v>30.67079661241009</v>
      </c>
      <c r="Q20">
        <f t="shared" si="39"/>
        <v>0.1039459568658066</v>
      </c>
      <c r="R20">
        <f t="shared" si="40"/>
        <v>3.2461985017295008</v>
      </c>
      <c r="S20">
        <f t="shared" si="41"/>
        <v>0.10213165079234293</v>
      </c>
      <c r="T20">
        <f t="shared" si="42"/>
        <v>6.3992652204990869E-2</v>
      </c>
      <c r="U20">
        <f t="shared" si="43"/>
        <v>321.51403722222153</v>
      </c>
      <c r="V20">
        <f t="shared" si="44"/>
        <v>26.035668672789203</v>
      </c>
      <c r="W20">
        <f t="shared" si="45"/>
        <v>24.986370370370299</v>
      </c>
      <c r="X20">
        <f t="shared" si="46"/>
        <v>3.1770947452469835</v>
      </c>
      <c r="Y20">
        <f t="shared" si="47"/>
        <v>50.194058022539224</v>
      </c>
      <c r="Z20">
        <f t="shared" si="48"/>
        <v>1.581240271303304</v>
      </c>
      <c r="AA20">
        <f t="shared" si="49"/>
        <v>3.1502539017531941</v>
      </c>
      <c r="AB20">
        <f t="shared" si="50"/>
        <v>1.5958544739436795</v>
      </c>
      <c r="AC20">
        <f t="shared" si="51"/>
        <v>-99.42211326997473</v>
      </c>
      <c r="AD20">
        <f t="shared" si="52"/>
        <v>-24.888880152226978</v>
      </c>
      <c r="AE20">
        <f t="shared" si="53"/>
        <v>-1.6203908324463188</v>
      </c>
      <c r="AF20">
        <f t="shared" si="54"/>
        <v>195.58265296757349</v>
      </c>
      <c r="AG20">
        <f t="shared" si="55"/>
        <v>-2.1611626659061254</v>
      </c>
      <c r="AH20">
        <f t="shared" si="56"/>
        <v>2.2283789201460276</v>
      </c>
      <c r="AI20">
        <f t="shared" si="57"/>
        <v>9.7400038996542264</v>
      </c>
      <c r="AJ20">
        <v>408.19046419230801</v>
      </c>
      <c r="AK20">
        <v>410.69983030303001</v>
      </c>
      <c r="AL20">
        <v>-1.8944957161004501</v>
      </c>
      <c r="AM20">
        <v>66.274320759518901</v>
      </c>
      <c r="AN20">
        <f t="shared" si="26"/>
        <v>2.2544696886615587</v>
      </c>
      <c r="AO20">
        <v>20.064288455094701</v>
      </c>
      <c r="AP20">
        <v>21.1859066666666</v>
      </c>
      <c r="AQ20">
        <v>-1.2904201908906299E-4</v>
      </c>
      <c r="AR20">
        <v>77.416204849700804</v>
      </c>
      <c r="AS20">
        <v>10</v>
      </c>
      <c r="AT20">
        <v>2</v>
      </c>
      <c r="AU20">
        <f t="shared" si="58"/>
        <v>1</v>
      </c>
      <c r="AV20">
        <f t="shared" si="59"/>
        <v>0</v>
      </c>
      <c r="AW20">
        <f t="shared" si="60"/>
        <v>39741.626649510879</v>
      </c>
      <c r="AX20">
        <f t="shared" si="61"/>
        <v>1999.9840740740699</v>
      </c>
      <c r="AY20">
        <f t="shared" si="62"/>
        <v>1681.1869222222185</v>
      </c>
      <c r="AZ20">
        <f t="shared" si="63"/>
        <v>0.84060015477901018</v>
      </c>
      <c r="BA20">
        <f t="shared" si="64"/>
        <v>0.16075829872348982</v>
      </c>
      <c r="BB20">
        <v>2.54</v>
      </c>
      <c r="BC20">
        <v>0.5</v>
      </c>
      <c r="BD20" t="s">
        <v>276</v>
      </c>
      <c r="BE20">
        <v>2</v>
      </c>
      <c r="BF20" t="b">
        <v>1</v>
      </c>
      <c r="BG20">
        <v>1657207835.0999899</v>
      </c>
      <c r="BH20">
        <v>410.72744444444402</v>
      </c>
      <c r="BI20">
        <v>410.09451851851799</v>
      </c>
      <c r="BJ20">
        <v>21.175151851851801</v>
      </c>
      <c r="BK20">
        <v>20.067096296296199</v>
      </c>
      <c r="BL20">
        <v>409.65099999999899</v>
      </c>
      <c r="BM20">
        <v>21.028225925925899</v>
      </c>
      <c r="BN20">
        <v>499.99562962962898</v>
      </c>
      <c r="BO20">
        <v>74.574377777777698</v>
      </c>
      <c r="BP20">
        <v>9.9951944444444399E-2</v>
      </c>
      <c r="BQ20">
        <v>24.844155555555499</v>
      </c>
      <c r="BR20">
        <v>24.986370370370299</v>
      </c>
      <c r="BS20">
        <v>999.9</v>
      </c>
      <c r="BT20">
        <v>0</v>
      </c>
      <c r="BU20">
        <v>0</v>
      </c>
      <c r="BV20">
        <v>10006.1388888888</v>
      </c>
      <c r="BW20">
        <v>0</v>
      </c>
      <c r="BX20">
        <v>1180.2896296296201</v>
      </c>
      <c r="BY20">
        <v>0.63311977777777695</v>
      </c>
      <c r="BZ20">
        <v>419.61292592592503</v>
      </c>
      <c r="CA20">
        <v>418.492444444444</v>
      </c>
      <c r="CB20">
        <v>1.10805333333333</v>
      </c>
      <c r="CC20">
        <v>410.09451851851799</v>
      </c>
      <c r="CD20">
        <v>20.067096296296199</v>
      </c>
      <c r="CE20">
        <v>1.5791233333333301</v>
      </c>
      <c r="CF20">
        <v>1.49649074074074</v>
      </c>
      <c r="CG20">
        <v>13.7565851851851</v>
      </c>
      <c r="CH20">
        <v>12.932366666666599</v>
      </c>
      <c r="CI20">
        <v>1999.9840740740699</v>
      </c>
      <c r="CJ20">
        <v>0.97999599999999998</v>
      </c>
      <c r="CK20">
        <v>2.0003899999999901E-2</v>
      </c>
      <c r="CL20">
        <v>0</v>
      </c>
      <c r="CM20">
        <v>2.5063851851851799</v>
      </c>
      <c r="CN20">
        <v>0</v>
      </c>
      <c r="CO20">
        <v>5998.2311111111103</v>
      </c>
      <c r="CP20">
        <v>16705.248148148101</v>
      </c>
      <c r="CQ20">
        <v>43.580666666666602</v>
      </c>
      <c r="CR20">
        <v>45.568999999999903</v>
      </c>
      <c r="CS20">
        <v>44.686999999999898</v>
      </c>
      <c r="CT20">
        <v>43.6479629629629</v>
      </c>
      <c r="CU20">
        <v>42.936999999999898</v>
      </c>
      <c r="CV20">
        <v>1959.9740740740699</v>
      </c>
      <c r="CW20">
        <v>40.01</v>
      </c>
      <c r="CX20">
        <v>0</v>
      </c>
      <c r="CY20">
        <v>1651530816.3</v>
      </c>
      <c r="CZ20">
        <v>0</v>
      </c>
      <c r="DA20">
        <v>0</v>
      </c>
      <c r="DB20" t="s">
        <v>277</v>
      </c>
      <c r="DC20">
        <v>1657132814.0999999</v>
      </c>
      <c r="DD20">
        <v>1657132816.0999999</v>
      </c>
      <c r="DE20">
        <v>0</v>
      </c>
      <c r="DF20">
        <v>-1.4999999999999999E-2</v>
      </c>
      <c r="DG20">
        <v>0.32300000000000001</v>
      </c>
      <c r="DH20">
        <v>3.14</v>
      </c>
      <c r="DI20">
        <v>0.20399999999999999</v>
      </c>
      <c r="DJ20">
        <v>420</v>
      </c>
      <c r="DK20">
        <v>25</v>
      </c>
      <c r="DL20">
        <v>0.37</v>
      </c>
      <c r="DM20">
        <v>0.1</v>
      </c>
      <c r="DN20">
        <v>-1.88529264999999</v>
      </c>
      <c r="DO20">
        <v>45.102429658536501</v>
      </c>
      <c r="DP20">
        <v>4.7397321270612096</v>
      </c>
      <c r="DQ20">
        <v>0</v>
      </c>
      <c r="DR20">
        <v>1.1102084999999999</v>
      </c>
      <c r="DS20">
        <v>5.6105065665680695E-4</v>
      </c>
      <c r="DT20">
        <v>1.62637584140321E-2</v>
      </c>
      <c r="DU20">
        <v>1</v>
      </c>
      <c r="DV20">
        <v>1</v>
      </c>
      <c r="DW20">
        <v>2</v>
      </c>
      <c r="DX20" s="3">
        <v>44563</v>
      </c>
      <c r="DY20">
        <v>2.8843200000000002</v>
      </c>
      <c r="DZ20">
        <v>2.7166600000000001</v>
      </c>
      <c r="EA20">
        <v>7.3538300000000001E-2</v>
      </c>
      <c r="EB20">
        <v>7.2321399999999994E-2</v>
      </c>
      <c r="EC20">
        <v>7.8844800000000007E-2</v>
      </c>
      <c r="ED20">
        <v>7.56965E-2</v>
      </c>
      <c r="EE20">
        <v>26527.1</v>
      </c>
      <c r="EF20">
        <v>22836</v>
      </c>
      <c r="EG20">
        <v>25623.5</v>
      </c>
      <c r="EH20">
        <v>23964.400000000001</v>
      </c>
      <c r="EI20">
        <v>40257.4</v>
      </c>
      <c r="EJ20">
        <v>36639.800000000003</v>
      </c>
      <c r="EK20">
        <v>46279.4</v>
      </c>
      <c r="EL20">
        <v>42715.6</v>
      </c>
      <c r="EM20">
        <v>1.84395</v>
      </c>
      <c r="EN20">
        <v>2.2256999999999998</v>
      </c>
      <c r="EO20">
        <v>0.107847</v>
      </c>
      <c r="EP20">
        <v>0</v>
      </c>
      <c r="EQ20">
        <v>23.218800000000002</v>
      </c>
      <c r="ER20">
        <v>999.9</v>
      </c>
      <c r="ES20">
        <v>55.701000000000001</v>
      </c>
      <c r="ET20">
        <v>27.582999999999998</v>
      </c>
      <c r="EU20">
        <v>27.664000000000001</v>
      </c>
      <c r="EV20">
        <v>52.525300000000001</v>
      </c>
      <c r="EW20">
        <v>37.3598</v>
      </c>
      <c r="EX20">
        <v>2</v>
      </c>
      <c r="EY20">
        <v>-0.19433700000000001</v>
      </c>
      <c r="EZ20">
        <v>1.0924499999999999</v>
      </c>
      <c r="FA20">
        <v>20.241399999999999</v>
      </c>
      <c r="FB20">
        <v>5.23346</v>
      </c>
      <c r="FC20">
        <v>11.986000000000001</v>
      </c>
      <c r="FD20">
        <v>4.9569000000000001</v>
      </c>
      <c r="FE20">
        <v>3.3039999999999998</v>
      </c>
      <c r="FF20">
        <v>321.3</v>
      </c>
      <c r="FG20">
        <v>4580.2</v>
      </c>
      <c r="FH20">
        <v>9999</v>
      </c>
      <c r="FI20">
        <v>9999</v>
      </c>
      <c r="FJ20">
        <v>1.86829</v>
      </c>
      <c r="FK20">
        <v>1.86388</v>
      </c>
      <c r="FL20">
        <v>1.8716200000000001</v>
      </c>
      <c r="FM20">
        <v>1.8623400000000001</v>
      </c>
      <c r="FN20">
        <v>1.8618300000000001</v>
      </c>
      <c r="FO20">
        <v>1.86829</v>
      </c>
      <c r="FP20">
        <v>1.8583700000000001</v>
      </c>
      <c r="FQ20">
        <v>1.86493</v>
      </c>
      <c r="FR20">
        <v>5</v>
      </c>
      <c r="FS20">
        <v>0</v>
      </c>
      <c r="FT20">
        <v>0</v>
      </c>
      <c r="FU20">
        <v>0</v>
      </c>
      <c r="FV20">
        <v>11111111</v>
      </c>
      <c r="FW20" t="s">
        <v>279</v>
      </c>
      <c r="FX20" t="s">
        <v>280</v>
      </c>
      <c r="FY20" t="s">
        <v>280</v>
      </c>
      <c r="FZ20" t="s">
        <v>280</v>
      </c>
      <c r="GA20" t="s">
        <v>280</v>
      </c>
      <c r="GB20">
        <v>0</v>
      </c>
      <c r="GC20">
        <v>100</v>
      </c>
      <c r="GD20">
        <v>100</v>
      </c>
      <c r="GE20">
        <v>1.0660000000000001</v>
      </c>
      <c r="GF20">
        <v>0.14749999999999999</v>
      </c>
      <c r="GG20">
        <v>0.53897924096374705</v>
      </c>
      <c r="GH20">
        <v>1.5675561973404299E-3</v>
      </c>
      <c r="GI20" s="2">
        <v>-8.2833039480674595E-7</v>
      </c>
      <c r="GJ20" s="2">
        <v>5.0085055433431996E-10</v>
      </c>
      <c r="GK20">
        <v>-0.12789691018420801</v>
      </c>
      <c r="GL20">
        <v>-3.8189079593307702E-2</v>
      </c>
      <c r="GM20">
        <v>3.2721738724615498E-3</v>
      </c>
      <c r="GN20" s="2">
        <v>-3.9688209873995898E-5</v>
      </c>
      <c r="GO20">
        <v>3</v>
      </c>
      <c r="GP20">
        <v>2235</v>
      </c>
      <c r="GQ20">
        <v>2</v>
      </c>
      <c r="GR20">
        <v>25</v>
      </c>
      <c r="GS20">
        <v>1250.5</v>
      </c>
      <c r="GT20">
        <v>1250.4000000000001</v>
      </c>
      <c r="GU20">
        <v>1.2145999999999999</v>
      </c>
      <c r="GV20">
        <v>2.34253</v>
      </c>
      <c r="GW20">
        <v>1.9982899999999999</v>
      </c>
      <c r="GX20">
        <v>2.7099600000000001</v>
      </c>
      <c r="GY20">
        <v>2.0935100000000002</v>
      </c>
      <c r="GZ20">
        <v>2.3132299999999999</v>
      </c>
      <c r="HA20">
        <v>31.8049</v>
      </c>
      <c r="HB20">
        <v>15.874499999999999</v>
      </c>
      <c r="HC20">
        <v>18</v>
      </c>
      <c r="HD20">
        <v>434.77499999999998</v>
      </c>
      <c r="HE20">
        <v>692.02</v>
      </c>
      <c r="HF20">
        <v>22.064299999999999</v>
      </c>
      <c r="HG20">
        <v>24.749600000000001</v>
      </c>
      <c r="HH20">
        <v>30.0014</v>
      </c>
      <c r="HI20">
        <v>24.258400000000002</v>
      </c>
      <c r="HJ20">
        <v>24.261500000000002</v>
      </c>
      <c r="HK20">
        <v>24.277200000000001</v>
      </c>
      <c r="HL20">
        <v>39.5931</v>
      </c>
      <c r="HM20">
        <v>16.2486</v>
      </c>
      <c r="HN20">
        <v>22.065300000000001</v>
      </c>
      <c r="HO20">
        <v>366.06799999999998</v>
      </c>
      <c r="HP20">
        <v>20.061299999999999</v>
      </c>
      <c r="HQ20">
        <v>97.980999999999995</v>
      </c>
      <c r="HR20">
        <v>100.455</v>
      </c>
    </row>
    <row r="21" spans="1:226" x14ac:dyDescent="0.2">
      <c r="A21">
        <v>5</v>
      </c>
      <c r="B21">
        <v>1657207847.5999999</v>
      </c>
      <c r="C21">
        <v>20</v>
      </c>
      <c r="D21" t="s">
        <v>284</v>
      </c>
      <c r="E21" s="1">
        <v>0.43804398148148144</v>
      </c>
      <c r="F21">
        <v>5</v>
      </c>
      <c r="G21" t="s">
        <v>274</v>
      </c>
      <c r="H21" t="s">
        <v>275</v>
      </c>
      <c r="I21">
        <v>1657207839.81428</v>
      </c>
      <c r="J21">
        <f t="shared" si="32"/>
        <v>2.3090998595663788E-3</v>
      </c>
      <c r="K21">
        <f t="shared" si="33"/>
        <v>2.3090998595663788</v>
      </c>
      <c r="L21">
        <f t="shared" si="34"/>
        <v>9.3778542111691578</v>
      </c>
      <c r="M21">
        <f t="shared" si="35"/>
        <v>404.69707142857101</v>
      </c>
      <c r="N21">
        <f t="shared" si="36"/>
        <v>250.1214576228526</v>
      </c>
      <c r="O21">
        <f t="shared" si="37"/>
        <v>18.677594450141672</v>
      </c>
      <c r="P21">
        <f t="shared" si="38"/>
        <v>30.220389114717243</v>
      </c>
      <c r="Q21">
        <f t="shared" si="39"/>
        <v>0.10652915014406561</v>
      </c>
      <c r="R21">
        <f t="shared" si="40"/>
        <v>3.2486860966721363</v>
      </c>
      <c r="S21">
        <f t="shared" si="41"/>
        <v>0.10462586881013976</v>
      </c>
      <c r="T21">
        <f t="shared" si="42"/>
        <v>6.5559337908521462E-2</v>
      </c>
      <c r="U21">
        <f t="shared" si="43"/>
        <v>321.51275999999979</v>
      </c>
      <c r="V21">
        <f t="shared" si="44"/>
        <v>26.023282677004911</v>
      </c>
      <c r="W21">
        <f t="shared" si="45"/>
        <v>24.988903571428501</v>
      </c>
      <c r="X21">
        <f t="shared" si="46"/>
        <v>3.177574653646988</v>
      </c>
      <c r="Y21">
        <f t="shared" si="47"/>
        <v>50.215099112662678</v>
      </c>
      <c r="Z21">
        <f t="shared" si="48"/>
        <v>1.5820347904320242</v>
      </c>
      <c r="AA21">
        <f t="shared" si="49"/>
        <v>3.1505161164425237</v>
      </c>
      <c r="AB21">
        <f t="shared" si="50"/>
        <v>1.5955398632149638</v>
      </c>
      <c r="AC21">
        <f t="shared" si="51"/>
        <v>-101.8313038068773</v>
      </c>
      <c r="AD21">
        <f t="shared" si="52"/>
        <v>-25.107398191665343</v>
      </c>
      <c r="AE21">
        <f t="shared" si="53"/>
        <v>-1.6333980897088192</v>
      </c>
      <c r="AF21">
        <f t="shared" si="54"/>
        <v>192.94065991174833</v>
      </c>
      <c r="AG21">
        <f t="shared" si="55"/>
        <v>-12.197631067845972</v>
      </c>
      <c r="AH21">
        <f t="shared" si="56"/>
        <v>2.2464551372200527</v>
      </c>
      <c r="AI21">
        <f t="shared" si="57"/>
        <v>9.3778542111691578</v>
      </c>
      <c r="AJ21">
        <v>392.75049063537301</v>
      </c>
      <c r="AK21">
        <v>398.25000606060598</v>
      </c>
      <c r="AL21">
        <v>-2.5969301045669102</v>
      </c>
      <c r="AM21">
        <v>66.274320759518901</v>
      </c>
      <c r="AN21">
        <f t="shared" si="26"/>
        <v>2.3090998595663788</v>
      </c>
      <c r="AO21">
        <v>20.0864293908982</v>
      </c>
      <c r="AP21">
        <v>21.207713939393901</v>
      </c>
      <c r="AQ21">
        <v>5.7627107025909601E-3</v>
      </c>
      <c r="AR21">
        <v>77.416204849700804</v>
      </c>
      <c r="AS21">
        <v>10</v>
      </c>
      <c r="AT21">
        <v>2</v>
      </c>
      <c r="AU21">
        <f t="shared" si="58"/>
        <v>1</v>
      </c>
      <c r="AV21">
        <f t="shared" si="59"/>
        <v>0</v>
      </c>
      <c r="AW21">
        <f t="shared" si="60"/>
        <v>39782.025776303322</v>
      </c>
      <c r="AX21">
        <f t="shared" si="61"/>
        <v>1999.9760714285701</v>
      </c>
      <c r="AY21">
        <f t="shared" si="62"/>
        <v>1681.1801999999989</v>
      </c>
      <c r="AZ21">
        <f t="shared" si="63"/>
        <v>0.840600157180452</v>
      </c>
      <c r="BA21">
        <f t="shared" si="64"/>
        <v>0.16075830335827232</v>
      </c>
      <c r="BB21">
        <v>2.54</v>
      </c>
      <c r="BC21">
        <v>0.5</v>
      </c>
      <c r="BD21" t="s">
        <v>276</v>
      </c>
      <c r="BE21">
        <v>2</v>
      </c>
      <c r="BF21" t="b">
        <v>1</v>
      </c>
      <c r="BG21">
        <v>1657207839.81428</v>
      </c>
      <c r="BH21">
        <v>404.69707142857101</v>
      </c>
      <c r="BI21">
        <v>398.96253571428502</v>
      </c>
      <c r="BJ21">
        <v>21.185857142857099</v>
      </c>
      <c r="BK21">
        <v>20.068839285714201</v>
      </c>
      <c r="BL21">
        <v>403.6275</v>
      </c>
      <c r="BM21">
        <v>21.038453571428501</v>
      </c>
      <c r="BN21">
        <v>500.00182142857102</v>
      </c>
      <c r="BO21">
        <v>74.574103571428495</v>
      </c>
      <c r="BP21">
        <v>9.9995274999999995E-2</v>
      </c>
      <c r="BQ21">
        <v>24.8455499999999</v>
      </c>
      <c r="BR21">
        <v>24.988903571428501</v>
      </c>
      <c r="BS21">
        <v>999.9</v>
      </c>
      <c r="BT21">
        <v>0</v>
      </c>
      <c r="BU21">
        <v>0</v>
      </c>
      <c r="BV21">
        <v>10016.8346428571</v>
      </c>
      <c r="BW21">
        <v>0</v>
      </c>
      <c r="BX21">
        <v>1180.18214285714</v>
      </c>
      <c r="BY21">
        <v>5.7347429999999902</v>
      </c>
      <c r="BZ21">
        <v>413.45650000000001</v>
      </c>
      <c r="CA21">
        <v>407.13299999999902</v>
      </c>
      <c r="CB21">
        <v>1.1170199999999999</v>
      </c>
      <c r="CC21">
        <v>398.96253571428502</v>
      </c>
      <c r="CD21">
        <v>20.068839285714201</v>
      </c>
      <c r="CE21">
        <v>1.5799157142857101</v>
      </c>
      <c r="CF21">
        <v>1.49661535714285</v>
      </c>
      <c r="CG21">
        <v>13.7642964285714</v>
      </c>
      <c r="CH21">
        <v>12.9336285714285</v>
      </c>
      <c r="CI21">
        <v>1999.9760714285701</v>
      </c>
      <c r="CJ21">
        <v>0.97999599999999998</v>
      </c>
      <c r="CK21">
        <v>2.0003899999999901E-2</v>
      </c>
      <c r="CL21">
        <v>0</v>
      </c>
      <c r="CM21">
        <v>2.4553428571428499</v>
      </c>
      <c r="CN21">
        <v>0</v>
      </c>
      <c r="CO21">
        <v>5998.4214285714197</v>
      </c>
      <c r="CP21">
        <v>16705.182142857098</v>
      </c>
      <c r="CQ21">
        <v>43.600250000000003</v>
      </c>
      <c r="CR21">
        <v>45.588999999999999</v>
      </c>
      <c r="CS21">
        <v>44.686999999999898</v>
      </c>
      <c r="CT21">
        <v>43.667071428571397</v>
      </c>
      <c r="CU21">
        <v>42.936999999999898</v>
      </c>
      <c r="CV21">
        <v>1959.9660714285701</v>
      </c>
      <c r="CW21">
        <v>40.01</v>
      </c>
      <c r="CX21">
        <v>0</v>
      </c>
      <c r="CY21">
        <v>1651530821.7</v>
      </c>
      <c r="CZ21">
        <v>0</v>
      </c>
      <c r="DA21">
        <v>0</v>
      </c>
      <c r="DB21" t="s">
        <v>277</v>
      </c>
      <c r="DC21">
        <v>1657132814.0999999</v>
      </c>
      <c r="DD21">
        <v>1657132816.0999999</v>
      </c>
      <c r="DE21">
        <v>0</v>
      </c>
      <c r="DF21">
        <v>-1.4999999999999999E-2</v>
      </c>
      <c r="DG21">
        <v>0.32300000000000001</v>
      </c>
      <c r="DH21">
        <v>3.14</v>
      </c>
      <c r="DI21">
        <v>0.20399999999999999</v>
      </c>
      <c r="DJ21">
        <v>420</v>
      </c>
      <c r="DK21">
        <v>25</v>
      </c>
      <c r="DL21">
        <v>0.37</v>
      </c>
      <c r="DM21">
        <v>0.1</v>
      </c>
      <c r="DN21">
        <v>3.0361953499999998</v>
      </c>
      <c r="DO21">
        <v>65.758474806754194</v>
      </c>
      <c r="DP21">
        <v>6.3747885611323296</v>
      </c>
      <c r="DQ21">
        <v>0</v>
      </c>
      <c r="DR21">
        <v>1.1104369999999999</v>
      </c>
      <c r="DS21">
        <v>9.0766604127576297E-2</v>
      </c>
      <c r="DT21">
        <v>1.4123752723692099E-2</v>
      </c>
      <c r="DU21">
        <v>1</v>
      </c>
      <c r="DV21">
        <v>1</v>
      </c>
      <c r="DW21">
        <v>2</v>
      </c>
      <c r="DX21" s="3">
        <v>44563</v>
      </c>
      <c r="DY21">
        <v>2.8841600000000001</v>
      </c>
      <c r="DZ21">
        <v>2.7165300000000001</v>
      </c>
      <c r="EA21">
        <v>7.17584E-2</v>
      </c>
      <c r="EB21">
        <v>7.0048799999999994E-2</v>
      </c>
      <c r="EC21">
        <v>7.8896300000000003E-2</v>
      </c>
      <c r="ED21">
        <v>7.5635499999999994E-2</v>
      </c>
      <c r="EE21">
        <v>26576.6</v>
      </c>
      <c r="EF21">
        <v>22890.9</v>
      </c>
      <c r="EG21">
        <v>25622.2</v>
      </c>
      <c r="EH21">
        <v>23963.4</v>
      </c>
      <c r="EI21">
        <v>40253.599999999999</v>
      </c>
      <c r="EJ21">
        <v>36641.1</v>
      </c>
      <c r="EK21">
        <v>46277.7</v>
      </c>
      <c r="EL21">
        <v>42714.400000000001</v>
      </c>
      <c r="EM21">
        <v>1.8434299999999999</v>
      </c>
      <c r="EN21">
        <v>2.2252200000000002</v>
      </c>
      <c r="EO21">
        <v>0.108294</v>
      </c>
      <c r="EP21">
        <v>0</v>
      </c>
      <c r="EQ21">
        <v>23.2209</v>
      </c>
      <c r="ER21">
        <v>999.9</v>
      </c>
      <c r="ES21">
        <v>55.628</v>
      </c>
      <c r="ET21">
        <v>27.582999999999998</v>
      </c>
      <c r="EU21">
        <v>27.627800000000001</v>
      </c>
      <c r="EV21">
        <v>52.235300000000002</v>
      </c>
      <c r="EW21">
        <v>37.403799999999997</v>
      </c>
      <c r="EX21">
        <v>2</v>
      </c>
      <c r="EY21">
        <v>-0.19295699999999999</v>
      </c>
      <c r="EZ21">
        <v>1.08988</v>
      </c>
      <c r="FA21">
        <v>20.241599999999998</v>
      </c>
      <c r="FB21">
        <v>5.2337600000000002</v>
      </c>
      <c r="FC21">
        <v>11.986000000000001</v>
      </c>
      <c r="FD21">
        <v>4.9571500000000004</v>
      </c>
      <c r="FE21">
        <v>3.3039499999999999</v>
      </c>
      <c r="FF21">
        <v>321.3</v>
      </c>
      <c r="FG21">
        <v>4580.3999999999996</v>
      </c>
      <c r="FH21">
        <v>9999</v>
      </c>
      <c r="FI21">
        <v>9999</v>
      </c>
      <c r="FJ21">
        <v>1.86829</v>
      </c>
      <c r="FK21">
        <v>1.8638600000000001</v>
      </c>
      <c r="FL21">
        <v>1.87164</v>
      </c>
      <c r="FM21">
        <v>1.8623400000000001</v>
      </c>
      <c r="FN21">
        <v>1.86178</v>
      </c>
      <c r="FO21">
        <v>1.86829</v>
      </c>
      <c r="FP21">
        <v>1.8583700000000001</v>
      </c>
      <c r="FQ21">
        <v>1.86493</v>
      </c>
      <c r="FR21">
        <v>5</v>
      </c>
      <c r="FS21">
        <v>0</v>
      </c>
      <c r="FT21">
        <v>0</v>
      </c>
      <c r="FU21">
        <v>0</v>
      </c>
      <c r="FV21">
        <v>11111111</v>
      </c>
      <c r="FW21" t="s">
        <v>279</v>
      </c>
      <c r="FX21" t="s">
        <v>280</v>
      </c>
      <c r="FY21" t="s">
        <v>280</v>
      </c>
      <c r="FZ21" t="s">
        <v>280</v>
      </c>
      <c r="GA21" t="s">
        <v>280</v>
      </c>
      <c r="GB21">
        <v>0</v>
      </c>
      <c r="GC21">
        <v>100</v>
      </c>
      <c r="GD21">
        <v>100</v>
      </c>
      <c r="GE21">
        <v>1.0509999999999999</v>
      </c>
      <c r="GF21">
        <v>0.14849999999999999</v>
      </c>
      <c r="GG21">
        <v>0.53897924096374705</v>
      </c>
      <c r="GH21">
        <v>1.5675561973404299E-3</v>
      </c>
      <c r="GI21" s="2">
        <v>-8.2833039480674595E-7</v>
      </c>
      <c r="GJ21" s="2">
        <v>5.0085055433431996E-10</v>
      </c>
      <c r="GK21">
        <v>-0.12789691018420801</v>
      </c>
      <c r="GL21">
        <v>-3.8189079593307702E-2</v>
      </c>
      <c r="GM21">
        <v>3.2721738724615498E-3</v>
      </c>
      <c r="GN21" s="2">
        <v>-3.9688209873995898E-5</v>
      </c>
      <c r="GO21">
        <v>3</v>
      </c>
      <c r="GP21">
        <v>2235</v>
      </c>
      <c r="GQ21">
        <v>2</v>
      </c>
      <c r="GR21">
        <v>25</v>
      </c>
      <c r="GS21">
        <v>1250.5999999999999</v>
      </c>
      <c r="GT21">
        <v>1250.5</v>
      </c>
      <c r="GU21">
        <v>1.17432</v>
      </c>
      <c r="GV21">
        <v>2.34253</v>
      </c>
      <c r="GW21">
        <v>1.9982899999999999</v>
      </c>
      <c r="GX21">
        <v>2.7099600000000001</v>
      </c>
      <c r="GY21">
        <v>2.0935100000000002</v>
      </c>
      <c r="GZ21">
        <v>2.36694</v>
      </c>
      <c r="HA21">
        <v>31.8049</v>
      </c>
      <c r="HB21">
        <v>15.8832</v>
      </c>
      <c r="HC21">
        <v>18</v>
      </c>
      <c r="HD21">
        <v>434.63400000000001</v>
      </c>
      <c r="HE21">
        <v>691.87300000000005</v>
      </c>
      <c r="HF21">
        <v>22.0731</v>
      </c>
      <c r="HG21">
        <v>24.769100000000002</v>
      </c>
      <c r="HH21">
        <v>30.0014</v>
      </c>
      <c r="HI21">
        <v>24.278199999999998</v>
      </c>
      <c r="HJ21">
        <v>24.280799999999999</v>
      </c>
      <c r="HK21">
        <v>23.491</v>
      </c>
      <c r="HL21">
        <v>39.5931</v>
      </c>
      <c r="HM21">
        <v>16.2486</v>
      </c>
      <c r="HN21">
        <v>22.073899999999998</v>
      </c>
      <c r="HO21">
        <v>345.89299999999997</v>
      </c>
      <c r="HP21">
        <v>20.022600000000001</v>
      </c>
      <c r="HQ21">
        <v>97.976799999999997</v>
      </c>
      <c r="HR21">
        <v>100.452</v>
      </c>
    </row>
    <row r="22" spans="1:226" x14ac:dyDescent="0.2">
      <c r="A22">
        <v>6</v>
      </c>
      <c r="B22">
        <v>1657207852.5999999</v>
      </c>
      <c r="C22">
        <v>25</v>
      </c>
      <c r="D22" t="s">
        <v>285</v>
      </c>
      <c r="E22" s="1">
        <v>0.43810185185185185</v>
      </c>
      <c r="F22">
        <v>5</v>
      </c>
      <c r="G22" t="s">
        <v>274</v>
      </c>
      <c r="H22" t="s">
        <v>275</v>
      </c>
      <c r="I22">
        <v>1657207845.0999899</v>
      </c>
      <c r="J22">
        <f t="shared" si="32"/>
        <v>2.3170095943354208E-3</v>
      </c>
      <c r="K22">
        <f t="shared" si="33"/>
        <v>2.317009594335421</v>
      </c>
      <c r="L22">
        <f t="shared" si="34"/>
        <v>9.0254231482643981</v>
      </c>
      <c r="M22">
        <f t="shared" si="35"/>
        <v>394.01455555555498</v>
      </c>
      <c r="N22">
        <f t="shared" si="36"/>
        <v>245.5875734771958</v>
      </c>
      <c r="O22">
        <f t="shared" si="37"/>
        <v>18.339085400049321</v>
      </c>
      <c r="P22">
        <f t="shared" si="38"/>
        <v>29.42276956804886</v>
      </c>
      <c r="Q22">
        <f t="shared" si="39"/>
        <v>0.10692643090860579</v>
      </c>
      <c r="R22">
        <f t="shared" si="40"/>
        <v>3.2465144868442897</v>
      </c>
      <c r="S22">
        <f t="shared" si="41"/>
        <v>0.10500780721261004</v>
      </c>
      <c r="T22">
        <f t="shared" si="42"/>
        <v>6.5799392713324426E-2</v>
      </c>
      <c r="U22">
        <f t="shared" si="43"/>
        <v>321.5125594444437</v>
      </c>
      <c r="V22">
        <f t="shared" si="44"/>
        <v>26.023976502041421</v>
      </c>
      <c r="W22">
        <f t="shared" si="45"/>
        <v>24.9911888888888</v>
      </c>
      <c r="X22">
        <f t="shared" si="46"/>
        <v>3.1780076554916659</v>
      </c>
      <c r="Y22">
        <f t="shared" si="47"/>
        <v>50.234993999670387</v>
      </c>
      <c r="Z22">
        <f t="shared" si="48"/>
        <v>1.5828342541046316</v>
      </c>
      <c r="AA22">
        <f t="shared" si="49"/>
        <v>3.1508598450614271</v>
      </c>
      <c r="AB22">
        <f t="shared" si="50"/>
        <v>1.5951734013870342</v>
      </c>
      <c r="AC22">
        <f t="shared" si="51"/>
        <v>-102.18012311019206</v>
      </c>
      <c r="AD22">
        <f t="shared" si="52"/>
        <v>-25.170696334641129</v>
      </c>
      <c r="AE22">
        <f t="shared" si="53"/>
        <v>-1.638645319867388</v>
      </c>
      <c r="AF22">
        <f t="shared" si="54"/>
        <v>192.52309467974311</v>
      </c>
      <c r="AG22">
        <f t="shared" si="55"/>
        <v>-21.584458688584153</v>
      </c>
      <c r="AH22">
        <f t="shared" si="56"/>
        <v>2.2665830268497955</v>
      </c>
      <c r="AI22">
        <f t="shared" si="57"/>
        <v>9.0254231482643981</v>
      </c>
      <c r="AJ22">
        <v>376.38035600474598</v>
      </c>
      <c r="AK22">
        <v>383.585733333333</v>
      </c>
      <c r="AL22">
        <v>-2.9787709156881901</v>
      </c>
      <c r="AM22">
        <v>66.274320759518901</v>
      </c>
      <c r="AN22">
        <f t="shared" si="26"/>
        <v>2.317009594335421</v>
      </c>
      <c r="AO22">
        <v>20.054553401276198</v>
      </c>
      <c r="AP22">
        <v>21.2069266666666</v>
      </c>
      <c r="AQ22" s="2">
        <v>-7.18716795820063E-5</v>
      </c>
      <c r="AR22">
        <v>77.416204849700804</v>
      </c>
      <c r="AS22">
        <v>10</v>
      </c>
      <c r="AT22">
        <v>2</v>
      </c>
      <c r="AU22">
        <f t="shared" si="58"/>
        <v>1</v>
      </c>
      <c r="AV22">
        <f t="shared" si="59"/>
        <v>0</v>
      </c>
      <c r="AW22">
        <f t="shared" si="60"/>
        <v>39746.35114870785</v>
      </c>
      <c r="AX22">
        <f t="shared" si="61"/>
        <v>1999.9748148148101</v>
      </c>
      <c r="AY22">
        <f t="shared" si="62"/>
        <v>1681.1791444444405</v>
      </c>
      <c r="AZ22">
        <f t="shared" si="63"/>
        <v>0.84060015755753958</v>
      </c>
      <c r="BA22">
        <f t="shared" si="64"/>
        <v>0.16075830408605146</v>
      </c>
      <c r="BB22">
        <v>2.54</v>
      </c>
      <c r="BC22">
        <v>0.5</v>
      </c>
      <c r="BD22" t="s">
        <v>276</v>
      </c>
      <c r="BE22">
        <v>2</v>
      </c>
      <c r="BF22" t="b">
        <v>1</v>
      </c>
      <c r="BG22">
        <v>1657207845.0999899</v>
      </c>
      <c r="BH22">
        <v>394.01455555555498</v>
      </c>
      <c r="BI22">
        <v>383.50370370370302</v>
      </c>
      <c r="BJ22">
        <v>21.196499999999901</v>
      </c>
      <c r="BK22">
        <v>20.069522222222201</v>
      </c>
      <c r="BL22">
        <v>392.95722222222201</v>
      </c>
      <c r="BM22">
        <v>21.048625925925901</v>
      </c>
      <c r="BN22">
        <v>500.01785185185099</v>
      </c>
      <c r="BO22">
        <v>74.574303703703706</v>
      </c>
      <c r="BP22">
        <v>0.10001772222222199</v>
      </c>
      <c r="BQ22">
        <v>24.847377777777702</v>
      </c>
      <c r="BR22">
        <v>24.9911888888888</v>
      </c>
      <c r="BS22">
        <v>999.9</v>
      </c>
      <c r="BT22">
        <v>0</v>
      </c>
      <c r="BU22">
        <v>0</v>
      </c>
      <c r="BV22">
        <v>10007.5025925925</v>
      </c>
      <c r="BW22">
        <v>0</v>
      </c>
      <c r="BX22">
        <v>1180.8151851851801</v>
      </c>
      <c r="BY22">
        <v>10.511036296296201</v>
      </c>
      <c r="BZ22">
        <v>402.54714814814798</v>
      </c>
      <c r="CA22">
        <v>391.35803703703698</v>
      </c>
      <c r="CB22">
        <v>1.12698185185185</v>
      </c>
      <c r="CC22">
        <v>383.50370370370302</v>
      </c>
      <c r="CD22">
        <v>20.069522222222201</v>
      </c>
      <c r="CE22">
        <v>1.58071481481481</v>
      </c>
      <c r="CF22">
        <v>1.4966703703703701</v>
      </c>
      <c r="CG22">
        <v>13.772070370370299</v>
      </c>
      <c r="CH22">
        <v>12.9341888888888</v>
      </c>
      <c r="CI22">
        <v>1999.9748148148101</v>
      </c>
      <c r="CJ22">
        <v>0.97999611111111096</v>
      </c>
      <c r="CK22">
        <v>2.0003781481481402E-2</v>
      </c>
      <c r="CL22">
        <v>0</v>
      </c>
      <c r="CM22">
        <v>2.4455814814814798</v>
      </c>
      <c r="CN22">
        <v>0</v>
      </c>
      <c r="CO22">
        <v>5998.7196296296297</v>
      </c>
      <c r="CP22">
        <v>16705.174074073999</v>
      </c>
      <c r="CQ22">
        <v>43.622666666666603</v>
      </c>
      <c r="CR22">
        <v>45.608666666666601</v>
      </c>
      <c r="CS22">
        <v>44.707999999999998</v>
      </c>
      <c r="CT22">
        <v>43.684703703703597</v>
      </c>
      <c r="CU22">
        <v>42.936999999999898</v>
      </c>
      <c r="CV22">
        <v>1959.9648148148101</v>
      </c>
      <c r="CW22">
        <v>40.01</v>
      </c>
      <c r="CX22">
        <v>0</v>
      </c>
      <c r="CY22">
        <v>1651530826.5</v>
      </c>
      <c r="CZ22">
        <v>0</v>
      </c>
      <c r="DA22">
        <v>0</v>
      </c>
      <c r="DB22" t="s">
        <v>277</v>
      </c>
      <c r="DC22">
        <v>1657132814.0999999</v>
      </c>
      <c r="DD22">
        <v>1657132816.0999999</v>
      </c>
      <c r="DE22">
        <v>0</v>
      </c>
      <c r="DF22">
        <v>-1.4999999999999999E-2</v>
      </c>
      <c r="DG22">
        <v>0.32300000000000001</v>
      </c>
      <c r="DH22">
        <v>3.14</v>
      </c>
      <c r="DI22">
        <v>0.20399999999999999</v>
      </c>
      <c r="DJ22">
        <v>420</v>
      </c>
      <c r="DK22">
        <v>25</v>
      </c>
      <c r="DL22">
        <v>0.37</v>
      </c>
      <c r="DM22">
        <v>0.1</v>
      </c>
      <c r="DN22">
        <v>6.8093533500000003</v>
      </c>
      <c r="DO22">
        <v>58.146517463414597</v>
      </c>
      <c r="DP22">
        <v>5.7123178786355204</v>
      </c>
      <c r="DQ22">
        <v>0</v>
      </c>
      <c r="DR22">
        <v>1.1233262500000001</v>
      </c>
      <c r="DS22">
        <v>0.113093470919322</v>
      </c>
      <c r="DT22">
        <v>1.6848505822104801E-2</v>
      </c>
      <c r="DU22">
        <v>0</v>
      </c>
      <c r="DV22">
        <v>0</v>
      </c>
      <c r="DW22">
        <v>2</v>
      </c>
      <c r="DX22" t="s">
        <v>278</v>
      </c>
      <c r="DY22">
        <v>2.8839299999999999</v>
      </c>
      <c r="DZ22">
        <v>2.7164600000000001</v>
      </c>
      <c r="EA22">
        <v>6.9658999999999999E-2</v>
      </c>
      <c r="EB22">
        <v>6.7661600000000002E-2</v>
      </c>
      <c r="EC22">
        <v>7.8890399999999999E-2</v>
      </c>
      <c r="ED22">
        <v>7.5647000000000006E-2</v>
      </c>
      <c r="EE22">
        <v>26635.4</v>
      </c>
      <c r="EF22">
        <v>22948.7</v>
      </c>
      <c r="EG22">
        <v>25621.1</v>
      </c>
      <c r="EH22">
        <v>23962.400000000001</v>
      </c>
      <c r="EI22">
        <v>40252.1</v>
      </c>
      <c r="EJ22">
        <v>36639.4</v>
      </c>
      <c r="EK22">
        <v>46275.7</v>
      </c>
      <c r="EL22">
        <v>42713</v>
      </c>
      <c r="EM22">
        <v>1.8431999999999999</v>
      </c>
      <c r="EN22">
        <v>2.2249500000000002</v>
      </c>
      <c r="EO22">
        <v>0.107791</v>
      </c>
      <c r="EP22">
        <v>0</v>
      </c>
      <c r="EQ22">
        <v>23.223400000000002</v>
      </c>
      <c r="ER22">
        <v>999.9</v>
      </c>
      <c r="ES22">
        <v>55.579000000000001</v>
      </c>
      <c r="ET22">
        <v>27.603000000000002</v>
      </c>
      <c r="EU22">
        <v>27.6358</v>
      </c>
      <c r="EV22">
        <v>52.365299999999998</v>
      </c>
      <c r="EW22">
        <v>37.3598</v>
      </c>
      <c r="EX22">
        <v>2</v>
      </c>
      <c r="EY22">
        <v>-0.19155700000000001</v>
      </c>
      <c r="EZ22">
        <v>1.0974600000000001</v>
      </c>
      <c r="FA22">
        <v>20.241499999999998</v>
      </c>
      <c r="FB22">
        <v>5.2340600000000004</v>
      </c>
      <c r="FC22">
        <v>11.986000000000001</v>
      </c>
      <c r="FD22">
        <v>4.9569999999999999</v>
      </c>
      <c r="FE22">
        <v>3.3039000000000001</v>
      </c>
      <c r="FF22">
        <v>321.3</v>
      </c>
      <c r="FG22">
        <v>4580.3999999999996</v>
      </c>
      <c r="FH22">
        <v>9999</v>
      </c>
      <c r="FI22">
        <v>9999</v>
      </c>
      <c r="FJ22">
        <v>1.86829</v>
      </c>
      <c r="FK22">
        <v>1.8638600000000001</v>
      </c>
      <c r="FL22">
        <v>1.8716200000000001</v>
      </c>
      <c r="FM22">
        <v>1.8623400000000001</v>
      </c>
      <c r="FN22">
        <v>1.86178</v>
      </c>
      <c r="FO22">
        <v>1.8682799999999999</v>
      </c>
      <c r="FP22">
        <v>1.8583700000000001</v>
      </c>
      <c r="FQ22">
        <v>1.86493</v>
      </c>
      <c r="FR22">
        <v>5</v>
      </c>
      <c r="FS22">
        <v>0</v>
      </c>
      <c r="FT22">
        <v>0</v>
      </c>
      <c r="FU22">
        <v>0</v>
      </c>
      <c r="FV22">
        <v>11111111</v>
      </c>
      <c r="FW22" t="s">
        <v>279</v>
      </c>
      <c r="FX22" t="s">
        <v>280</v>
      </c>
      <c r="FY22" t="s">
        <v>280</v>
      </c>
      <c r="FZ22" t="s">
        <v>280</v>
      </c>
      <c r="GA22" t="s">
        <v>280</v>
      </c>
      <c r="GB22">
        <v>0</v>
      </c>
      <c r="GC22">
        <v>100</v>
      </c>
      <c r="GD22">
        <v>100</v>
      </c>
      <c r="GE22">
        <v>1.034</v>
      </c>
      <c r="GF22">
        <v>0.14829999999999999</v>
      </c>
      <c r="GG22">
        <v>0.53897924096374705</v>
      </c>
      <c r="GH22">
        <v>1.5675561973404299E-3</v>
      </c>
      <c r="GI22" s="2">
        <v>-8.2833039480674595E-7</v>
      </c>
      <c r="GJ22" s="2">
        <v>5.0085055433431996E-10</v>
      </c>
      <c r="GK22">
        <v>-0.12789691018420801</v>
      </c>
      <c r="GL22">
        <v>-3.8189079593307702E-2</v>
      </c>
      <c r="GM22">
        <v>3.2721738724615498E-3</v>
      </c>
      <c r="GN22" s="2">
        <v>-3.9688209873995898E-5</v>
      </c>
      <c r="GO22">
        <v>3</v>
      </c>
      <c r="GP22">
        <v>2235</v>
      </c>
      <c r="GQ22">
        <v>2</v>
      </c>
      <c r="GR22">
        <v>25</v>
      </c>
      <c r="GS22">
        <v>1250.5999999999999</v>
      </c>
      <c r="GT22">
        <v>1250.5999999999999</v>
      </c>
      <c r="GU22">
        <v>1.1303700000000001</v>
      </c>
      <c r="GV22">
        <v>2.34863</v>
      </c>
      <c r="GW22">
        <v>1.9982899999999999</v>
      </c>
      <c r="GX22">
        <v>2.7087400000000001</v>
      </c>
      <c r="GY22">
        <v>2.0947300000000002</v>
      </c>
      <c r="GZ22">
        <v>2.36206</v>
      </c>
      <c r="HA22">
        <v>31.8049</v>
      </c>
      <c r="HB22">
        <v>15.8832</v>
      </c>
      <c r="HC22">
        <v>18</v>
      </c>
      <c r="HD22">
        <v>434.65300000000002</v>
      </c>
      <c r="HE22">
        <v>691.89499999999998</v>
      </c>
      <c r="HF22">
        <v>22.078800000000001</v>
      </c>
      <c r="HG22">
        <v>24.7865</v>
      </c>
      <c r="HH22">
        <v>30.0014</v>
      </c>
      <c r="HI22">
        <v>24.296900000000001</v>
      </c>
      <c r="HJ22">
        <v>24.3002</v>
      </c>
      <c r="HK22">
        <v>22.610900000000001</v>
      </c>
      <c r="HL22">
        <v>39.5931</v>
      </c>
      <c r="HM22">
        <v>16.2486</v>
      </c>
      <c r="HN22">
        <v>22.078299999999999</v>
      </c>
      <c r="HO22">
        <v>332.452</v>
      </c>
      <c r="HP22">
        <v>20.000699999999998</v>
      </c>
      <c r="HQ22">
        <v>97.9726</v>
      </c>
      <c r="HR22">
        <v>100.44799999999999</v>
      </c>
    </row>
    <row r="23" spans="1:226" x14ac:dyDescent="0.2">
      <c r="A23">
        <v>7</v>
      </c>
      <c r="B23">
        <v>1657207857.5999999</v>
      </c>
      <c r="C23">
        <v>30</v>
      </c>
      <c r="D23" t="s">
        <v>286</v>
      </c>
      <c r="E23" s="1">
        <v>0.43815972222222221</v>
      </c>
      <c r="F23">
        <v>5</v>
      </c>
      <c r="G23" t="s">
        <v>274</v>
      </c>
      <c r="H23" t="s">
        <v>275</v>
      </c>
      <c r="I23">
        <v>1657207849.81428</v>
      </c>
      <c r="J23">
        <f t="shared" si="32"/>
        <v>2.3077314242665684E-3</v>
      </c>
      <c r="K23">
        <f t="shared" si="33"/>
        <v>2.3077314242665685</v>
      </c>
      <c r="L23">
        <f t="shared" si="34"/>
        <v>8.8451557649830832</v>
      </c>
      <c r="M23">
        <f t="shared" si="35"/>
        <v>381.60017857142799</v>
      </c>
      <c r="N23">
        <f t="shared" si="36"/>
        <v>235.70283792785602</v>
      </c>
      <c r="O23">
        <f t="shared" si="37"/>
        <v>17.601088983459405</v>
      </c>
      <c r="P23">
        <f t="shared" si="38"/>
        <v>28.495960244634453</v>
      </c>
      <c r="Q23">
        <f t="shared" si="39"/>
        <v>0.10644475671457092</v>
      </c>
      <c r="R23">
        <f t="shared" si="40"/>
        <v>3.2479961599096732</v>
      </c>
      <c r="S23">
        <f t="shared" si="41"/>
        <v>0.10454406489949129</v>
      </c>
      <c r="T23">
        <f t="shared" si="42"/>
        <v>6.5507983267953707E-2</v>
      </c>
      <c r="U23">
        <f t="shared" si="43"/>
        <v>321.51458399999996</v>
      </c>
      <c r="V23">
        <f t="shared" si="44"/>
        <v>26.02964674972306</v>
      </c>
      <c r="W23">
        <f t="shared" si="45"/>
        <v>24.998364285714199</v>
      </c>
      <c r="X23">
        <f t="shared" si="46"/>
        <v>3.1793675216712254</v>
      </c>
      <c r="Y23">
        <f t="shared" si="47"/>
        <v>50.245603581190878</v>
      </c>
      <c r="Z23">
        <f t="shared" si="48"/>
        <v>1.5835439431153868</v>
      </c>
      <c r="AA23">
        <f t="shared" si="49"/>
        <v>3.1516069670783624</v>
      </c>
      <c r="AB23">
        <f t="shared" si="50"/>
        <v>1.5958235785558386</v>
      </c>
      <c r="AC23">
        <f t="shared" si="51"/>
        <v>-101.77095581015567</v>
      </c>
      <c r="AD23">
        <f t="shared" si="52"/>
        <v>-25.743078952883167</v>
      </c>
      <c r="AE23">
        <f t="shared" si="53"/>
        <v>-1.6752376891324623</v>
      </c>
      <c r="AF23">
        <f t="shared" si="54"/>
        <v>192.32531154782865</v>
      </c>
      <c r="AG23">
        <f t="shared" si="55"/>
        <v>-26.619105105122461</v>
      </c>
      <c r="AH23">
        <f t="shared" si="56"/>
        <v>2.281515885560828</v>
      </c>
      <c r="AI23">
        <f t="shared" si="57"/>
        <v>8.8451557649830832</v>
      </c>
      <c r="AJ23">
        <v>359.60320491472902</v>
      </c>
      <c r="AK23">
        <v>367.792933333333</v>
      </c>
      <c r="AL23">
        <v>-3.20203655807595</v>
      </c>
      <c r="AM23">
        <v>66.274320759518901</v>
      </c>
      <c r="AN23">
        <f t="shared" si="26"/>
        <v>2.3077314242665685</v>
      </c>
      <c r="AO23">
        <v>20.0694912311513</v>
      </c>
      <c r="AP23">
        <v>21.215295757575699</v>
      </c>
      <c r="AQ23">
        <v>3.5284154959900802E-4</v>
      </c>
      <c r="AR23">
        <v>77.416204849700804</v>
      </c>
      <c r="AS23">
        <v>11</v>
      </c>
      <c r="AT23">
        <v>2</v>
      </c>
      <c r="AU23">
        <f t="shared" si="58"/>
        <v>1</v>
      </c>
      <c r="AV23">
        <f t="shared" si="59"/>
        <v>0</v>
      </c>
      <c r="AW23">
        <f t="shared" si="60"/>
        <v>39770.011564577042</v>
      </c>
      <c r="AX23">
        <f t="shared" si="61"/>
        <v>1999.9875</v>
      </c>
      <c r="AY23">
        <f t="shared" si="62"/>
        <v>1681.1897999999999</v>
      </c>
      <c r="AZ23">
        <f t="shared" si="63"/>
        <v>0.84060015375096087</v>
      </c>
      <c r="BA23">
        <f t="shared" si="64"/>
        <v>0.1607582967393546</v>
      </c>
      <c r="BB23">
        <v>2.54</v>
      </c>
      <c r="BC23">
        <v>0.5</v>
      </c>
      <c r="BD23" t="s">
        <v>276</v>
      </c>
      <c r="BE23">
        <v>2</v>
      </c>
      <c r="BF23" t="b">
        <v>1</v>
      </c>
      <c r="BG23">
        <v>1657207849.81428</v>
      </c>
      <c r="BH23">
        <v>381.60017857142799</v>
      </c>
      <c r="BI23">
        <v>368.52003571428497</v>
      </c>
      <c r="BJ23">
        <v>21.205835714285701</v>
      </c>
      <c r="BK23">
        <v>20.071410714285701</v>
      </c>
      <c r="BL23">
        <v>380.55714285714203</v>
      </c>
      <c r="BM23">
        <v>21.057535714285699</v>
      </c>
      <c r="BN23">
        <v>500.00321428571402</v>
      </c>
      <c r="BO23">
        <v>74.574932142857094</v>
      </c>
      <c r="BP23">
        <v>9.9981142857142796E-2</v>
      </c>
      <c r="BQ23">
        <v>24.851349999999901</v>
      </c>
      <c r="BR23">
        <v>24.998364285714199</v>
      </c>
      <c r="BS23">
        <v>999.9</v>
      </c>
      <c r="BT23">
        <v>0</v>
      </c>
      <c r="BU23">
        <v>0</v>
      </c>
      <c r="BV23">
        <v>10013.766785714201</v>
      </c>
      <c r="BW23">
        <v>0</v>
      </c>
      <c r="BX23">
        <v>1181.70464285714</v>
      </c>
      <c r="BY23">
        <v>13.0802539285714</v>
      </c>
      <c r="BZ23">
        <v>389.86757142857101</v>
      </c>
      <c r="CA23">
        <v>376.06817857142801</v>
      </c>
      <c r="CB23">
        <v>1.1344282142857101</v>
      </c>
      <c r="CC23">
        <v>368.52003571428497</v>
      </c>
      <c r="CD23">
        <v>20.071410714285701</v>
      </c>
      <c r="CE23">
        <v>1.58142357142857</v>
      </c>
      <c r="CF23">
        <v>1.4968242857142799</v>
      </c>
      <c r="CG23">
        <v>13.7789785714285</v>
      </c>
      <c r="CH23">
        <v>12.935757142857099</v>
      </c>
      <c r="CI23">
        <v>1999.9875</v>
      </c>
      <c r="CJ23">
        <v>0.97999632142857096</v>
      </c>
      <c r="CK23">
        <v>2.0003557142857099E-2</v>
      </c>
      <c r="CL23">
        <v>0</v>
      </c>
      <c r="CM23">
        <v>2.4119464285714201</v>
      </c>
      <c r="CN23">
        <v>0</v>
      </c>
      <c r="CO23">
        <v>5998.43857142857</v>
      </c>
      <c r="CP23">
        <v>16705.282142857101</v>
      </c>
      <c r="CQ23">
        <v>43.625</v>
      </c>
      <c r="CR23">
        <v>45.6205</v>
      </c>
      <c r="CS23">
        <v>44.727499999999999</v>
      </c>
      <c r="CT23">
        <v>43.686999999999898</v>
      </c>
      <c r="CU23">
        <v>42.943749999999902</v>
      </c>
      <c r="CV23">
        <v>1959.9775</v>
      </c>
      <c r="CW23">
        <v>40.01</v>
      </c>
      <c r="CX23">
        <v>0</v>
      </c>
      <c r="CY23">
        <v>1651530831.9000001</v>
      </c>
      <c r="CZ23">
        <v>0</v>
      </c>
      <c r="DA23">
        <v>0</v>
      </c>
      <c r="DB23" t="s">
        <v>277</v>
      </c>
      <c r="DC23">
        <v>1657132814.0999999</v>
      </c>
      <c r="DD23">
        <v>1657132816.0999999</v>
      </c>
      <c r="DE23">
        <v>0</v>
      </c>
      <c r="DF23">
        <v>-1.4999999999999999E-2</v>
      </c>
      <c r="DG23">
        <v>0.32300000000000001</v>
      </c>
      <c r="DH23">
        <v>3.14</v>
      </c>
      <c r="DI23">
        <v>0.20399999999999999</v>
      </c>
      <c r="DJ23">
        <v>420</v>
      </c>
      <c r="DK23">
        <v>25</v>
      </c>
      <c r="DL23">
        <v>0.37</v>
      </c>
      <c r="DM23">
        <v>0.1</v>
      </c>
      <c r="DN23">
        <v>11.47485225</v>
      </c>
      <c r="DO23">
        <v>33.366332420262601</v>
      </c>
      <c r="DP23">
        <v>3.3319559618867101</v>
      </c>
      <c r="DQ23">
        <v>0</v>
      </c>
      <c r="DR23">
        <v>1.1290279999999999</v>
      </c>
      <c r="DS23">
        <v>0.123656735459658</v>
      </c>
      <c r="DT23">
        <v>1.71209528356338E-2</v>
      </c>
      <c r="DU23">
        <v>0</v>
      </c>
      <c r="DV23">
        <v>0</v>
      </c>
      <c r="DW23">
        <v>2</v>
      </c>
      <c r="DX23" t="s">
        <v>278</v>
      </c>
      <c r="DY23">
        <v>2.8838200000000001</v>
      </c>
      <c r="DZ23">
        <v>2.7168000000000001</v>
      </c>
      <c r="EA23">
        <v>6.7366599999999999E-2</v>
      </c>
      <c r="EB23">
        <v>6.5191200000000005E-2</v>
      </c>
      <c r="EC23">
        <v>7.8911999999999996E-2</v>
      </c>
      <c r="ED23">
        <v>7.5696799999999995E-2</v>
      </c>
      <c r="EE23">
        <v>26699</v>
      </c>
      <c r="EF23">
        <v>23008.400000000001</v>
      </c>
      <c r="EG23">
        <v>25619.200000000001</v>
      </c>
      <c r="EH23">
        <v>23961.3</v>
      </c>
      <c r="EI23">
        <v>40249.1</v>
      </c>
      <c r="EJ23">
        <v>36635.800000000003</v>
      </c>
      <c r="EK23">
        <v>46273.5</v>
      </c>
      <c r="EL23">
        <v>42711.199999999997</v>
      </c>
      <c r="EM23">
        <v>1.8428800000000001</v>
      </c>
      <c r="EN23">
        <v>2.2245499999999998</v>
      </c>
      <c r="EO23">
        <v>0.108406</v>
      </c>
      <c r="EP23">
        <v>0</v>
      </c>
      <c r="EQ23">
        <v>23.2273</v>
      </c>
      <c r="ER23">
        <v>999.9</v>
      </c>
      <c r="ES23">
        <v>55.555</v>
      </c>
      <c r="ET23">
        <v>27.603000000000002</v>
      </c>
      <c r="EU23">
        <v>27.621700000000001</v>
      </c>
      <c r="EV23">
        <v>52.135300000000001</v>
      </c>
      <c r="EW23">
        <v>37.299700000000001</v>
      </c>
      <c r="EX23">
        <v>2</v>
      </c>
      <c r="EY23">
        <v>-0.19006899999999999</v>
      </c>
      <c r="EZ23">
        <v>1.1090500000000001</v>
      </c>
      <c r="FA23">
        <v>20.241599999999998</v>
      </c>
      <c r="FB23">
        <v>5.2331599999999998</v>
      </c>
      <c r="FC23">
        <v>11.9861</v>
      </c>
      <c r="FD23">
        <v>4.9569000000000001</v>
      </c>
      <c r="FE23">
        <v>3.3039499999999999</v>
      </c>
      <c r="FF23">
        <v>321.3</v>
      </c>
      <c r="FG23">
        <v>4580.7</v>
      </c>
      <c r="FH23">
        <v>9999</v>
      </c>
      <c r="FI23">
        <v>9999</v>
      </c>
      <c r="FJ23">
        <v>1.8682799999999999</v>
      </c>
      <c r="FK23">
        <v>1.8638600000000001</v>
      </c>
      <c r="FL23">
        <v>1.8716299999999999</v>
      </c>
      <c r="FM23">
        <v>1.86233</v>
      </c>
      <c r="FN23">
        <v>1.86178</v>
      </c>
      <c r="FO23">
        <v>1.86829</v>
      </c>
      <c r="FP23">
        <v>1.85839</v>
      </c>
      <c r="FQ23">
        <v>1.8649199999999999</v>
      </c>
      <c r="FR23">
        <v>5</v>
      </c>
      <c r="FS23">
        <v>0</v>
      </c>
      <c r="FT23">
        <v>0</v>
      </c>
      <c r="FU23">
        <v>0</v>
      </c>
      <c r="FV23">
        <v>11111111</v>
      </c>
      <c r="FW23" t="s">
        <v>279</v>
      </c>
      <c r="FX23" t="s">
        <v>280</v>
      </c>
      <c r="FY23" t="s">
        <v>280</v>
      </c>
      <c r="FZ23" t="s">
        <v>280</v>
      </c>
      <c r="GA23" t="s">
        <v>280</v>
      </c>
      <c r="GB23">
        <v>0</v>
      </c>
      <c r="GC23">
        <v>100</v>
      </c>
      <c r="GD23">
        <v>100</v>
      </c>
      <c r="GE23">
        <v>1.0169999999999999</v>
      </c>
      <c r="GF23">
        <v>0.14879999999999999</v>
      </c>
      <c r="GG23">
        <v>0.53897924096374705</v>
      </c>
      <c r="GH23">
        <v>1.5675561973404299E-3</v>
      </c>
      <c r="GI23" s="2">
        <v>-8.2833039480674595E-7</v>
      </c>
      <c r="GJ23" s="2">
        <v>5.0085055433431996E-10</v>
      </c>
      <c r="GK23">
        <v>-0.12789691018420801</v>
      </c>
      <c r="GL23">
        <v>-3.8189079593307702E-2</v>
      </c>
      <c r="GM23">
        <v>3.2721738724615498E-3</v>
      </c>
      <c r="GN23" s="2">
        <v>-3.9688209873995898E-5</v>
      </c>
      <c r="GO23">
        <v>3</v>
      </c>
      <c r="GP23">
        <v>2235</v>
      </c>
      <c r="GQ23">
        <v>2</v>
      </c>
      <c r="GR23">
        <v>25</v>
      </c>
      <c r="GS23">
        <v>1250.7</v>
      </c>
      <c r="GT23">
        <v>1250.7</v>
      </c>
      <c r="GU23">
        <v>1.08887</v>
      </c>
      <c r="GV23">
        <v>2.34741</v>
      </c>
      <c r="GW23">
        <v>1.9982899999999999</v>
      </c>
      <c r="GX23">
        <v>2.7087400000000001</v>
      </c>
      <c r="GY23">
        <v>2.0935100000000002</v>
      </c>
      <c r="GZ23">
        <v>2.3730500000000001</v>
      </c>
      <c r="HA23">
        <v>31.826899999999998</v>
      </c>
      <c r="HB23">
        <v>15.8832</v>
      </c>
      <c r="HC23">
        <v>18</v>
      </c>
      <c r="HD23">
        <v>434.61700000000002</v>
      </c>
      <c r="HE23">
        <v>691.798</v>
      </c>
      <c r="HF23">
        <v>22.083300000000001</v>
      </c>
      <c r="HG23">
        <v>24.805099999999999</v>
      </c>
      <c r="HH23">
        <v>30.0014</v>
      </c>
      <c r="HI23">
        <v>24.315899999999999</v>
      </c>
      <c r="HJ23">
        <v>24.3185</v>
      </c>
      <c r="HK23">
        <v>21.793700000000001</v>
      </c>
      <c r="HL23">
        <v>39.5931</v>
      </c>
      <c r="HM23">
        <v>15.8711</v>
      </c>
      <c r="HN23">
        <v>22.081800000000001</v>
      </c>
      <c r="HO23">
        <v>312.35199999999998</v>
      </c>
      <c r="HP23">
        <v>19.9727</v>
      </c>
      <c r="HQ23">
        <v>97.967100000000002</v>
      </c>
      <c r="HR23">
        <v>100.444</v>
      </c>
    </row>
    <row r="24" spans="1:226" x14ac:dyDescent="0.2">
      <c r="A24">
        <v>8</v>
      </c>
      <c r="B24">
        <v>1657207862.5999999</v>
      </c>
      <c r="C24">
        <v>35</v>
      </c>
      <c r="D24" t="s">
        <v>287</v>
      </c>
      <c r="E24" s="1">
        <v>0.43821759259259263</v>
      </c>
      <c r="F24">
        <v>5</v>
      </c>
      <c r="G24" t="s">
        <v>274</v>
      </c>
      <c r="H24" t="s">
        <v>275</v>
      </c>
      <c r="I24">
        <v>1657207855.0999899</v>
      </c>
      <c r="J24">
        <f t="shared" si="32"/>
        <v>2.2949720406379766E-3</v>
      </c>
      <c r="K24">
        <f t="shared" si="33"/>
        <v>2.2949720406379766</v>
      </c>
      <c r="L24">
        <f t="shared" si="34"/>
        <v>7.7974298690048585</v>
      </c>
      <c r="M24">
        <f t="shared" si="35"/>
        <v>366.02785185185098</v>
      </c>
      <c r="N24">
        <f t="shared" si="36"/>
        <v>235.72761586586594</v>
      </c>
      <c r="O24">
        <f t="shared" si="37"/>
        <v>17.603127322356805</v>
      </c>
      <c r="P24">
        <f t="shared" si="38"/>
        <v>27.333390090973584</v>
      </c>
      <c r="Q24">
        <f t="shared" si="39"/>
        <v>0.10584044111584429</v>
      </c>
      <c r="R24">
        <f t="shared" si="40"/>
        <v>3.2467843995459469</v>
      </c>
      <c r="S24">
        <f t="shared" si="41"/>
        <v>0.10396037616045677</v>
      </c>
      <c r="T24">
        <f t="shared" si="42"/>
        <v>6.5141369788266582E-2</v>
      </c>
      <c r="U24">
        <f t="shared" si="43"/>
        <v>321.51740655555471</v>
      </c>
      <c r="V24">
        <f t="shared" si="44"/>
        <v>26.036344405830015</v>
      </c>
      <c r="W24">
        <f t="shared" si="45"/>
        <v>25.0018777777777</v>
      </c>
      <c r="X24">
        <f t="shared" si="46"/>
        <v>3.1800335767627215</v>
      </c>
      <c r="Y24">
        <f t="shared" si="47"/>
        <v>50.254092747327149</v>
      </c>
      <c r="Z24">
        <f t="shared" si="48"/>
        <v>1.5841190903578279</v>
      </c>
      <c r="AA24">
        <f t="shared" si="49"/>
        <v>3.1522190606895037</v>
      </c>
      <c r="AB24">
        <f t="shared" si="50"/>
        <v>1.5959144864048935</v>
      </c>
      <c r="AC24">
        <f t="shared" si="51"/>
        <v>-101.20826699213477</v>
      </c>
      <c r="AD24">
        <f t="shared" si="52"/>
        <v>-25.77894826207411</v>
      </c>
      <c r="AE24">
        <f t="shared" si="53"/>
        <v>-1.6782551749870345</v>
      </c>
      <c r="AF24">
        <f t="shared" si="54"/>
        <v>192.85193612635879</v>
      </c>
      <c r="AG24">
        <f t="shared" si="55"/>
        <v>-29.845357794639504</v>
      </c>
      <c r="AH24">
        <f t="shared" si="56"/>
        <v>2.3067802348328903</v>
      </c>
      <c r="AI24">
        <f t="shared" si="57"/>
        <v>7.7974298690048585</v>
      </c>
      <c r="AJ24">
        <v>342.83722569570301</v>
      </c>
      <c r="AK24">
        <v>351.65387272727202</v>
      </c>
      <c r="AL24">
        <v>-3.22301036462907</v>
      </c>
      <c r="AM24">
        <v>66.274320759518901</v>
      </c>
      <c r="AN24">
        <f t="shared" si="26"/>
        <v>2.2949720406379766</v>
      </c>
      <c r="AO24">
        <v>20.081623214758899</v>
      </c>
      <c r="AP24">
        <v>21.220977575757502</v>
      </c>
      <c r="AQ24">
        <v>3.7641460922343E-4</v>
      </c>
      <c r="AR24">
        <v>77.416204849700804</v>
      </c>
      <c r="AS24">
        <v>11</v>
      </c>
      <c r="AT24">
        <v>2</v>
      </c>
      <c r="AU24">
        <f t="shared" si="58"/>
        <v>1</v>
      </c>
      <c r="AV24">
        <f t="shared" si="59"/>
        <v>0</v>
      </c>
      <c r="AW24">
        <f t="shared" si="60"/>
        <v>39749.821967892982</v>
      </c>
      <c r="AX24">
        <f t="shared" si="61"/>
        <v>2000.0051851851799</v>
      </c>
      <c r="AY24">
        <f t="shared" si="62"/>
        <v>1681.204655555551</v>
      </c>
      <c r="AZ24">
        <f t="shared" si="63"/>
        <v>0.8406001484440595</v>
      </c>
      <c r="BA24">
        <f t="shared" si="64"/>
        <v>0.160758286497035</v>
      </c>
      <c r="BB24">
        <v>2.54</v>
      </c>
      <c r="BC24">
        <v>0.5</v>
      </c>
      <c r="BD24" t="s">
        <v>276</v>
      </c>
      <c r="BE24">
        <v>2</v>
      </c>
      <c r="BF24" t="b">
        <v>1</v>
      </c>
      <c r="BG24">
        <v>1657207855.0999899</v>
      </c>
      <c r="BH24">
        <v>366.02785185185098</v>
      </c>
      <c r="BI24">
        <v>351.29529629629599</v>
      </c>
      <c r="BJ24">
        <v>21.2133111111111</v>
      </c>
      <c r="BK24">
        <v>20.066322222222201</v>
      </c>
      <c r="BL24">
        <v>365.00285185185101</v>
      </c>
      <c r="BM24">
        <v>21.064674074073999</v>
      </c>
      <c r="BN24">
        <v>499.99859259259199</v>
      </c>
      <c r="BO24">
        <v>74.575714814814802</v>
      </c>
      <c r="BP24">
        <v>9.9996207407407306E-2</v>
      </c>
      <c r="BQ24">
        <v>24.854603703703699</v>
      </c>
      <c r="BR24">
        <v>25.0018777777777</v>
      </c>
      <c r="BS24">
        <v>999.9</v>
      </c>
      <c r="BT24">
        <v>0</v>
      </c>
      <c r="BU24">
        <v>0</v>
      </c>
      <c r="BV24">
        <v>10008.469629629601</v>
      </c>
      <c r="BW24">
        <v>0</v>
      </c>
      <c r="BX24">
        <v>1182.0140740740701</v>
      </c>
      <c r="BY24">
        <v>14.732718518518499</v>
      </c>
      <c r="BZ24">
        <v>373.96085185185098</v>
      </c>
      <c r="CA24">
        <v>358.48870370370298</v>
      </c>
      <c r="CB24">
        <v>1.14698629629629</v>
      </c>
      <c r="CC24">
        <v>351.29529629629599</v>
      </c>
      <c r="CD24">
        <v>20.066322222222201</v>
      </c>
      <c r="CE24">
        <v>1.5819977777777701</v>
      </c>
      <c r="CF24">
        <v>1.49646074074074</v>
      </c>
      <c r="CG24">
        <v>13.7845629629629</v>
      </c>
      <c r="CH24">
        <v>12.932044444444401</v>
      </c>
      <c r="CI24">
        <v>2000.0051851851799</v>
      </c>
      <c r="CJ24">
        <v>0.979996444444444</v>
      </c>
      <c r="CK24">
        <v>2.00034259259259E-2</v>
      </c>
      <c r="CL24">
        <v>0</v>
      </c>
      <c r="CM24">
        <v>2.4621962962962902</v>
      </c>
      <c r="CN24">
        <v>0</v>
      </c>
      <c r="CO24">
        <v>5996.5996296296298</v>
      </c>
      <c r="CP24">
        <v>16705.422222222202</v>
      </c>
      <c r="CQ24">
        <v>43.625</v>
      </c>
      <c r="CR24">
        <v>45.622666666666603</v>
      </c>
      <c r="CS24">
        <v>44.75</v>
      </c>
      <c r="CT24">
        <v>43.686999999999898</v>
      </c>
      <c r="CU24">
        <v>42.964999999999897</v>
      </c>
      <c r="CV24">
        <v>1959.9951851851799</v>
      </c>
      <c r="CW24">
        <v>40.01</v>
      </c>
      <c r="CX24">
        <v>0</v>
      </c>
      <c r="CY24">
        <v>1651530836.7</v>
      </c>
      <c r="CZ24">
        <v>0</v>
      </c>
      <c r="DA24">
        <v>0</v>
      </c>
      <c r="DB24" t="s">
        <v>277</v>
      </c>
      <c r="DC24">
        <v>1657132814.0999999</v>
      </c>
      <c r="DD24">
        <v>1657132816.0999999</v>
      </c>
      <c r="DE24">
        <v>0</v>
      </c>
      <c r="DF24">
        <v>-1.4999999999999999E-2</v>
      </c>
      <c r="DG24">
        <v>0.32300000000000001</v>
      </c>
      <c r="DH24">
        <v>3.14</v>
      </c>
      <c r="DI24">
        <v>0.20399999999999999</v>
      </c>
      <c r="DJ24">
        <v>420</v>
      </c>
      <c r="DK24">
        <v>25</v>
      </c>
      <c r="DL24">
        <v>0.37</v>
      </c>
      <c r="DM24">
        <v>0.1</v>
      </c>
      <c r="DN24">
        <v>13.4431785365853</v>
      </c>
      <c r="DO24">
        <v>20.5172535888501</v>
      </c>
      <c r="DP24">
        <v>2.1217014567105301</v>
      </c>
      <c r="DQ24">
        <v>0</v>
      </c>
      <c r="DR24">
        <v>1.1368360975609699</v>
      </c>
      <c r="DS24">
        <v>0.113276236933801</v>
      </c>
      <c r="DT24">
        <v>1.71752240554915E-2</v>
      </c>
      <c r="DU24">
        <v>0</v>
      </c>
      <c r="DV24">
        <v>0</v>
      </c>
      <c r="DW24">
        <v>2</v>
      </c>
      <c r="DX24" t="s">
        <v>278</v>
      </c>
      <c r="DY24">
        <v>2.8836200000000001</v>
      </c>
      <c r="DZ24">
        <v>2.71644</v>
      </c>
      <c r="EA24">
        <v>6.4988000000000004E-2</v>
      </c>
      <c r="EB24">
        <v>6.2684699999999996E-2</v>
      </c>
      <c r="EC24">
        <v>7.8916100000000003E-2</v>
      </c>
      <c r="ED24">
        <v>7.5564999999999993E-2</v>
      </c>
      <c r="EE24">
        <v>26766.1</v>
      </c>
      <c r="EF24">
        <v>23069.3</v>
      </c>
      <c r="EG24">
        <v>25618.3</v>
      </c>
      <c r="EH24">
        <v>23960.6</v>
      </c>
      <c r="EI24">
        <v>40246.800000000003</v>
      </c>
      <c r="EJ24">
        <v>36640.1</v>
      </c>
      <c r="EK24">
        <v>46271.199999999997</v>
      </c>
      <c r="EL24">
        <v>42710.3</v>
      </c>
      <c r="EM24">
        <v>1.84232</v>
      </c>
      <c r="EN24">
        <v>2.2240000000000002</v>
      </c>
      <c r="EO24">
        <v>0.107847</v>
      </c>
      <c r="EP24">
        <v>0</v>
      </c>
      <c r="EQ24">
        <v>23.230499999999999</v>
      </c>
      <c r="ER24">
        <v>999.9</v>
      </c>
      <c r="ES24">
        <v>55.488</v>
      </c>
      <c r="ET24">
        <v>27.614000000000001</v>
      </c>
      <c r="EU24">
        <v>27.6069</v>
      </c>
      <c r="EV24">
        <v>52.055300000000003</v>
      </c>
      <c r="EW24">
        <v>37.335700000000003</v>
      </c>
      <c r="EX24">
        <v>2</v>
      </c>
      <c r="EY24">
        <v>-0.188412</v>
      </c>
      <c r="EZ24">
        <v>1.31935</v>
      </c>
      <c r="FA24">
        <v>20.239799999999999</v>
      </c>
      <c r="FB24">
        <v>5.23271</v>
      </c>
      <c r="FC24">
        <v>11.9864</v>
      </c>
      <c r="FD24">
        <v>4.9568000000000003</v>
      </c>
      <c r="FE24">
        <v>3.3039499999999999</v>
      </c>
      <c r="FF24">
        <v>321.3</v>
      </c>
      <c r="FG24">
        <v>4580.7</v>
      </c>
      <c r="FH24">
        <v>9999</v>
      </c>
      <c r="FI24">
        <v>9999</v>
      </c>
      <c r="FJ24">
        <v>1.8682799999999999</v>
      </c>
      <c r="FK24">
        <v>1.8638600000000001</v>
      </c>
      <c r="FL24">
        <v>1.87164</v>
      </c>
      <c r="FM24">
        <v>1.8623400000000001</v>
      </c>
      <c r="FN24">
        <v>1.86181</v>
      </c>
      <c r="FO24">
        <v>1.86829</v>
      </c>
      <c r="FP24">
        <v>1.8583799999999999</v>
      </c>
      <c r="FQ24">
        <v>1.8649</v>
      </c>
      <c r="FR24">
        <v>5</v>
      </c>
      <c r="FS24">
        <v>0</v>
      </c>
      <c r="FT24">
        <v>0</v>
      </c>
      <c r="FU24">
        <v>0</v>
      </c>
      <c r="FV24">
        <v>11111111</v>
      </c>
      <c r="FW24" t="s">
        <v>279</v>
      </c>
      <c r="FX24" t="s">
        <v>280</v>
      </c>
      <c r="FY24" t="s">
        <v>280</v>
      </c>
      <c r="FZ24" t="s">
        <v>280</v>
      </c>
      <c r="GA24" t="s">
        <v>280</v>
      </c>
      <c r="GB24">
        <v>0</v>
      </c>
      <c r="GC24">
        <v>100</v>
      </c>
      <c r="GD24">
        <v>100</v>
      </c>
      <c r="GE24">
        <v>0.997</v>
      </c>
      <c r="GF24">
        <v>0.1489</v>
      </c>
      <c r="GG24">
        <v>0.53897924096374705</v>
      </c>
      <c r="GH24">
        <v>1.5675561973404299E-3</v>
      </c>
      <c r="GI24" s="2">
        <v>-8.2833039480674595E-7</v>
      </c>
      <c r="GJ24" s="2">
        <v>5.0085055433431996E-10</v>
      </c>
      <c r="GK24">
        <v>-0.12789691018420801</v>
      </c>
      <c r="GL24">
        <v>-3.8189079593307702E-2</v>
      </c>
      <c r="GM24">
        <v>3.2721738724615498E-3</v>
      </c>
      <c r="GN24" s="2">
        <v>-3.9688209873995898E-5</v>
      </c>
      <c r="GO24">
        <v>3</v>
      </c>
      <c r="GP24">
        <v>2235</v>
      </c>
      <c r="GQ24">
        <v>2</v>
      </c>
      <c r="GR24">
        <v>25</v>
      </c>
      <c r="GS24">
        <v>1250.8</v>
      </c>
      <c r="GT24">
        <v>1250.8</v>
      </c>
      <c r="GU24">
        <v>1.0449200000000001</v>
      </c>
      <c r="GV24">
        <v>2.35229</v>
      </c>
      <c r="GW24">
        <v>1.9982899999999999</v>
      </c>
      <c r="GX24">
        <v>2.7087400000000001</v>
      </c>
      <c r="GY24">
        <v>2.0935100000000002</v>
      </c>
      <c r="GZ24">
        <v>2.3852500000000001</v>
      </c>
      <c r="HA24">
        <v>31.826899999999998</v>
      </c>
      <c r="HB24">
        <v>15.874499999999999</v>
      </c>
      <c r="HC24">
        <v>18</v>
      </c>
      <c r="HD24">
        <v>434.46</v>
      </c>
      <c r="HE24">
        <v>691.59799999999996</v>
      </c>
      <c r="HF24">
        <v>22.061299999999999</v>
      </c>
      <c r="HG24">
        <v>24.823599999999999</v>
      </c>
      <c r="HH24">
        <v>30.0016</v>
      </c>
      <c r="HI24">
        <v>24.3355</v>
      </c>
      <c r="HJ24">
        <v>24.338799999999999</v>
      </c>
      <c r="HK24">
        <v>20.8889</v>
      </c>
      <c r="HL24">
        <v>39.867400000000004</v>
      </c>
      <c r="HM24">
        <v>15.8711</v>
      </c>
      <c r="HN24">
        <v>22.035</v>
      </c>
      <c r="HO24">
        <v>298.96499999999997</v>
      </c>
      <c r="HP24">
        <v>19.9499</v>
      </c>
      <c r="HQ24">
        <v>97.962699999999998</v>
      </c>
      <c r="HR24">
        <v>100.44199999999999</v>
      </c>
    </row>
    <row r="25" spans="1:226" x14ac:dyDescent="0.2">
      <c r="A25">
        <v>9</v>
      </c>
      <c r="B25">
        <v>1657207867.5999999</v>
      </c>
      <c r="C25">
        <v>40</v>
      </c>
      <c r="D25" t="s">
        <v>288</v>
      </c>
      <c r="E25" s="1">
        <v>0.43827546296296299</v>
      </c>
      <c r="F25">
        <v>5</v>
      </c>
      <c r="G25" t="s">
        <v>274</v>
      </c>
      <c r="H25" t="s">
        <v>275</v>
      </c>
      <c r="I25">
        <v>1657207859.81428</v>
      </c>
      <c r="J25">
        <f t="shared" si="32"/>
        <v>2.354341511569112E-3</v>
      </c>
      <c r="K25">
        <f t="shared" si="33"/>
        <v>2.3543415115691118</v>
      </c>
      <c r="L25">
        <f t="shared" si="34"/>
        <v>8.1208091190962275</v>
      </c>
      <c r="M25">
        <f t="shared" si="35"/>
        <v>351.33085714285698</v>
      </c>
      <c r="N25">
        <f t="shared" si="36"/>
        <v>219.68559154539062</v>
      </c>
      <c r="O25">
        <f t="shared" si="37"/>
        <v>16.405213906925173</v>
      </c>
      <c r="P25">
        <f t="shared" si="38"/>
        <v>26.235939384950846</v>
      </c>
      <c r="Q25">
        <f t="shared" si="39"/>
        <v>0.10856675699930934</v>
      </c>
      <c r="R25">
        <f t="shared" si="40"/>
        <v>3.2466621895442667</v>
      </c>
      <c r="S25">
        <f t="shared" si="41"/>
        <v>0.10658949062294315</v>
      </c>
      <c r="T25">
        <f t="shared" si="42"/>
        <v>6.6793081723504177E-2</v>
      </c>
      <c r="U25">
        <f t="shared" si="43"/>
        <v>321.51777600000003</v>
      </c>
      <c r="V25">
        <f t="shared" si="44"/>
        <v>26.025487672559517</v>
      </c>
      <c r="W25">
        <f t="shared" si="45"/>
        <v>25.006696428571399</v>
      </c>
      <c r="X25">
        <f t="shared" si="46"/>
        <v>3.1809472499752971</v>
      </c>
      <c r="Y25">
        <f t="shared" si="47"/>
        <v>50.245223392015426</v>
      </c>
      <c r="Z25">
        <f t="shared" si="48"/>
        <v>1.5841369538916743</v>
      </c>
      <c r="AA25">
        <f t="shared" si="49"/>
        <v>3.1528110473948314</v>
      </c>
      <c r="AB25">
        <f t="shared" si="50"/>
        <v>1.5968102960836228</v>
      </c>
      <c r="AC25">
        <f t="shared" si="51"/>
        <v>-103.82646066019784</v>
      </c>
      <c r="AD25">
        <f t="shared" si="52"/>
        <v>-26.070696918243865</v>
      </c>
      <c r="AE25">
        <f t="shared" si="53"/>
        <v>-1.6973804847841809</v>
      </c>
      <c r="AF25">
        <f t="shared" si="54"/>
        <v>189.92323793677417</v>
      </c>
      <c r="AG25">
        <f t="shared" si="55"/>
        <v>-31.411128749049862</v>
      </c>
      <c r="AH25">
        <f t="shared" si="56"/>
        <v>2.3302722824105486</v>
      </c>
      <c r="AI25">
        <f t="shared" si="57"/>
        <v>8.1208091190962275</v>
      </c>
      <c r="AJ25">
        <v>326.03583463527201</v>
      </c>
      <c r="AK25">
        <v>335.10856969696903</v>
      </c>
      <c r="AL25">
        <v>-3.3292620488893099</v>
      </c>
      <c r="AM25">
        <v>66.274320759518901</v>
      </c>
      <c r="AN25">
        <f t="shared" si="26"/>
        <v>2.3543415115691118</v>
      </c>
      <c r="AO25">
        <v>20.030057512217901</v>
      </c>
      <c r="AP25">
        <v>21.2026157575757</v>
      </c>
      <c r="AQ25">
        <v>-4.12844092755614E-4</v>
      </c>
      <c r="AR25">
        <v>77.416204849700804</v>
      </c>
      <c r="AS25">
        <v>10</v>
      </c>
      <c r="AT25">
        <v>2</v>
      </c>
      <c r="AU25">
        <f t="shared" si="58"/>
        <v>1</v>
      </c>
      <c r="AV25">
        <f t="shared" si="59"/>
        <v>0</v>
      </c>
      <c r="AW25">
        <f t="shared" si="60"/>
        <v>39747.411894112949</v>
      </c>
      <c r="AX25">
        <f t="shared" si="61"/>
        <v>2000.0074999999999</v>
      </c>
      <c r="AY25">
        <f t="shared" si="62"/>
        <v>1681.2066000000002</v>
      </c>
      <c r="AZ25">
        <f t="shared" si="63"/>
        <v>0.84060014774944603</v>
      </c>
      <c r="BA25">
        <f t="shared" si="64"/>
        <v>0.16075828515643067</v>
      </c>
      <c r="BB25">
        <v>2.54</v>
      </c>
      <c r="BC25">
        <v>0.5</v>
      </c>
      <c r="BD25" t="s">
        <v>276</v>
      </c>
      <c r="BE25">
        <v>2</v>
      </c>
      <c r="BF25" t="b">
        <v>1</v>
      </c>
      <c r="BG25">
        <v>1657207859.81428</v>
      </c>
      <c r="BH25">
        <v>351.33085714285698</v>
      </c>
      <c r="BI25">
        <v>335.79007142857103</v>
      </c>
      <c r="BJ25">
        <v>21.2135035714285</v>
      </c>
      <c r="BK25">
        <v>20.054849999999998</v>
      </c>
      <c r="BL25">
        <v>350.32292857142801</v>
      </c>
      <c r="BM25">
        <v>21.0648607142857</v>
      </c>
      <c r="BN25">
        <v>500.00546428571403</v>
      </c>
      <c r="BO25">
        <v>74.575892857142804</v>
      </c>
      <c r="BP25">
        <v>9.9982749999999995E-2</v>
      </c>
      <c r="BQ25">
        <v>24.8577499999999</v>
      </c>
      <c r="BR25">
        <v>25.006696428571399</v>
      </c>
      <c r="BS25">
        <v>999.9</v>
      </c>
      <c r="BT25">
        <v>0</v>
      </c>
      <c r="BU25">
        <v>0</v>
      </c>
      <c r="BV25">
        <v>10007.9221428571</v>
      </c>
      <c r="BW25">
        <v>0</v>
      </c>
      <c r="BX25">
        <v>1182.3724999999999</v>
      </c>
      <c r="BY25">
        <v>15.5408749999999</v>
      </c>
      <c r="BZ25">
        <v>358.94546428571402</v>
      </c>
      <c r="CA25">
        <v>342.66235714285699</v>
      </c>
      <c r="CB25">
        <v>1.1586571428571399</v>
      </c>
      <c r="CC25">
        <v>335.79007142857103</v>
      </c>
      <c r="CD25">
        <v>20.054849999999998</v>
      </c>
      <c r="CE25">
        <v>1.58201607142857</v>
      </c>
      <c r="CF25">
        <v>1.4956078571428499</v>
      </c>
      <c r="CG25">
        <v>13.784742857142801</v>
      </c>
      <c r="CH25">
        <v>12.923328571428501</v>
      </c>
      <c r="CI25">
        <v>2000.0074999999999</v>
      </c>
      <c r="CJ25">
        <v>0.97999653571428502</v>
      </c>
      <c r="CK25">
        <v>2.0003328571428499E-2</v>
      </c>
      <c r="CL25">
        <v>0</v>
      </c>
      <c r="CM25">
        <v>2.4219964285714202</v>
      </c>
      <c r="CN25">
        <v>0</v>
      </c>
      <c r="CO25">
        <v>5994.6971428571396</v>
      </c>
      <c r="CP25">
        <v>16705.45</v>
      </c>
      <c r="CQ25">
        <v>43.625</v>
      </c>
      <c r="CR25">
        <v>45.625</v>
      </c>
      <c r="CS25">
        <v>44.75</v>
      </c>
      <c r="CT25">
        <v>43.686999999999898</v>
      </c>
      <c r="CU25">
        <v>42.984250000000003</v>
      </c>
      <c r="CV25">
        <v>1959.9974999999999</v>
      </c>
      <c r="CW25">
        <v>40.01</v>
      </c>
      <c r="CX25">
        <v>0</v>
      </c>
      <c r="CY25">
        <v>1651530841.5</v>
      </c>
      <c r="CZ25">
        <v>0</v>
      </c>
      <c r="DA25">
        <v>0</v>
      </c>
      <c r="DB25" t="s">
        <v>277</v>
      </c>
      <c r="DC25">
        <v>1657132814.0999999</v>
      </c>
      <c r="DD25">
        <v>1657132816.0999999</v>
      </c>
      <c r="DE25">
        <v>0</v>
      </c>
      <c r="DF25">
        <v>-1.4999999999999999E-2</v>
      </c>
      <c r="DG25">
        <v>0.32300000000000001</v>
      </c>
      <c r="DH25">
        <v>3.14</v>
      </c>
      <c r="DI25">
        <v>0.20399999999999999</v>
      </c>
      <c r="DJ25">
        <v>420</v>
      </c>
      <c r="DK25">
        <v>25</v>
      </c>
      <c r="DL25">
        <v>0.37</v>
      </c>
      <c r="DM25">
        <v>0.1</v>
      </c>
      <c r="DN25">
        <v>14.8313825</v>
      </c>
      <c r="DO25">
        <v>11.6835703564727</v>
      </c>
      <c r="DP25">
        <v>1.17408676061173</v>
      </c>
      <c r="DQ25">
        <v>0</v>
      </c>
      <c r="DR25">
        <v>1.1542114999999999</v>
      </c>
      <c r="DS25">
        <v>0.135753320825514</v>
      </c>
      <c r="DT25">
        <v>1.97321948285029E-2</v>
      </c>
      <c r="DU25">
        <v>0</v>
      </c>
      <c r="DV25">
        <v>0</v>
      </c>
      <c r="DW25">
        <v>2</v>
      </c>
      <c r="DX25" t="s">
        <v>278</v>
      </c>
      <c r="DY25">
        <v>2.8834300000000002</v>
      </c>
      <c r="DZ25">
        <v>2.71644</v>
      </c>
      <c r="EA25">
        <v>6.2506800000000001E-2</v>
      </c>
      <c r="EB25">
        <v>6.0113199999999999E-2</v>
      </c>
      <c r="EC25">
        <v>7.8864900000000002E-2</v>
      </c>
      <c r="ED25">
        <v>7.5510900000000006E-2</v>
      </c>
      <c r="EE25">
        <v>26835.4</v>
      </c>
      <c r="EF25">
        <v>23131.8</v>
      </c>
      <c r="EG25">
        <v>25616.799999999999</v>
      </c>
      <c r="EH25">
        <v>23959.9</v>
      </c>
      <c r="EI25">
        <v>40247.4</v>
      </c>
      <c r="EJ25">
        <v>36641.1</v>
      </c>
      <c r="EK25">
        <v>46269.4</v>
      </c>
      <c r="EL25">
        <v>42709</v>
      </c>
      <c r="EM25">
        <v>1.8423</v>
      </c>
      <c r="EN25">
        <v>2.2239499999999999</v>
      </c>
      <c r="EO25">
        <v>0.10847999999999999</v>
      </c>
      <c r="EP25">
        <v>0</v>
      </c>
      <c r="EQ25">
        <v>23.234000000000002</v>
      </c>
      <c r="ER25">
        <v>999.9</v>
      </c>
      <c r="ES25">
        <v>55.439</v>
      </c>
      <c r="ET25">
        <v>27.614000000000001</v>
      </c>
      <c r="EU25">
        <v>27.5825</v>
      </c>
      <c r="EV25">
        <v>52.095300000000002</v>
      </c>
      <c r="EW25">
        <v>37.3718</v>
      </c>
      <c r="EX25">
        <v>2</v>
      </c>
      <c r="EY25">
        <v>-0.18695899999999999</v>
      </c>
      <c r="EZ25">
        <v>1.23089</v>
      </c>
      <c r="FA25">
        <v>20.2407</v>
      </c>
      <c r="FB25">
        <v>5.2331599999999998</v>
      </c>
      <c r="FC25">
        <v>11.986599999999999</v>
      </c>
      <c r="FD25">
        <v>4.9566499999999998</v>
      </c>
      <c r="FE25">
        <v>3.3039800000000001</v>
      </c>
      <c r="FF25">
        <v>321.3</v>
      </c>
      <c r="FG25">
        <v>4581</v>
      </c>
      <c r="FH25">
        <v>9999</v>
      </c>
      <c r="FI25">
        <v>9999</v>
      </c>
      <c r="FJ25">
        <v>1.86826</v>
      </c>
      <c r="FK25">
        <v>1.8638600000000001</v>
      </c>
      <c r="FL25">
        <v>1.8716200000000001</v>
      </c>
      <c r="FM25">
        <v>1.8623400000000001</v>
      </c>
      <c r="FN25">
        <v>1.8617900000000001</v>
      </c>
      <c r="FO25">
        <v>1.86829</v>
      </c>
      <c r="FP25">
        <v>1.85839</v>
      </c>
      <c r="FQ25">
        <v>1.8649100000000001</v>
      </c>
      <c r="FR25">
        <v>5</v>
      </c>
      <c r="FS25">
        <v>0</v>
      </c>
      <c r="FT25">
        <v>0</v>
      </c>
      <c r="FU25">
        <v>0</v>
      </c>
      <c r="FV25">
        <v>11111111</v>
      </c>
      <c r="FW25" t="s">
        <v>279</v>
      </c>
      <c r="FX25" t="s">
        <v>280</v>
      </c>
      <c r="FY25" t="s">
        <v>280</v>
      </c>
      <c r="FZ25" t="s">
        <v>280</v>
      </c>
      <c r="GA25" t="s">
        <v>280</v>
      </c>
      <c r="GB25">
        <v>0</v>
      </c>
      <c r="GC25">
        <v>100</v>
      </c>
      <c r="GD25">
        <v>100</v>
      </c>
      <c r="GE25">
        <v>0.97899999999999998</v>
      </c>
      <c r="GF25">
        <v>0.14810000000000001</v>
      </c>
      <c r="GG25">
        <v>0.53897924096374705</v>
      </c>
      <c r="GH25">
        <v>1.5675561973404299E-3</v>
      </c>
      <c r="GI25" s="2">
        <v>-8.2833039480674595E-7</v>
      </c>
      <c r="GJ25" s="2">
        <v>5.0085055433431996E-10</v>
      </c>
      <c r="GK25">
        <v>-0.12789691018420801</v>
      </c>
      <c r="GL25">
        <v>-3.8189079593307702E-2</v>
      </c>
      <c r="GM25">
        <v>3.2721738724615498E-3</v>
      </c>
      <c r="GN25" s="2">
        <v>-3.9688209873995898E-5</v>
      </c>
      <c r="GO25">
        <v>3</v>
      </c>
      <c r="GP25">
        <v>2235</v>
      </c>
      <c r="GQ25">
        <v>2</v>
      </c>
      <c r="GR25">
        <v>25</v>
      </c>
      <c r="GS25">
        <v>1250.9000000000001</v>
      </c>
      <c r="GT25">
        <v>1250.9000000000001</v>
      </c>
      <c r="GU25">
        <v>1.0022</v>
      </c>
      <c r="GV25">
        <v>2.35229</v>
      </c>
      <c r="GW25">
        <v>1.9982899999999999</v>
      </c>
      <c r="GX25">
        <v>2.7087400000000001</v>
      </c>
      <c r="GY25">
        <v>2.0935100000000002</v>
      </c>
      <c r="GZ25">
        <v>2.36084</v>
      </c>
      <c r="HA25">
        <v>31.826899999999998</v>
      </c>
      <c r="HB25">
        <v>15.8832</v>
      </c>
      <c r="HC25">
        <v>18</v>
      </c>
      <c r="HD25">
        <v>434.59300000000002</v>
      </c>
      <c r="HE25">
        <v>691.80200000000002</v>
      </c>
      <c r="HF25">
        <v>22.033000000000001</v>
      </c>
      <c r="HG25">
        <v>24.841799999999999</v>
      </c>
      <c r="HH25">
        <v>30.0015</v>
      </c>
      <c r="HI25">
        <v>24.354500000000002</v>
      </c>
      <c r="HJ25">
        <v>24.357299999999999</v>
      </c>
      <c r="HK25">
        <v>20.0505</v>
      </c>
      <c r="HL25">
        <v>39.867400000000004</v>
      </c>
      <c r="HM25">
        <v>15.8711</v>
      </c>
      <c r="HN25">
        <v>22.0336</v>
      </c>
      <c r="HO25">
        <v>285.59500000000003</v>
      </c>
      <c r="HP25">
        <v>19.936399999999999</v>
      </c>
      <c r="HQ25">
        <v>97.958100000000002</v>
      </c>
      <c r="HR25">
        <v>100.438</v>
      </c>
    </row>
    <row r="26" spans="1:226" x14ac:dyDescent="0.2">
      <c r="A26">
        <v>10</v>
      </c>
      <c r="B26">
        <v>1657207872.5999999</v>
      </c>
      <c r="C26">
        <v>45</v>
      </c>
      <c r="D26" t="s">
        <v>289</v>
      </c>
      <c r="E26" s="1">
        <v>0.4383333333333333</v>
      </c>
      <c r="F26">
        <v>5</v>
      </c>
      <c r="G26" t="s">
        <v>274</v>
      </c>
      <c r="H26" t="s">
        <v>275</v>
      </c>
      <c r="I26">
        <v>1657207865.0999899</v>
      </c>
      <c r="J26">
        <f t="shared" si="32"/>
        <v>2.3677603084935489E-3</v>
      </c>
      <c r="K26">
        <f t="shared" si="33"/>
        <v>2.367760308493549</v>
      </c>
      <c r="L26">
        <f t="shared" si="34"/>
        <v>7.0788896123271234</v>
      </c>
      <c r="M26">
        <f t="shared" si="35"/>
        <v>334.447518518518</v>
      </c>
      <c r="N26">
        <f t="shared" si="36"/>
        <v>219.26193583468677</v>
      </c>
      <c r="O26">
        <f t="shared" si="37"/>
        <v>16.373581873653404</v>
      </c>
      <c r="P26">
        <f t="shared" si="38"/>
        <v>24.975168654133807</v>
      </c>
      <c r="Q26">
        <f t="shared" si="39"/>
        <v>0.10915402056102508</v>
      </c>
      <c r="R26">
        <f t="shared" si="40"/>
        <v>3.2427146218853249</v>
      </c>
      <c r="S26">
        <f t="shared" si="41"/>
        <v>0.10715313269952489</v>
      </c>
      <c r="T26">
        <f t="shared" si="42"/>
        <v>6.7147424758744467E-2</v>
      </c>
      <c r="U26">
        <f t="shared" si="43"/>
        <v>321.51870699999944</v>
      </c>
      <c r="V26">
        <f t="shared" si="44"/>
        <v>26.024750372649322</v>
      </c>
      <c r="W26">
        <f t="shared" si="45"/>
        <v>25.008696296296201</v>
      </c>
      <c r="X26">
        <f t="shared" si="46"/>
        <v>3.1813265159170783</v>
      </c>
      <c r="Y26">
        <f t="shared" si="47"/>
        <v>50.233232774120275</v>
      </c>
      <c r="Z26">
        <f t="shared" si="48"/>
        <v>1.5838630660855497</v>
      </c>
      <c r="AA26">
        <f t="shared" si="49"/>
        <v>3.1530183876629621</v>
      </c>
      <c r="AB26">
        <f t="shared" si="50"/>
        <v>1.5974634498315285</v>
      </c>
      <c r="AC26">
        <f t="shared" si="51"/>
        <v>-104.41822960456551</v>
      </c>
      <c r="AD26">
        <f t="shared" si="52"/>
        <v>-26.195990190591001</v>
      </c>
      <c r="AE26">
        <f t="shared" si="53"/>
        <v>-1.7076408631331437</v>
      </c>
      <c r="AF26">
        <f t="shared" si="54"/>
        <v>189.1968463417098</v>
      </c>
      <c r="AG26">
        <f t="shared" si="55"/>
        <v>-32.439042193026289</v>
      </c>
      <c r="AH26">
        <f t="shared" si="56"/>
        <v>2.3575746618454207</v>
      </c>
      <c r="AI26">
        <f t="shared" si="57"/>
        <v>7.0788896123271234</v>
      </c>
      <c r="AJ26">
        <v>309.15073001655998</v>
      </c>
      <c r="AK26">
        <v>318.619545454545</v>
      </c>
      <c r="AL26">
        <v>-3.29322397917357</v>
      </c>
      <c r="AM26">
        <v>66.274320759518901</v>
      </c>
      <c r="AN26">
        <f t="shared" si="26"/>
        <v>2.367760308493549</v>
      </c>
      <c r="AO26">
        <v>20.021264107759102</v>
      </c>
      <c r="AP26">
        <v>21.198976363636302</v>
      </c>
      <c r="AQ26" s="2">
        <v>-9.3309122017597995E-5</v>
      </c>
      <c r="AR26">
        <v>77.416204849700804</v>
      </c>
      <c r="AS26">
        <v>10</v>
      </c>
      <c r="AT26">
        <v>2</v>
      </c>
      <c r="AU26">
        <f t="shared" si="58"/>
        <v>1</v>
      </c>
      <c r="AV26">
        <f t="shared" si="59"/>
        <v>0</v>
      </c>
      <c r="AW26">
        <f t="shared" si="60"/>
        <v>39682.851244099918</v>
      </c>
      <c r="AX26">
        <f t="shared" si="61"/>
        <v>2000.0133333333299</v>
      </c>
      <c r="AY26">
        <f t="shared" si="62"/>
        <v>1681.2114999999972</v>
      </c>
      <c r="AZ26">
        <f t="shared" si="63"/>
        <v>0.84060014599902666</v>
      </c>
      <c r="BA26">
        <f t="shared" si="64"/>
        <v>0.16075828177812149</v>
      </c>
      <c r="BB26">
        <v>2.54</v>
      </c>
      <c r="BC26">
        <v>0.5</v>
      </c>
      <c r="BD26" t="s">
        <v>276</v>
      </c>
      <c r="BE26">
        <v>2</v>
      </c>
      <c r="BF26" t="b">
        <v>1</v>
      </c>
      <c r="BG26">
        <v>1657207865.0999899</v>
      </c>
      <c r="BH26">
        <v>334.447518518518</v>
      </c>
      <c r="BI26">
        <v>318.36966666666598</v>
      </c>
      <c r="BJ26">
        <v>21.209829629629599</v>
      </c>
      <c r="BK26">
        <v>20.037629629629599</v>
      </c>
      <c r="BL26">
        <v>333.45944444444399</v>
      </c>
      <c r="BM26">
        <v>21.061359259259198</v>
      </c>
      <c r="BN26">
        <v>500.01962962962898</v>
      </c>
      <c r="BO26">
        <v>74.575833333333307</v>
      </c>
      <c r="BP26">
        <v>0.100064292592592</v>
      </c>
      <c r="BQ26">
        <v>24.858851851851799</v>
      </c>
      <c r="BR26">
        <v>25.008696296296201</v>
      </c>
      <c r="BS26">
        <v>999.9</v>
      </c>
      <c r="BT26">
        <v>0</v>
      </c>
      <c r="BU26">
        <v>0</v>
      </c>
      <c r="BV26">
        <v>9991.0214814814808</v>
      </c>
      <c r="BW26">
        <v>0</v>
      </c>
      <c r="BX26">
        <v>1182.8214814814801</v>
      </c>
      <c r="BY26">
        <v>16.077903703703701</v>
      </c>
      <c r="BZ26">
        <v>341.69503703703703</v>
      </c>
      <c r="CA26">
        <v>324.87974074073998</v>
      </c>
      <c r="CB26">
        <v>1.1721999999999999</v>
      </c>
      <c r="CC26">
        <v>318.36966666666598</v>
      </c>
      <c r="CD26">
        <v>20.037629629629599</v>
      </c>
      <c r="CE26">
        <v>1.5817411111111099</v>
      </c>
      <c r="CF26">
        <v>1.49432185185185</v>
      </c>
      <c r="CG26">
        <v>13.7820629629629</v>
      </c>
      <c r="CH26">
        <v>12.910196296296199</v>
      </c>
      <c r="CI26">
        <v>2000.0133333333299</v>
      </c>
      <c r="CJ26">
        <v>0.979996444444444</v>
      </c>
      <c r="CK26">
        <v>2.00034259259259E-2</v>
      </c>
      <c r="CL26">
        <v>0</v>
      </c>
      <c r="CM26">
        <v>2.48163703703703</v>
      </c>
      <c r="CN26">
        <v>0</v>
      </c>
      <c r="CO26">
        <v>5993.0514814814796</v>
      </c>
      <c r="CP26">
        <v>16705.496296296202</v>
      </c>
      <c r="CQ26">
        <v>43.643370370370299</v>
      </c>
      <c r="CR26">
        <v>45.625</v>
      </c>
      <c r="CS26">
        <v>44.754592592592502</v>
      </c>
      <c r="CT26">
        <v>43.698666666666597</v>
      </c>
      <c r="CU26">
        <v>43</v>
      </c>
      <c r="CV26">
        <v>1960.0033333333299</v>
      </c>
      <c r="CW26">
        <v>40.01</v>
      </c>
      <c r="CX26">
        <v>0</v>
      </c>
      <c r="CY26">
        <v>1651530846.3</v>
      </c>
      <c r="CZ26">
        <v>0</v>
      </c>
      <c r="DA26">
        <v>0</v>
      </c>
      <c r="DB26" t="s">
        <v>277</v>
      </c>
      <c r="DC26">
        <v>1657132814.0999999</v>
      </c>
      <c r="DD26">
        <v>1657132816.0999999</v>
      </c>
      <c r="DE26">
        <v>0</v>
      </c>
      <c r="DF26">
        <v>-1.4999999999999999E-2</v>
      </c>
      <c r="DG26">
        <v>0.32300000000000001</v>
      </c>
      <c r="DH26">
        <v>3.14</v>
      </c>
      <c r="DI26">
        <v>0.20399999999999999</v>
      </c>
      <c r="DJ26">
        <v>420</v>
      </c>
      <c r="DK26">
        <v>25</v>
      </c>
      <c r="DL26">
        <v>0.37</v>
      </c>
      <c r="DM26">
        <v>0.1</v>
      </c>
      <c r="DN26">
        <v>15.651730000000001</v>
      </c>
      <c r="DO26">
        <v>6.6648742964352499</v>
      </c>
      <c r="DP26">
        <v>0.66102070587841599</v>
      </c>
      <c r="DQ26">
        <v>0</v>
      </c>
      <c r="DR26">
        <v>1.16128725</v>
      </c>
      <c r="DS26">
        <v>0.18384911819887301</v>
      </c>
      <c r="DT26">
        <v>2.1761487654512499E-2</v>
      </c>
      <c r="DU26">
        <v>0</v>
      </c>
      <c r="DV26">
        <v>0</v>
      </c>
      <c r="DW26">
        <v>2</v>
      </c>
      <c r="DX26" t="s">
        <v>278</v>
      </c>
      <c r="DY26">
        <v>2.8833799999999998</v>
      </c>
      <c r="DZ26">
        <v>2.7164600000000001</v>
      </c>
      <c r="EA26">
        <v>5.9982800000000003E-2</v>
      </c>
      <c r="EB26">
        <v>5.7473400000000001E-2</v>
      </c>
      <c r="EC26">
        <v>7.8859299999999993E-2</v>
      </c>
      <c r="ED26">
        <v>7.5504399999999999E-2</v>
      </c>
      <c r="EE26">
        <v>26906.5</v>
      </c>
      <c r="EF26">
        <v>23195.9</v>
      </c>
      <c r="EG26">
        <v>25615.8</v>
      </c>
      <c r="EH26">
        <v>23959.1</v>
      </c>
      <c r="EI26">
        <v>40246</v>
      </c>
      <c r="EJ26">
        <v>36640.300000000003</v>
      </c>
      <c r="EK26">
        <v>46267.5</v>
      </c>
      <c r="EL26">
        <v>42707.8</v>
      </c>
      <c r="EM26">
        <v>1.8423799999999999</v>
      </c>
      <c r="EN26">
        <v>2.2235</v>
      </c>
      <c r="EO26">
        <v>0.108033</v>
      </c>
      <c r="EP26">
        <v>0</v>
      </c>
      <c r="EQ26">
        <v>23.238399999999999</v>
      </c>
      <c r="ER26">
        <v>999.9</v>
      </c>
      <c r="ES26">
        <v>55.39</v>
      </c>
      <c r="ET26">
        <v>27.623999999999999</v>
      </c>
      <c r="EU26">
        <v>27.5747</v>
      </c>
      <c r="EV26">
        <v>52.585299999999997</v>
      </c>
      <c r="EW26">
        <v>37.3277</v>
      </c>
      <c r="EX26">
        <v>2</v>
      </c>
      <c r="EY26">
        <v>-0.18565799999999999</v>
      </c>
      <c r="EZ26">
        <v>1.2461899999999999</v>
      </c>
      <c r="FA26">
        <v>20.240500000000001</v>
      </c>
      <c r="FB26">
        <v>5.2331599999999998</v>
      </c>
      <c r="FC26">
        <v>11.9861</v>
      </c>
      <c r="FD26">
        <v>4.9568500000000002</v>
      </c>
      <c r="FE26">
        <v>3.3039499999999999</v>
      </c>
      <c r="FF26">
        <v>321.3</v>
      </c>
      <c r="FG26">
        <v>4581</v>
      </c>
      <c r="FH26">
        <v>9999</v>
      </c>
      <c r="FI26">
        <v>9999</v>
      </c>
      <c r="FJ26">
        <v>1.8682399999999999</v>
      </c>
      <c r="FK26">
        <v>1.8638600000000001</v>
      </c>
      <c r="FL26">
        <v>1.8716299999999999</v>
      </c>
      <c r="FM26">
        <v>1.8623400000000001</v>
      </c>
      <c r="FN26">
        <v>1.86178</v>
      </c>
      <c r="FO26">
        <v>1.86829</v>
      </c>
      <c r="FP26">
        <v>1.8583799999999999</v>
      </c>
      <c r="FQ26">
        <v>1.8648800000000001</v>
      </c>
      <c r="FR26">
        <v>5</v>
      </c>
      <c r="FS26">
        <v>0</v>
      </c>
      <c r="FT26">
        <v>0</v>
      </c>
      <c r="FU26">
        <v>0</v>
      </c>
      <c r="FV26">
        <v>11111111</v>
      </c>
      <c r="FW26" t="s">
        <v>279</v>
      </c>
      <c r="FX26" t="s">
        <v>280</v>
      </c>
      <c r="FY26" t="s">
        <v>280</v>
      </c>
      <c r="FZ26" t="s">
        <v>280</v>
      </c>
      <c r="GA26" t="s">
        <v>280</v>
      </c>
      <c r="GB26">
        <v>0</v>
      </c>
      <c r="GC26">
        <v>100</v>
      </c>
      <c r="GD26">
        <v>100</v>
      </c>
      <c r="GE26">
        <v>0.95899999999999996</v>
      </c>
      <c r="GF26">
        <v>0.14810000000000001</v>
      </c>
      <c r="GG26">
        <v>0.53897924096374705</v>
      </c>
      <c r="GH26">
        <v>1.5675561973404299E-3</v>
      </c>
      <c r="GI26" s="2">
        <v>-8.2833039480674595E-7</v>
      </c>
      <c r="GJ26" s="2">
        <v>5.0085055433431996E-10</v>
      </c>
      <c r="GK26">
        <v>-0.12789691018420801</v>
      </c>
      <c r="GL26">
        <v>-3.8189079593307702E-2</v>
      </c>
      <c r="GM26">
        <v>3.2721738724615498E-3</v>
      </c>
      <c r="GN26" s="2">
        <v>-3.9688209873995898E-5</v>
      </c>
      <c r="GO26">
        <v>3</v>
      </c>
      <c r="GP26">
        <v>2235</v>
      </c>
      <c r="GQ26">
        <v>2</v>
      </c>
      <c r="GR26">
        <v>25</v>
      </c>
      <c r="GS26">
        <v>1251</v>
      </c>
      <c r="GT26">
        <v>1250.9000000000001</v>
      </c>
      <c r="GU26">
        <v>0.95703099999999997</v>
      </c>
      <c r="GV26">
        <v>2.3535200000000001</v>
      </c>
      <c r="GW26">
        <v>1.9982899999999999</v>
      </c>
      <c r="GX26">
        <v>2.7087400000000001</v>
      </c>
      <c r="GY26">
        <v>2.0935100000000002</v>
      </c>
      <c r="GZ26">
        <v>2.36206</v>
      </c>
      <c r="HA26">
        <v>31.826899999999998</v>
      </c>
      <c r="HB26">
        <v>15.8832</v>
      </c>
      <c r="HC26">
        <v>18</v>
      </c>
      <c r="HD26">
        <v>434.78</v>
      </c>
      <c r="HE26">
        <v>691.66800000000001</v>
      </c>
      <c r="HF26">
        <v>22.021799999999999</v>
      </c>
      <c r="HG26">
        <v>24.8596</v>
      </c>
      <c r="HH26">
        <v>30.0014</v>
      </c>
      <c r="HI26">
        <v>24.373100000000001</v>
      </c>
      <c r="HJ26">
        <v>24.376000000000001</v>
      </c>
      <c r="HK26">
        <v>19.1328</v>
      </c>
      <c r="HL26">
        <v>40.171199999999999</v>
      </c>
      <c r="HM26">
        <v>15.485900000000001</v>
      </c>
      <c r="HN26">
        <v>22.020600000000002</v>
      </c>
      <c r="HO26">
        <v>265.49</v>
      </c>
      <c r="HP26">
        <v>19.9099</v>
      </c>
      <c r="HQ26">
        <v>97.954300000000003</v>
      </c>
      <c r="HR26">
        <v>100.43600000000001</v>
      </c>
    </row>
    <row r="27" spans="1:226" x14ac:dyDescent="0.2">
      <c r="A27">
        <v>11</v>
      </c>
      <c r="B27">
        <v>1657207877.5999999</v>
      </c>
      <c r="C27">
        <v>50</v>
      </c>
      <c r="D27" t="s">
        <v>290</v>
      </c>
      <c r="E27" s="1">
        <v>0.43839120370370371</v>
      </c>
      <c r="F27">
        <v>5</v>
      </c>
      <c r="G27" t="s">
        <v>274</v>
      </c>
      <c r="H27" t="s">
        <v>275</v>
      </c>
      <c r="I27">
        <v>1657207869.81428</v>
      </c>
      <c r="J27">
        <f t="shared" si="32"/>
        <v>2.3806010082553517E-3</v>
      </c>
      <c r="K27">
        <f t="shared" si="33"/>
        <v>2.3806010082553515</v>
      </c>
      <c r="L27">
        <f t="shared" si="34"/>
        <v>6.6818763845038083</v>
      </c>
      <c r="M27">
        <f t="shared" si="35"/>
        <v>319.25571428571402</v>
      </c>
      <c r="N27">
        <f t="shared" si="36"/>
        <v>210.8761799609118</v>
      </c>
      <c r="O27">
        <f t="shared" si="37"/>
        <v>15.747433641941768</v>
      </c>
      <c r="P27">
        <f t="shared" si="38"/>
        <v>23.840806374892111</v>
      </c>
      <c r="Q27">
        <f t="shared" si="39"/>
        <v>0.10969372847407538</v>
      </c>
      <c r="R27">
        <f t="shared" si="40"/>
        <v>3.2447253375277501</v>
      </c>
      <c r="S27">
        <f t="shared" si="41"/>
        <v>0.10767442971359775</v>
      </c>
      <c r="T27">
        <f t="shared" si="42"/>
        <v>6.7474848374636381E-2</v>
      </c>
      <c r="U27">
        <f t="shared" si="43"/>
        <v>321.52079699999859</v>
      </c>
      <c r="V27">
        <f t="shared" si="44"/>
        <v>26.022109191441515</v>
      </c>
      <c r="W27">
        <f t="shared" si="45"/>
        <v>25.010460714285699</v>
      </c>
      <c r="X27">
        <f t="shared" si="46"/>
        <v>3.1816611626839548</v>
      </c>
      <c r="Y27">
        <f t="shared" si="47"/>
        <v>50.212211195049193</v>
      </c>
      <c r="Z27">
        <f t="shared" si="48"/>
        <v>1.5833009806437244</v>
      </c>
      <c r="AA27">
        <f t="shared" si="49"/>
        <v>3.1532189938686352</v>
      </c>
      <c r="AB27">
        <f t="shared" si="50"/>
        <v>1.5983601820402304</v>
      </c>
      <c r="AC27">
        <f t="shared" si="51"/>
        <v>-104.984504464061</v>
      </c>
      <c r="AD27">
        <f t="shared" si="52"/>
        <v>-26.334406659970636</v>
      </c>
      <c r="AE27">
        <f t="shared" si="53"/>
        <v>-1.7156244863957983</v>
      </c>
      <c r="AF27">
        <f t="shared" si="54"/>
        <v>188.48626138957115</v>
      </c>
      <c r="AG27">
        <f t="shared" si="55"/>
        <v>-33.094684010439053</v>
      </c>
      <c r="AH27">
        <f t="shared" si="56"/>
        <v>2.3994771983279617</v>
      </c>
      <c r="AI27">
        <f t="shared" si="57"/>
        <v>6.6818763845038083</v>
      </c>
      <c r="AJ27">
        <v>292.36319620013097</v>
      </c>
      <c r="AK27">
        <v>302.08427272727198</v>
      </c>
      <c r="AL27">
        <v>-3.3048269301700102</v>
      </c>
      <c r="AM27">
        <v>66.274320759518901</v>
      </c>
      <c r="AN27">
        <f t="shared" si="26"/>
        <v>2.3806010082553515</v>
      </c>
      <c r="AO27">
        <v>20.000901328884201</v>
      </c>
      <c r="AP27">
        <v>21.184818181818098</v>
      </c>
      <c r="AQ27" s="2">
        <v>-4.9631301072830098E-5</v>
      </c>
      <c r="AR27">
        <v>77.416204849700804</v>
      </c>
      <c r="AS27">
        <v>10</v>
      </c>
      <c r="AT27">
        <v>2</v>
      </c>
      <c r="AU27">
        <f t="shared" si="58"/>
        <v>1</v>
      </c>
      <c r="AV27">
        <f t="shared" si="59"/>
        <v>0</v>
      </c>
      <c r="AW27">
        <f t="shared" si="60"/>
        <v>39715.526111963773</v>
      </c>
      <c r="AX27">
        <f t="shared" si="61"/>
        <v>2000.02642857142</v>
      </c>
      <c r="AY27">
        <f t="shared" si="62"/>
        <v>1681.2224999999926</v>
      </c>
      <c r="AZ27">
        <f t="shared" si="63"/>
        <v>0.84060014206955114</v>
      </c>
      <c r="BA27">
        <f t="shared" si="64"/>
        <v>0.16075827419423386</v>
      </c>
      <c r="BB27">
        <v>2.54</v>
      </c>
      <c r="BC27">
        <v>0.5</v>
      </c>
      <c r="BD27" t="s">
        <v>276</v>
      </c>
      <c r="BE27">
        <v>2</v>
      </c>
      <c r="BF27" t="b">
        <v>1</v>
      </c>
      <c r="BG27">
        <v>1657207869.81428</v>
      </c>
      <c r="BH27">
        <v>319.25571428571402</v>
      </c>
      <c r="BI27">
        <v>302.83332142857103</v>
      </c>
      <c r="BJ27">
        <v>21.202214285714199</v>
      </c>
      <c r="BK27">
        <v>20.009164285714199</v>
      </c>
      <c r="BL27">
        <v>318.28564285714202</v>
      </c>
      <c r="BM27">
        <v>21.054078571428501</v>
      </c>
      <c r="BN27">
        <v>500.01689285714201</v>
      </c>
      <c r="BO27">
        <v>74.576207142857101</v>
      </c>
      <c r="BP27">
        <v>0.100001639285714</v>
      </c>
      <c r="BQ27">
        <v>24.859917857142801</v>
      </c>
      <c r="BR27">
        <v>25.010460714285699</v>
      </c>
      <c r="BS27">
        <v>999.9</v>
      </c>
      <c r="BT27">
        <v>0</v>
      </c>
      <c r="BU27">
        <v>0</v>
      </c>
      <c r="BV27">
        <v>9999.5828571428501</v>
      </c>
      <c r="BW27">
        <v>0</v>
      </c>
      <c r="BX27">
        <v>1184.0817857142799</v>
      </c>
      <c r="BY27">
        <v>16.422350000000002</v>
      </c>
      <c r="BZ27">
        <v>326.171357142857</v>
      </c>
      <c r="CA27">
        <v>309.01685714285702</v>
      </c>
      <c r="CB27">
        <v>1.19305321428571</v>
      </c>
      <c r="CC27">
        <v>302.83332142857103</v>
      </c>
      <c r="CD27">
        <v>20.009164285714199</v>
      </c>
      <c r="CE27">
        <v>1.5811810714285699</v>
      </c>
      <c r="CF27">
        <v>1.4922064285714201</v>
      </c>
      <c r="CG27">
        <v>13.776617857142799</v>
      </c>
      <c r="CH27">
        <v>12.8885428571428</v>
      </c>
      <c r="CI27">
        <v>2000.02642857142</v>
      </c>
      <c r="CJ27">
        <v>0.97999653571428502</v>
      </c>
      <c r="CK27">
        <v>2.0003328571428499E-2</v>
      </c>
      <c r="CL27">
        <v>0</v>
      </c>
      <c r="CM27">
        <v>2.4525071428571401</v>
      </c>
      <c r="CN27">
        <v>0</v>
      </c>
      <c r="CO27">
        <v>5992.8185714285701</v>
      </c>
      <c r="CP27">
        <v>16705.607142857101</v>
      </c>
      <c r="CQ27">
        <v>43.662642857142799</v>
      </c>
      <c r="CR27">
        <v>45.633857142857103</v>
      </c>
      <c r="CS27">
        <v>44.763285714285701</v>
      </c>
      <c r="CT27">
        <v>43.709499999999899</v>
      </c>
      <c r="CU27">
        <v>43</v>
      </c>
      <c r="CV27">
        <v>1960.01642857142</v>
      </c>
      <c r="CW27">
        <v>40.01</v>
      </c>
      <c r="CX27">
        <v>0</v>
      </c>
      <c r="CY27">
        <v>1651530851.7</v>
      </c>
      <c r="CZ27">
        <v>0</v>
      </c>
      <c r="DA27">
        <v>0</v>
      </c>
      <c r="DB27" t="s">
        <v>277</v>
      </c>
      <c r="DC27">
        <v>1657132814.0999999</v>
      </c>
      <c r="DD27">
        <v>1657132816.0999999</v>
      </c>
      <c r="DE27">
        <v>0</v>
      </c>
      <c r="DF27">
        <v>-1.4999999999999999E-2</v>
      </c>
      <c r="DG27">
        <v>0.32300000000000001</v>
      </c>
      <c r="DH27">
        <v>3.14</v>
      </c>
      <c r="DI27">
        <v>0.20399999999999999</v>
      </c>
      <c r="DJ27">
        <v>420</v>
      </c>
      <c r="DK27">
        <v>25</v>
      </c>
      <c r="DL27">
        <v>0.37</v>
      </c>
      <c r="DM27">
        <v>0.1</v>
      </c>
      <c r="DN27">
        <v>16.148432499999998</v>
      </c>
      <c r="DO27">
        <v>4.6690592870543801</v>
      </c>
      <c r="DP27">
        <v>0.455538237356371</v>
      </c>
      <c r="DQ27">
        <v>0</v>
      </c>
      <c r="DR27">
        <v>1.1776852499999999</v>
      </c>
      <c r="DS27">
        <v>0.217092045028138</v>
      </c>
      <c r="DT27">
        <v>2.5457628619678999E-2</v>
      </c>
      <c r="DU27">
        <v>0</v>
      </c>
      <c r="DV27">
        <v>0</v>
      </c>
      <c r="DW27">
        <v>2</v>
      </c>
      <c r="DX27" t="s">
        <v>278</v>
      </c>
      <c r="DY27">
        <v>2.8830800000000001</v>
      </c>
      <c r="DZ27">
        <v>2.7166700000000001</v>
      </c>
      <c r="EA27">
        <v>5.74005E-2</v>
      </c>
      <c r="EB27">
        <v>5.4808900000000001E-2</v>
      </c>
      <c r="EC27">
        <v>7.8806600000000004E-2</v>
      </c>
      <c r="ED27">
        <v>7.5345300000000004E-2</v>
      </c>
      <c r="EE27">
        <v>26979</v>
      </c>
      <c r="EF27">
        <v>23260</v>
      </c>
      <c r="EG27">
        <v>25614.6</v>
      </c>
      <c r="EH27">
        <v>23957.7</v>
      </c>
      <c r="EI27">
        <v>40246.5</v>
      </c>
      <c r="EJ27">
        <v>36644.400000000001</v>
      </c>
      <c r="EK27">
        <v>46265.4</v>
      </c>
      <c r="EL27">
        <v>42705.3</v>
      </c>
      <c r="EM27">
        <v>1.8417699999999999</v>
      </c>
      <c r="EN27">
        <v>2.22323</v>
      </c>
      <c r="EO27">
        <v>0.106934</v>
      </c>
      <c r="EP27">
        <v>0</v>
      </c>
      <c r="EQ27">
        <v>23.241800000000001</v>
      </c>
      <c r="ER27">
        <v>999.9</v>
      </c>
      <c r="ES27">
        <v>55.317</v>
      </c>
      <c r="ET27">
        <v>27.643999999999998</v>
      </c>
      <c r="EU27">
        <v>27.569500000000001</v>
      </c>
      <c r="EV27">
        <v>52.1753</v>
      </c>
      <c r="EW27">
        <v>37.383800000000001</v>
      </c>
      <c r="EX27">
        <v>2</v>
      </c>
      <c r="EY27">
        <v>-0.18428600000000001</v>
      </c>
      <c r="EZ27">
        <v>1.2520199999999999</v>
      </c>
      <c r="FA27">
        <v>20.240400000000001</v>
      </c>
      <c r="FB27">
        <v>5.23346</v>
      </c>
      <c r="FC27">
        <v>11.9864</v>
      </c>
      <c r="FD27">
        <v>4.9569000000000001</v>
      </c>
      <c r="FE27">
        <v>3.3039800000000001</v>
      </c>
      <c r="FF27">
        <v>321.3</v>
      </c>
      <c r="FG27">
        <v>4581.3</v>
      </c>
      <c r="FH27">
        <v>9999</v>
      </c>
      <c r="FI27">
        <v>9999</v>
      </c>
      <c r="FJ27">
        <v>1.86829</v>
      </c>
      <c r="FK27">
        <v>1.8638600000000001</v>
      </c>
      <c r="FL27">
        <v>1.8716299999999999</v>
      </c>
      <c r="FM27">
        <v>1.8623400000000001</v>
      </c>
      <c r="FN27">
        <v>1.86178</v>
      </c>
      <c r="FO27">
        <v>1.86829</v>
      </c>
      <c r="FP27">
        <v>1.8583700000000001</v>
      </c>
      <c r="FQ27">
        <v>1.8649100000000001</v>
      </c>
      <c r="FR27">
        <v>5</v>
      </c>
      <c r="FS27">
        <v>0</v>
      </c>
      <c r="FT27">
        <v>0</v>
      </c>
      <c r="FU27">
        <v>0</v>
      </c>
      <c r="FV27">
        <v>11111111</v>
      </c>
      <c r="FW27" t="s">
        <v>279</v>
      </c>
      <c r="FX27" t="s">
        <v>280</v>
      </c>
      <c r="FY27" t="s">
        <v>280</v>
      </c>
      <c r="FZ27" t="s">
        <v>280</v>
      </c>
      <c r="GA27" t="s">
        <v>280</v>
      </c>
      <c r="GB27">
        <v>0</v>
      </c>
      <c r="GC27">
        <v>100</v>
      </c>
      <c r="GD27">
        <v>100</v>
      </c>
      <c r="GE27">
        <v>0.94</v>
      </c>
      <c r="GF27">
        <v>0.1472</v>
      </c>
      <c r="GG27">
        <v>0.53897924096374705</v>
      </c>
      <c r="GH27">
        <v>1.5675561973404299E-3</v>
      </c>
      <c r="GI27" s="2">
        <v>-8.2833039480674595E-7</v>
      </c>
      <c r="GJ27" s="2">
        <v>5.0085055433431996E-10</v>
      </c>
      <c r="GK27">
        <v>-0.12789691018420801</v>
      </c>
      <c r="GL27">
        <v>-3.8189079593307702E-2</v>
      </c>
      <c r="GM27">
        <v>3.2721738724615498E-3</v>
      </c>
      <c r="GN27" s="2">
        <v>-3.9688209873995898E-5</v>
      </c>
      <c r="GO27">
        <v>3</v>
      </c>
      <c r="GP27">
        <v>2235</v>
      </c>
      <c r="GQ27">
        <v>2</v>
      </c>
      <c r="GR27">
        <v>25</v>
      </c>
      <c r="GS27">
        <v>1251.0999999999999</v>
      </c>
      <c r="GT27">
        <v>1251</v>
      </c>
      <c r="GU27">
        <v>0.91308599999999995</v>
      </c>
      <c r="GV27">
        <v>2.3547400000000001</v>
      </c>
      <c r="GW27">
        <v>1.9982899999999999</v>
      </c>
      <c r="GX27">
        <v>2.7087400000000001</v>
      </c>
      <c r="GY27">
        <v>2.0935100000000002</v>
      </c>
      <c r="GZ27">
        <v>2.36084</v>
      </c>
      <c r="HA27">
        <v>31.848800000000001</v>
      </c>
      <c r="HB27">
        <v>15.874499999999999</v>
      </c>
      <c r="HC27">
        <v>18</v>
      </c>
      <c r="HD27">
        <v>434.58800000000002</v>
      </c>
      <c r="HE27">
        <v>691.68499999999995</v>
      </c>
      <c r="HF27">
        <v>22.0091</v>
      </c>
      <c r="HG27">
        <v>24.877300000000002</v>
      </c>
      <c r="HH27">
        <v>30.0014</v>
      </c>
      <c r="HI27">
        <v>24.3919</v>
      </c>
      <c r="HJ27">
        <v>24.395</v>
      </c>
      <c r="HK27">
        <v>18.263000000000002</v>
      </c>
      <c r="HL27">
        <v>40.171199999999999</v>
      </c>
      <c r="HM27">
        <v>15.485900000000001</v>
      </c>
      <c r="HN27">
        <v>22.007899999999999</v>
      </c>
      <c r="HO27">
        <v>251.86799999999999</v>
      </c>
      <c r="HP27">
        <v>19.9178</v>
      </c>
      <c r="HQ27">
        <v>97.949700000000007</v>
      </c>
      <c r="HR27">
        <v>100.43</v>
      </c>
    </row>
    <row r="28" spans="1:226" x14ac:dyDescent="0.2">
      <c r="A28">
        <v>12</v>
      </c>
      <c r="B28">
        <v>1657207882.5999999</v>
      </c>
      <c r="C28">
        <v>55</v>
      </c>
      <c r="D28" t="s">
        <v>291</v>
      </c>
      <c r="E28" s="1">
        <v>0.43844907407407407</v>
      </c>
      <c r="F28">
        <v>5</v>
      </c>
      <c r="G28" t="s">
        <v>274</v>
      </c>
      <c r="H28" t="s">
        <v>275</v>
      </c>
      <c r="I28">
        <v>1657207875.0999899</v>
      </c>
      <c r="J28">
        <f t="shared" si="32"/>
        <v>2.4097750387392391E-3</v>
      </c>
      <c r="K28">
        <f t="shared" si="33"/>
        <v>2.4097750387392392</v>
      </c>
      <c r="L28">
        <f t="shared" si="34"/>
        <v>6.2155257164179325</v>
      </c>
      <c r="M28">
        <f t="shared" si="35"/>
        <v>302.138222222222</v>
      </c>
      <c r="N28">
        <f t="shared" si="36"/>
        <v>202.20173033028539</v>
      </c>
      <c r="O28">
        <f t="shared" si="37"/>
        <v>15.099755504221301</v>
      </c>
      <c r="P28">
        <f t="shared" si="38"/>
        <v>22.562681716835513</v>
      </c>
      <c r="Q28">
        <f t="shared" si="39"/>
        <v>0.11101528976286369</v>
      </c>
      <c r="R28">
        <f t="shared" si="40"/>
        <v>3.2464070406417349</v>
      </c>
      <c r="S28">
        <f t="shared" si="41"/>
        <v>0.10894858588220563</v>
      </c>
      <c r="T28">
        <f t="shared" si="42"/>
        <v>6.8275346688634816E-2</v>
      </c>
      <c r="U28">
        <f t="shared" si="43"/>
        <v>321.51764299999894</v>
      </c>
      <c r="V28">
        <f t="shared" si="44"/>
        <v>26.014514708533309</v>
      </c>
      <c r="W28">
        <f t="shared" si="45"/>
        <v>25.009092592592499</v>
      </c>
      <c r="X28">
        <f t="shared" si="46"/>
        <v>3.1814016764227095</v>
      </c>
      <c r="Y28">
        <f t="shared" si="47"/>
        <v>50.182437523133785</v>
      </c>
      <c r="Z28">
        <f t="shared" si="48"/>
        <v>1.5823517208944489</v>
      </c>
      <c r="AA28">
        <f t="shared" si="49"/>
        <v>3.1531982083672099</v>
      </c>
      <c r="AB28">
        <f t="shared" si="50"/>
        <v>1.5990499555282607</v>
      </c>
      <c r="AC28">
        <f t="shared" si="51"/>
        <v>-106.27107920840045</v>
      </c>
      <c r="AD28">
        <f t="shared" si="52"/>
        <v>-26.127937355504493</v>
      </c>
      <c r="AE28">
        <f t="shared" si="53"/>
        <v>-1.7012790722332549</v>
      </c>
      <c r="AF28">
        <f t="shared" si="54"/>
        <v>187.41734736386073</v>
      </c>
      <c r="AG28">
        <f t="shared" si="55"/>
        <v>-33.592972002368974</v>
      </c>
      <c r="AH28">
        <f t="shared" si="56"/>
        <v>2.4137024279622885</v>
      </c>
      <c r="AI28">
        <f t="shared" si="57"/>
        <v>6.2155257164179325</v>
      </c>
      <c r="AJ28">
        <v>275.54529650001399</v>
      </c>
      <c r="AK28">
        <v>285.523363636363</v>
      </c>
      <c r="AL28">
        <v>-3.3085699693741701</v>
      </c>
      <c r="AM28">
        <v>66.274320759518901</v>
      </c>
      <c r="AN28">
        <f t="shared" si="26"/>
        <v>2.4097750387392392</v>
      </c>
      <c r="AO28">
        <v>19.960390943849202</v>
      </c>
      <c r="AP28">
        <v>21.169362424242401</v>
      </c>
      <c r="AQ28">
        <v>-2.30467160694886E-3</v>
      </c>
      <c r="AR28">
        <v>77.416204849700804</v>
      </c>
      <c r="AS28">
        <v>10</v>
      </c>
      <c r="AT28">
        <v>2</v>
      </c>
      <c r="AU28">
        <f t="shared" si="58"/>
        <v>1</v>
      </c>
      <c r="AV28">
        <f t="shared" si="59"/>
        <v>0</v>
      </c>
      <c r="AW28">
        <f t="shared" si="60"/>
        <v>39742.991050413155</v>
      </c>
      <c r="AX28">
        <f t="shared" si="61"/>
        <v>2000.0066666666601</v>
      </c>
      <c r="AY28">
        <f t="shared" si="62"/>
        <v>1681.2058999999945</v>
      </c>
      <c r="AZ28">
        <f t="shared" si="63"/>
        <v>0.84060014799950666</v>
      </c>
      <c r="BA28">
        <f t="shared" si="64"/>
        <v>0.16075828563904787</v>
      </c>
      <c r="BB28">
        <v>2.54</v>
      </c>
      <c r="BC28">
        <v>0.5</v>
      </c>
      <c r="BD28" t="s">
        <v>276</v>
      </c>
      <c r="BE28">
        <v>2</v>
      </c>
      <c r="BF28" t="b">
        <v>1</v>
      </c>
      <c r="BG28">
        <v>1657207875.0999899</v>
      </c>
      <c r="BH28">
        <v>302.138222222222</v>
      </c>
      <c r="BI28">
        <v>285.44374074074</v>
      </c>
      <c r="BJ28">
        <v>21.189366666666601</v>
      </c>
      <c r="BK28">
        <v>19.989207407407399</v>
      </c>
      <c r="BL28">
        <v>301.18859259259199</v>
      </c>
      <c r="BM28">
        <v>21.0418037037037</v>
      </c>
      <c r="BN28">
        <v>500.00833333333298</v>
      </c>
      <c r="BO28">
        <v>74.576666666666597</v>
      </c>
      <c r="BP28">
        <v>0.10002121111111099</v>
      </c>
      <c r="BQ28">
        <v>24.859807407407398</v>
      </c>
      <c r="BR28">
        <v>25.009092592592499</v>
      </c>
      <c r="BS28">
        <v>999.9</v>
      </c>
      <c r="BT28">
        <v>0</v>
      </c>
      <c r="BU28">
        <v>0</v>
      </c>
      <c r="BV28">
        <v>10006.7251851851</v>
      </c>
      <c r="BW28">
        <v>0</v>
      </c>
      <c r="BX28">
        <v>1184.83962962962</v>
      </c>
      <c r="BY28">
        <v>16.694388888888799</v>
      </c>
      <c r="BZ28">
        <v>308.67899999999997</v>
      </c>
      <c r="CA28">
        <v>291.26637037037</v>
      </c>
      <c r="CB28">
        <v>1.2001633333333299</v>
      </c>
      <c r="CC28">
        <v>285.44374074074</v>
      </c>
      <c r="CD28">
        <v>19.989207407407399</v>
      </c>
      <c r="CE28">
        <v>1.58023222222222</v>
      </c>
      <c r="CF28">
        <v>1.4907277777777701</v>
      </c>
      <c r="CG28">
        <v>13.767388888888799</v>
      </c>
      <c r="CH28">
        <v>12.873396296296299</v>
      </c>
      <c r="CI28">
        <v>2000.0066666666601</v>
      </c>
      <c r="CJ28">
        <v>0.979996444444444</v>
      </c>
      <c r="CK28">
        <v>2.00034259259259E-2</v>
      </c>
      <c r="CL28">
        <v>0</v>
      </c>
      <c r="CM28">
        <v>2.4657925925925901</v>
      </c>
      <c r="CN28">
        <v>0</v>
      </c>
      <c r="CO28">
        <v>5992.1051851851798</v>
      </c>
      <c r="CP28">
        <v>16705.437037037002</v>
      </c>
      <c r="CQ28">
        <v>43.684703703703597</v>
      </c>
      <c r="CR28">
        <v>45.654851851851802</v>
      </c>
      <c r="CS28">
        <v>44.784444444444397</v>
      </c>
      <c r="CT28">
        <v>43.726666666666603</v>
      </c>
      <c r="CU28">
        <v>43</v>
      </c>
      <c r="CV28">
        <v>1959.9966666666601</v>
      </c>
      <c r="CW28">
        <v>40.01</v>
      </c>
      <c r="CX28">
        <v>0</v>
      </c>
      <c r="CY28">
        <v>1651530856.5</v>
      </c>
      <c r="CZ28">
        <v>0</v>
      </c>
      <c r="DA28">
        <v>0</v>
      </c>
      <c r="DB28" t="s">
        <v>277</v>
      </c>
      <c r="DC28">
        <v>1657132814.0999999</v>
      </c>
      <c r="DD28">
        <v>1657132816.0999999</v>
      </c>
      <c r="DE28">
        <v>0</v>
      </c>
      <c r="DF28">
        <v>-1.4999999999999999E-2</v>
      </c>
      <c r="DG28">
        <v>0.32300000000000001</v>
      </c>
      <c r="DH28">
        <v>3.14</v>
      </c>
      <c r="DI28">
        <v>0.20399999999999999</v>
      </c>
      <c r="DJ28">
        <v>420</v>
      </c>
      <c r="DK28">
        <v>25</v>
      </c>
      <c r="DL28">
        <v>0.37</v>
      </c>
      <c r="DM28">
        <v>0.1</v>
      </c>
      <c r="DN28">
        <v>16.542539999999999</v>
      </c>
      <c r="DO28">
        <v>3.0595136960599798</v>
      </c>
      <c r="DP28">
        <v>0.31207252426319099</v>
      </c>
      <c r="DQ28">
        <v>0</v>
      </c>
      <c r="DR28">
        <v>1.19667725</v>
      </c>
      <c r="DS28">
        <v>0.120975422138833</v>
      </c>
      <c r="DT28">
        <v>1.87593086209886E-2</v>
      </c>
      <c r="DU28">
        <v>0</v>
      </c>
      <c r="DV28">
        <v>0</v>
      </c>
      <c r="DW28">
        <v>2</v>
      </c>
      <c r="DX28" t="s">
        <v>278</v>
      </c>
      <c r="DY28">
        <v>2.8830100000000001</v>
      </c>
      <c r="DZ28">
        <v>2.71652</v>
      </c>
      <c r="EA28">
        <v>5.4764199999999999E-2</v>
      </c>
      <c r="EB28">
        <v>5.2146400000000002E-2</v>
      </c>
      <c r="EC28">
        <v>7.8772300000000003E-2</v>
      </c>
      <c r="ED28">
        <v>7.5385999999999995E-2</v>
      </c>
      <c r="EE28">
        <v>27052.9</v>
      </c>
      <c r="EF28">
        <v>23324.5</v>
      </c>
      <c r="EG28">
        <v>25613.200000000001</v>
      </c>
      <c r="EH28">
        <v>23956.7</v>
      </c>
      <c r="EI28">
        <v>40246.300000000003</v>
      </c>
      <c r="EJ28">
        <v>36641.5</v>
      </c>
      <c r="EK28">
        <v>46263.6</v>
      </c>
      <c r="EL28">
        <v>42704</v>
      </c>
      <c r="EM28">
        <v>1.84162</v>
      </c>
      <c r="EN28">
        <v>2.2228300000000001</v>
      </c>
      <c r="EO28">
        <v>0.108611</v>
      </c>
      <c r="EP28">
        <v>0</v>
      </c>
      <c r="EQ28">
        <v>23.244700000000002</v>
      </c>
      <c r="ER28">
        <v>999.9</v>
      </c>
      <c r="ES28">
        <v>55.292000000000002</v>
      </c>
      <c r="ET28">
        <v>27.643999999999998</v>
      </c>
      <c r="EU28">
        <v>27.557500000000001</v>
      </c>
      <c r="EV28">
        <v>51.795299999999997</v>
      </c>
      <c r="EW28">
        <v>37.347799999999999</v>
      </c>
      <c r="EX28">
        <v>2</v>
      </c>
      <c r="EY28">
        <v>-0.18299000000000001</v>
      </c>
      <c r="EZ28">
        <v>1.2320599999999999</v>
      </c>
      <c r="FA28">
        <v>20.240300000000001</v>
      </c>
      <c r="FB28">
        <v>5.23271</v>
      </c>
      <c r="FC28">
        <v>11.986000000000001</v>
      </c>
      <c r="FD28">
        <v>4.9566999999999997</v>
      </c>
      <c r="FE28">
        <v>3.3038699999999999</v>
      </c>
      <c r="FF28">
        <v>321.3</v>
      </c>
      <c r="FG28">
        <v>4581.3</v>
      </c>
      <c r="FH28">
        <v>9999</v>
      </c>
      <c r="FI28">
        <v>9999</v>
      </c>
      <c r="FJ28">
        <v>1.86825</v>
      </c>
      <c r="FK28">
        <v>1.8638600000000001</v>
      </c>
      <c r="FL28">
        <v>1.87161</v>
      </c>
      <c r="FM28">
        <v>1.8623400000000001</v>
      </c>
      <c r="FN28">
        <v>1.86178</v>
      </c>
      <c r="FO28">
        <v>1.86829</v>
      </c>
      <c r="FP28">
        <v>1.8583700000000001</v>
      </c>
      <c r="FQ28">
        <v>1.86493</v>
      </c>
      <c r="FR28">
        <v>5</v>
      </c>
      <c r="FS28">
        <v>0</v>
      </c>
      <c r="FT28">
        <v>0</v>
      </c>
      <c r="FU28">
        <v>0</v>
      </c>
      <c r="FV28">
        <v>11111111</v>
      </c>
      <c r="FW28" t="s">
        <v>279</v>
      </c>
      <c r="FX28" t="s">
        <v>280</v>
      </c>
      <c r="FY28" t="s">
        <v>280</v>
      </c>
      <c r="FZ28" t="s">
        <v>280</v>
      </c>
      <c r="GA28" t="s">
        <v>280</v>
      </c>
      <c r="GB28">
        <v>0</v>
      </c>
      <c r="GC28">
        <v>100</v>
      </c>
      <c r="GD28">
        <v>100</v>
      </c>
      <c r="GE28">
        <v>0.92</v>
      </c>
      <c r="GF28">
        <v>0.14660000000000001</v>
      </c>
      <c r="GG28">
        <v>0.53897924096374705</v>
      </c>
      <c r="GH28">
        <v>1.5675561973404299E-3</v>
      </c>
      <c r="GI28" s="2">
        <v>-8.2833039480674595E-7</v>
      </c>
      <c r="GJ28" s="2">
        <v>5.0085055433431996E-10</v>
      </c>
      <c r="GK28">
        <v>-0.12789691018420801</v>
      </c>
      <c r="GL28">
        <v>-3.8189079593307702E-2</v>
      </c>
      <c r="GM28">
        <v>3.2721738724615498E-3</v>
      </c>
      <c r="GN28" s="2">
        <v>-3.9688209873995898E-5</v>
      </c>
      <c r="GO28">
        <v>3</v>
      </c>
      <c r="GP28">
        <v>2235</v>
      </c>
      <c r="GQ28">
        <v>2</v>
      </c>
      <c r="GR28">
        <v>25</v>
      </c>
      <c r="GS28">
        <v>1251.0999999999999</v>
      </c>
      <c r="GT28">
        <v>1251.0999999999999</v>
      </c>
      <c r="GU28">
        <v>0.86792000000000002</v>
      </c>
      <c r="GV28">
        <v>2.3547400000000001</v>
      </c>
      <c r="GW28">
        <v>1.9982899999999999</v>
      </c>
      <c r="GX28">
        <v>2.7099600000000001</v>
      </c>
      <c r="GY28">
        <v>2.0935100000000002</v>
      </c>
      <c r="GZ28">
        <v>2.3645</v>
      </c>
      <c r="HA28">
        <v>31.848800000000001</v>
      </c>
      <c r="HB28">
        <v>15.874499999999999</v>
      </c>
      <c r="HC28">
        <v>18</v>
      </c>
      <c r="HD28">
        <v>434.654</v>
      </c>
      <c r="HE28">
        <v>691.59500000000003</v>
      </c>
      <c r="HF28">
        <v>22.000499999999999</v>
      </c>
      <c r="HG28">
        <v>24.8949</v>
      </c>
      <c r="HH28">
        <v>30.001300000000001</v>
      </c>
      <c r="HI28">
        <v>24.411300000000001</v>
      </c>
      <c r="HJ28">
        <v>24.413900000000002</v>
      </c>
      <c r="HK28">
        <v>17.3428</v>
      </c>
      <c r="HL28">
        <v>40.171199999999999</v>
      </c>
      <c r="HM28">
        <v>15.485900000000001</v>
      </c>
      <c r="HN28">
        <v>22.002400000000002</v>
      </c>
      <c r="HO28">
        <v>231.667</v>
      </c>
      <c r="HP28">
        <v>19.9116</v>
      </c>
      <c r="HQ28">
        <v>97.945300000000003</v>
      </c>
      <c r="HR28">
        <v>100.426</v>
      </c>
    </row>
    <row r="29" spans="1:226" x14ac:dyDescent="0.2">
      <c r="A29">
        <v>13</v>
      </c>
      <c r="B29">
        <v>1657207887.5999999</v>
      </c>
      <c r="C29">
        <v>60</v>
      </c>
      <c r="D29" t="s">
        <v>292</v>
      </c>
      <c r="E29" s="1">
        <v>0.43850694444444444</v>
      </c>
      <c r="F29">
        <v>5</v>
      </c>
      <c r="G29" t="s">
        <v>274</v>
      </c>
      <c r="H29" t="s">
        <v>275</v>
      </c>
      <c r="I29">
        <v>1657207879.81428</v>
      </c>
      <c r="J29">
        <f t="shared" si="32"/>
        <v>2.4001851132802116E-3</v>
      </c>
      <c r="K29">
        <f t="shared" si="33"/>
        <v>2.4001851132802114</v>
      </c>
      <c r="L29">
        <f t="shared" si="34"/>
        <v>5.9753657897327352</v>
      </c>
      <c r="M29">
        <f t="shared" si="35"/>
        <v>286.93328571428498</v>
      </c>
      <c r="N29">
        <f t="shared" si="36"/>
        <v>190.59198559036281</v>
      </c>
      <c r="O29">
        <f t="shared" si="37"/>
        <v>14.232848102001585</v>
      </c>
      <c r="P29">
        <f t="shared" si="38"/>
        <v>21.42733262539733</v>
      </c>
      <c r="Q29">
        <f t="shared" si="39"/>
        <v>0.11051353125350397</v>
      </c>
      <c r="R29">
        <f t="shared" si="40"/>
        <v>3.2452111646261774</v>
      </c>
      <c r="S29">
        <f t="shared" si="41"/>
        <v>0.10846454155178398</v>
      </c>
      <c r="T29">
        <f t="shared" si="42"/>
        <v>6.7971267826050133E-2</v>
      </c>
      <c r="U29">
        <f t="shared" si="43"/>
        <v>321.51692099999951</v>
      </c>
      <c r="V29">
        <f t="shared" si="44"/>
        <v>26.017236733305399</v>
      </c>
      <c r="W29">
        <f t="shared" si="45"/>
        <v>25.009657142857101</v>
      </c>
      <c r="X29">
        <f t="shared" si="46"/>
        <v>3.1815087502100128</v>
      </c>
      <c r="Y29">
        <f t="shared" si="47"/>
        <v>50.161616247102657</v>
      </c>
      <c r="Z29">
        <f t="shared" si="48"/>
        <v>1.5817005540388855</v>
      </c>
      <c r="AA29">
        <f t="shared" si="49"/>
        <v>3.1532089122631586</v>
      </c>
      <c r="AB29">
        <f t="shared" si="50"/>
        <v>1.5998081961711272</v>
      </c>
      <c r="AC29">
        <f t="shared" si="51"/>
        <v>-105.84816349565733</v>
      </c>
      <c r="AD29">
        <f t="shared" si="52"/>
        <v>-26.207132796786041</v>
      </c>
      <c r="AE29">
        <f t="shared" si="53"/>
        <v>-1.7070699288302715</v>
      </c>
      <c r="AF29">
        <f t="shared" si="54"/>
        <v>187.75455477872589</v>
      </c>
      <c r="AG29">
        <f t="shared" si="55"/>
        <v>-34.015148923825031</v>
      </c>
      <c r="AH29">
        <f t="shared" si="56"/>
        <v>2.4240601840353402</v>
      </c>
      <c r="AI29">
        <f t="shared" si="57"/>
        <v>5.9753657897327352</v>
      </c>
      <c r="AJ29">
        <v>259.06936249419601</v>
      </c>
      <c r="AK29">
        <v>269.14335151515098</v>
      </c>
      <c r="AL29">
        <v>-3.3014103808851698</v>
      </c>
      <c r="AM29">
        <v>66.274320759518901</v>
      </c>
      <c r="AN29">
        <f t="shared" si="26"/>
        <v>2.4001851132802114</v>
      </c>
      <c r="AO29">
        <v>19.979396098002301</v>
      </c>
      <c r="AP29">
        <v>21.173110303030299</v>
      </c>
      <c r="AQ29" s="2">
        <v>-5.77901179107431E-5</v>
      </c>
      <c r="AR29">
        <v>77.416204849700804</v>
      </c>
      <c r="AS29">
        <v>11</v>
      </c>
      <c r="AT29">
        <v>2</v>
      </c>
      <c r="AU29">
        <f t="shared" si="58"/>
        <v>1</v>
      </c>
      <c r="AV29">
        <f t="shared" si="59"/>
        <v>0</v>
      </c>
      <c r="AW29">
        <f t="shared" si="60"/>
        <v>39723.478666480005</v>
      </c>
      <c r="AX29">
        <f t="shared" si="61"/>
        <v>2000.0021428571399</v>
      </c>
      <c r="AY29">
        <f t="shared" si="62"/>
        <v>1681.2020999999977</v>
      </c>
      <c r="AZ29">
        <f t="shared" si="63"/>
        <v>0.84060014935698291</v>
      </c>
      <c r="BA29">
        <f t="shared" si="64"/>
        <v>0.16075828825897687</v>
      </c>
      <c r="BB29">
        <v>2.54</v>
      </c>
      <c r="BC29">
        <v>0.5</v>
      </c>
      <c r="BD29" t="s">
        <v>276</v>
      </c>
      <c r="BE29">
        <v>2</v>
      </c>
      <c r="BF29" t="b">
        <v>1</v>
      </c>
      <c r="BG29">
        <v>1657207879.81428</v>
      </c>
      <c r="BH29">
        <v>286.93328571428498</v>
      </c>
      <c r="BI29">
        <v>270.00739285714201</v>
      </c>
      <c r="BJ29">
        <v>21.1805428571428</v>
      </c>
      <c r="BK29">
        <v>19.975235714285699</v>
      </c>
      <c r="BL29">
        <v>286.00200000000001</v>
      </c>
      <c r="BM29">
        <v>21.0333678571428</v>
      </c>
      <c r="BN29">
        <v>500.01378571428501</v>
      </c>
      <c r="BO29">
        <v>74.5770428571428</v>
      </c>
      <c r="BP29">
        <v>0.10001167857142799</v>
      </c>
      <c r="BQ29">
        <v>24.859864285714199</v>
      </c>
      <c r="BR29">
        <v>25.009657142857101</v>
      </c>
      <c r="BS29">
        <v>999.9</v>
      </c>
      <c r="BT29">
        <v>0</v>
      </c>
      <c r="BU29">
        <v>0</v>
      </c>
      <c r="BV29">
        <v>10001.5517857142</v>
      </c>
      <c r="BW29">
        <v>0</v>
      </c>
      <c r="BX29">
        <v>1185.2839285714199</v>
      </c>
      <c r="BY29">
        <v>16.9258357142857</v>
      </c>
      <c r="BZ29">
        <v>293.14228571428498</v>
      </c>
      <c r="CA29">
        <v>275.510928571428</v>
      </c>
      <c r="CB29">
        <v>1.2053114285714199</v>
      </c>
      <c r="CC29">
        <v>270.00739285714201</v>
      </c>
      <c r="CD29">
        <v>19.975235714285699</v>
      </c>
      <c r="CE29">
        <v>1.5795821428571399</v>
      </c>
      <c r="CF29">
        <v>1.4896939285714199</v>
      </c>
      <c r="CG29">
        <v>13.7610499999999</v>
      </c>
      <c r="CH29">
        <v>12.8627928571428</v>
      </c>
      <c r="CI29">
        <v>2000.0021428571399</v>
      </c>
      <c r="CJ29">
        <v>0.97999642857142799</v>
      </c>
      <c r="CK29">
        <v>2.0003442857142801E-2</v>
      </c>
      <c r="CL29">
        <v>0</v>
      </c>
      <c r="CM29">
        <v>2.4254928571428498</v>
      </c>
      <c r="CN29">
        <v>0</v>
      </c>
      <c r="CO29">
        <v>5991.2589285714203</v>
      </c>
      <c r="CP29">
        <v>16705.396428571399</v>
      </c>
      <c r="CQ29">
        <v>43.686999999999898</v>
      </c>
      <c r="CR29">
        <v>45.673714285714198</v>
      </c>
      <c r="CS29">
        <v>44.798714285714198</v>
      </c>
      <c r="CT29">
        <v>43.731999999999999</v>
      </c>
      <c r="CU29">
        <v>43</v>
      </c>
      <c r="CV29">
        <v>1959.9921428571399</v>
      </c>
      <c r="CW29">
        <v>40.01</v>
      </c>
      <c r="CX29">
        <v>0</v>
      </c>
      <c r="CY29">
        <v>1651530861.3</v>
      </c>
      <c r="CZ29">
        <v>0</v>
      </c>
      <c r="DA29">
        <v>0</v>
      </c>
      <c r="DB29" t="s">
        <v>277</v>
      </c>
      <c r="DC29">
        <v>1657132814.0999999</v>
      </c>
      <c r="DD29">
        <v>1657132816.0999999</v>
      </c>
      <c r="DE29">
        <v>0</v>
      </c>
      <c r="DF29">
        <v>-1.4999999999999999E-2</v>
      </c>
      <c r="DG29">
        <v>0.32300000000000001</v>
      </c>
      <c r="DH29">
        <v>3.14</v>
      </c>
      <c r="DI29">
        <v>0.20399999999999999</v>
      </c>
      <c r="DJ29">
        <v>420</v>
      </c>
      <c r="DK29">
        <v>25</v>
      </c>
      <c r="DL29">
        <v>0.37</v>
      </c>
      <c r="DM29">
        <v>0.1</v>
      </c>
      <c r="DN29">
        <v>16.733089999999901</v>
      </c>
      <c r="DO29">
        <v>2.5893793621012899</v>
      </c>
      <c r="DP29">
        <v>0.28667561092635602</v>
      </c>
      <c r="DQ29">
        <v>0</v>
      </c>
      <c r="DR29">
        <v>1.19737625</v>
      </c>
      <c r="DS29">
        <v>6.3988930581614506E-2</v>
      </c>
      <c r="DT29">
        <v>1.84773329633229E-2</v>
      </c>
      <c r="DU29">
        <v>1</v>
      </c>
      <c r="DV29">
        <v>1</v>
      </c>
      <c r="DW29">
        <v>2</v>
      </c>
      <c r="DX29" s="3">
        <v>44563</v>
      </c>
      <c r="DY29">
        <v>2.88279</v>
      </c>
      <c r="DZ29">
        <v>2.7163300000000001</v>
      </c>
      <c r="EA29">
        <v>5.2078399999999997E-2</v>
      </c>
      <c r="EB29">
        <v>4.9247199999999998E-2</v>
      </c>
      <c r="EC29">
        <v>7.8776799999999994E-2</v>
      </c>
      <c r="ED29">
        <v>7.5354699999999997E-2</v>
      </c>
      <c r="EE29">
        <v>27128.400000000001</v>
      </c>
      <c r="EF29">
        <v>23395.5</v>
      </c>
      <c r="EG29">
        <v>25612</v>
      </c>
      <c r="EH29">
        <v>23956.5</v>
      </c>
      <c r="EI29">
        <v>40244.699999999997</v>
      </c>
      <c r="EJ29">
        <v>36642.199999999997</v>
      </c>
      <c r="EK29">
        <v>46262.1</v>
      </c>
      <c r="EL29">
        <v>42703.4</v>
      </c>
      <c r="EM29">
        <v>1.84107</v>
      </c>
      <c r="EN29">
        <v>2.22235</v>
      </c>
      <c r="EO29">
        <v>0.10663599999999999</v>
      </c>
      <c r="EP29">
        <v>0</v>
      </c>
      <c r="EQ29">
        <v>23.247699999999998</v>
      </c>
      <c r="ER29">
        <v>999.9</v>
      </c>
      <c r="ES29">
        <v>55.268000000000001</v>
      </c>
      <c r="ET29">
        <v>27.654</v>
      </c>
      <c r="EU29">
        <v>27.5565</v>
      </c>
      <c r="EV29">
        <v>52.255299999999998</v>
      </c>
      <c r="EW29">
        <v>37.339700000000001</v>
      </c>
      <c r="EX29">
        <v>2</v>
      </c>
      <c r="EY29">
        <v>-0.18159800000000001</v>
      </c>
      <c r="EZ29">
        <v>1.25885</v>
      </c>
      <c r="FA29">
        <v>20.240100000000002</v>
      </c>
      <c r="FB29">
        <v>5.2336099999999997</v>
      </c>
      <c r="FC29">
        <v>11.986000000000001</v>
      </c>
      <c r="FD29">
        <v>4.9570499999999997</v>
      </c>
      <c r="FE29">
        <v>3.3039999999999998</v>
      </c>
      <c r="FF29">
        <v>321.3</v>
      </c>
      <c r="FG29">
        <v>4581.5</v>
      </c>
      <c r="FH29">
        <v>9999</v>
      </c>
      <c r="FI29">
        <v>9999</v>
      </c>
      <c r="FJ29">
        <v>1.8682700000000001</v>
      </c>
      <c r="FK29">
        <v>1.8638600000000001</v>
      </c>
      <c r="FL29">
        <v>1.87161</v>
      </c>
      <c r="FM29">
        <v>1.8623400000000001</v>
      </c>
      <c r="FN29">
        <v>1.86175</v>
      </c>
      <c r="FO29">
        <v>1.86829</v>
      </c>
      <c r="FP29">
        <v>1.8583700000000001</v>
      </c>
      <c r="FQ29">
        <v>1.86493</v>
      </c>
      <c r="FR29">
        <v>5</v>
      </c>
      <c r="FS29">
        <v>0</v>
      </c>
      <c r="FT29">
        <v>0</v>
      </c>
      <c r="FU29">
        <v>0</v>
      </c>
      <c r="FV29">
        <v>11111111</v>
      </c>
      <c r="FW29" t="s">
        <v>279</v>
      </c>
      <c r="FX29" t="s">
        <v>280</v>
      </c>
      <c r="FY29" t="s">
        <v>280</v>
      </c>
      <c r="FZ29" t="s">
        <v>280</v>
      </c>
      <c r="GA29" t="s">
        <v>280</v>
      </c>
      <c r="GB29">
        <v>0</v>
      </c>
      <c r="GC29">
        <v>100</v>
      </c>
      <c r="GD29">
        <v>100</v>
      </c>
      <c r="GE29">
        <v>0.90100000000000002</v>
      </c>
      <c r="GF29">
        <v>0.14680000000000001</v>
      </c>
      <c r="GG29">
        <v>0.53897924096374705</v>
      </c>
      <c r="GH29">
        <v>1.5675561973404299E-3</v>
      </c>
      <c r="GI29" s="2">
        <v>-8.2833039480674595E-7</v>
      </c>
      <c r="GJ29" s="2">
        <v>5.0085055433431996E-10</v>
      </c>
      <c r="GK29">
        <v>-0.12789691018420801</v>
      </c>
      <c r="GL29">
        <v>-3.8189079593307702E-2</v>
      </c>
      <c r="GM29">
        <v>3.2721738724615498E-3</v>
      </c>
      <c r="GN29" s="2">
        <v>-3.9688209873995898E-5</v>
      </c>
      <c r="GO29">
        <v>3</v>
      </c>
      <c r="GP29">
        <v>2235</v>
      </c>
      <c r="GQ29">
        <v>2</v>
      </c>
      <c r="GR29">
        <v>25</v>
      </c>
      <c r="GS29">
        <v>1251.2</v>
      </c>
      <c r="GT29">
        <v>1251.2</v>
      </c>
      <c r="GU29">
        <v>0.82275399999999999</v>
      </c>
      <c r="GV29">
        <v>2.3596200000000001</v>
      </c>
      <c r="GW29">
        <v>1.9982899999999999</v>
      </c>
      <c r="GX29">
        <v>2.7087400000000001</v>
      </c>
      <c r="GY29">
        <v>2.0935100000000002</v>
      </c>
      <c r="GZ29">
        <v>2.3925800000000002</v>
      </c>
      <c r="HA29">
        <v>31.870699999999999</v>
      </c>
      <c r="HB29">
        <v>15.874499999999999</v>
      </c>
      <c r="HC29">
        <v>18</v>
      </c>
      <c r="HD29">
        <v>434.48599999999999</v>
      </c>
      <c r="HE29">
        <v>691.44100000000003</v>
      </c>
      <c r="HF29">
        <v>21.992999999999999</v>
      </c>
      <c r="HG29">
        <v>24.912400000000002</v>
      </c>
      <c r="HH29">
        <v>30.001300000000001</v>
      </c>
      <c r="HI29">
        <v>24.429600000000001</v>
      </c>
      <c r="HJ29">
        <v>24.4328</v>
      </c>
      <c r="HK29">
        <v>16.450800000000001</v>
      </c>
      <c r="HL29">
        <v>40.171199999999999</v>
      </c>
      <c r="HM29">
        <v>15.1142</v>
      </c>
      <c r="HN29">
        <v>21.990400000000001</v>
      </c>
      <c r="HO29">
        <v>218.274</v>
      </c>
      <c r="HP29">
        <v>19.895399999999999</v>
      </c>
      <c r="HQ29">
        <v>97.941599999999994</v>
      </c>
      <c r="HR29">
        <v>100.425</v>
      </c>
    </row>
    <row r="30" spans="1:226" x14ac:dyDescent="0.2">
      <c r="A30">
        <v>14</v>
      </c>
      <c r="B30">
        <v>1657207892.0999999</v>
      </c>
      <c r="C30">
        <v>64.5</v>
      </c>
      <c r="D30" t="s">
        <v>293</v>
      </c>
      <c r="E30" s="1">
        <v>0.43856481481481485</v>
      </c>
      <c r="F30">
        <v>5</v>
      </c>
      <c r="G30" t="s">
        <v>274</v>
      </c>
      <c r="H30" t="s">
        <v>275</v>
      </c>
      <c r="I30">
        <v>1657207884.26071</v>
      </c>
      <c r="J30">
        <f t="shared" si="32"/>
        <v>2.4306571400286589E-3</v>
      </c>
      <c r="K30">
        <f t="shared" si="33"/>
        <v>2.430657140028659</v>
      </c>
      <c r="L30">
        <f t="shared" si="34"/>
        <v>4.9602145622974119</v>
      </c>
      <c r="M30">
        <f t="shared" si="35"/>
        <v>272.56385714285699</v>
      </c>
      <c r="N30">
        <f t="shared" si="36"/>
        <v>192.28603253499716</v>
      </c>
      <c r="O30">
        <f t="shared" si="37"/>
        <v>14.359398369673222</v>
      </c>
      <c r="P30">
        <f t="shared" si="38"/>
        <v>20.354328155252997</v>
      </c>
      <c r="Q30">
        <f t="shared" si="39"/>
        <v>0.11192648076648552</v>
      </c>
      <c r="R30">
        <f t="shared" si="40"/>
        <v>3.2427880935827393</v>
      </c>
      <c r="S30">
        <f t="shared" si="41"/>
        <v>0.10982376080639783</v>
      </c>
      <c r="T30">
        <f t="shared" si="42"/>
        <v>6.8825481270576958E-2</v>
      </c>
      <c r="U30">
        <f t="shared" si="43"/>
        <v>321.51777600000003</v>
      </c>
      <c r="V30">
        <f t="shared" si="44"/>
        <v>26.011115059642258</v>
      </c>
      <c r="W30">
        <f t="shared" si="45"/>
        <v>25.008125</v>
      </c>
      <c r="X30">
        <f t="shared" si="46"/>
        <v>3.181218168105906</v>
      </c>
      <c r="Y30">
        <f t="shared" si="47"/>
        <v>50.142877450476888</v>
      </c>
      <c r="Z30">
        <f t="shared" si="48"/>
        <v>1.5811359678646764</v>
      </c>
      <c r="AA30">
        <f t="shared" si="49"/>
        <v>3.1532613369192259</v>
      </c>
      <c r="AB30">
        <f t="shared" si="50"/>
        <v>1.6000822002412296</v>
      </c>
      <c r="AC30">
        <f t="shared" si="51"/>
        <v>-107.19197987526385</v>
      </c>
      <c r="AD30">
        <f t="shared" si="52"/>
        <v>-25.871006493368977</v>
      </c>
      <c r="AE30">
        <f t="shared" si="53"/>
        <v>-1.6864240136519812</v>
      </c>
      <c r="AF30">
        <f t="shared" si="54"/>
        <v>186.76836561771523</v>
      </c>
      <c r="AG30">
        <f t="shared" si="55"/>
        <v>-34.521073818710732</v>
      </c>
      <c r="AH30">
        <f t="shared" si="56"/>
        <v>2.4253222233168397</v>
      </c>
      <c r="AI30">
        <f t="shared" si="57"/>
        <v>4.9602145622974119</v>
      </c>
      <c r="AJ30">
        <v>243.46330667471099</v>
      </c>
      <c r="AK30">
        <v>254.16829090908999</v>
      </c>
      <c r="AL30">
        <v>-3.32765410402037</v>
      </c>
      <c r="AM30">
        <v>66.274320759518901</v>
      </c>
      <c r="AN30">
        <f t="shared" si="26"/>
        <v>2.430657140028659</v>
      </c>
      <c r="AO30">
        <v>19.961096406068101</v>
      </c>
      <c r="AP30">
        <v>21.1699296969696</v>
      </c>
      <c r="AQ30" s="2">
        <v>-4.8688571409394497E-5</v>
      </c>
      <c r="AR30">
        <v>77.416204849700804</v>
      </c>
      <c r="AS30">
        <v>11</v>
      </c>
      <c r="AT30">
        <v>2</v>
      </c>
      <c r="AU30">
        <f t="shared" si="58"/>
        <v>1</v>
      </c>
      <c r="AV30">
        <f t="shared" si="59"/>
        <v>0</v>
      </c>
      <c r="AW30">
        <f t="shared" si="60"/>
        <v>39683.908892075444</v>
      </c>
      <c r="AX30">
        <f t="shared" si="61"/>
        <v>2000.0074999999999</v>
      </c>
      <c r="AY30">
        <f t="shared" si="62"/>
        <v>1681.2066000000002</v>
      </c>
      <c r="AZ30">
        <f t="shared" si="63"/>
        <v>0.84060014774944603</v>
      </c>
      <c r="BA30">
        <f t="shared" si="64"/>
        <v>0.16075828515643067</v>
      </c>
      <c r="BB30">
        <v>2.54</v>
      </c>
      <c r="BC30">
        <v>0.5</v>
      </c>
      <c r="BD30" t="s">
        <v>276</v>
      </c>
      <c r="BE30">
        <v>2</v>
      </c>
      <c r="BF30" t="b">
        <v>1</v>
      </c>
      <c r="BG30">
        <v>1657207884.26071</v>
      </c>
      <c r="BH30">
        <v>272.56385714285699</v>
      </c>
      <c r="BI30">
        <v>255.36335714285701</v>
      </c>
      <c r="BJ30">
        <v>21.172917857142799</v>
      </c>
      <c r="BK30">
        <v>19.966967857142802</v>
      </c>
      <c r="BL30">
        <v>271.65014285714199</v>
      </c>
      <c r="BM30">
        <v>21.0260892857142</v>
      </c>
      <c r="BN30">
        <v>500.01132142857102</v>
      </c>
      <c r="BO30">
        <v>74.577257142857107</v>
      </c>
      <c r="BP30">
        <v>0.100025342857142</v>
      </c>
      <c r="BQ30">
        <v>24.860142857142801</v>
      </c>
      <c r="BR30">
        <v>25.008125</v>
      </c>
      <c r="BS30">
        <v>999.9</v>
      </c>
      <c r="BT30">
        <v>0</v>
      </c>
      <c r="BU30">
        <v>0</v>
      </c>
      <c r="BV30">
        <v>9991.1453571428501</v>
      </c>
      <c r="BW30">
        <v>0</v>
      </c>
      <c r="BX30">
        <v>1185.56714285714</v>
      </c>
      <c r="BY30">
        <v>17.200510714285699</v>
      </c>
      <c r="BZ30">
        <v>278.45967857142801</v>
      </c>
      <c r="CA30">
        <v>260.56610714285699</v>
      </c>
      <c r="CB30">
        <v>1.2059564285714199</v>
      </c>
      <c r="CC30">
        <v>255.36335714285701</v>
      </c>
      <c r="CD30">
        <v>19.966967857142802</v>
      </c>
      <c r="CE30">
        <v>1.57901749999999</v>
      </c>
      <c r="CF30">
        <v>1.48908142857142</v>
      </c>
      <c r="CG30">
        <v>13.7555607142857</v>
      </c>
      <c r="CH30">
        <v>12.8565178571428</v>
      </c>
      <c r="CI30">
        <v>2000.0074999999999</v>
      </c>
      <c r="CJ30">
        <v>0.97999653571428502</v>
      </c>
      <c r="CK30">
        <v>2.0003328571428499E-2</v>
      </c>
      <c r="CL30">
        <v>0</v>
      </c>
      <c r="CM30">
        <v>2.4061928571428499</v>
      </c>
      <c r="CN30">
        <v>0</v>
      </c>
      <c r="CO30">
        <v>5990.64964285714</v>
      </c>
      <c r="CP30">
        <v>16705.446428571398</v>
      </c>
      <c r="CQ30">
        <v>43.686999999999898</v>
      </c>
      <c r="CR30">
        <v>45.6825714285714</v>
      </c>
      <c r="CS30">
        <v>44.811999999999898</v>
      </c>
      <c r="CT30">
        <v>43.736499999999999</v>
      </c>
      <c r="CU30">
        <v>43.004428571428498</v>
      </c>
      <c r="CV30">
        <v>1959.9974999999999</v>
      </c>
      <c r="CW30">
        <v>40.01</v>
      </c>
      <c r="CX30">
        <v>0</v>
      </c>
      <c r="CY30">
        <v>1651530866.7</v>
      </c>
      <c r="CZ30">
        <v>0</v>
      </c>
      <c r="DA30">
        <v>0</v>
      </c>
      <c r="DB30" t="s">
        <v>277</v>
      </c>
      <c r="DC30">
        <v>1657132814.0999999</v>
      </c>
      <c r="DD30">
        <v>1657132816.0999999</v>
      </c>
      <c r="DE30">
        <v>0</v>
      </c>
      <c r="DF30">
        <v>-1.4999999999999999E-2</v>
      </c>
      <c r="DG30">
        <v>0.32300000000000001</v>
      </c>
      <c r="DH30">
        <v>3.14</v>
      </c>
      <c r="DI30">
        <v>0.20399999999999999</v>
      </c>
      <c r="DJ30">
        <v>420</v>
      </c>
      <c r="DK30">
        <v>25</v>
      </c>
      <c r="DL30">
        <v>0.37</v>
      </c>
      <c r="DM30">
        <v>0.1</v>
      </c>
      <c r="DN30">
        <v>17.060110000000002</v>
      </c>
      <c r="DO30">
        <v>3.5717493433396301</v>
      </c>
      <c r="DP30">
        <v>0.39787323722512402</v>
      </c>
      <c r="DQ30">
        <v>0</v>
      </c>
      <c r="DR30">
        <v>1.2056037500000001</v>
      </c>
      <c r="DS30">
        <v>5.8193245778559496E-3</v>
      </c>
      <c r="DT30">
        <v>1.4907493533035601E-2</v>
      </c>
      <c r="DU30">
        <v>1</v>
      </c>
      <c r="DV30">
        <v>1</v>
      </c>
      <c r="DW30">
        <v>2</v>
      </c>
      <c r="DX30" s="3">
        <v>44563</v>
      </c>
      <c r="DY30">
        <v>2.8826000000000001</v>
      </c>
      <c r="DZ30">
        <v>2.7161599999999999</v>
      </c>
      <c r="EA30">
        <v>4.9587199999999998E-2</v>
      </c>
      <c r="EB30">
        <v>4.6745799999999997E-2</v>
      </c>
      <c r="EC30">
        <v>7.8768500000000005E-2</v>
      </c>
      <c r="ED30">
        <v>7.5348300000000007E-2</v>
      </c>
      <c r="EE30">
        <v>27198.799999999999</v>
      </c>
      <c r="EF30">
        <v>23456.1</v>
      </c>
      <c r="EG30">
        <v>25611.200000000001</v>
      </c>
      <c r="EH30">
        <v>23955.599999999999</v>
      </c>
      <c r="EI30">
        <v>40243.5</v>
      </c>
      <c r="EJ30">
        <v>36641.199999999997</v>
      </c>
      <c r="EK30">
        <v>46260.3</v>
      </c>
      <c r="EL30">
        <v>42702.1</v>
      </c>
      <c r="EM30">
        <v>1.8406499999999999</v>
      </c>
      <c r="EN30">
        <v>2.2221000000000002</v>
      </c>
      <c r="EO30">
        <v>0.10685600000000001</v>
      </c>
      <c r="EP30">
        <v>0</v>
      </c>
      <c r="EQ30">
        <v>23.250299999999999</v>
      </c>
      <c r="ER30">
        <v>999.9</v>
      </c>
      <c r="ES30">
        <v>55.244</v>
      </c>
      <c r="ET30">
        <v>27.673999999999999</v>
      </c>
      <c r="EU30">
        <v>27.5809</v>
      </c>
      <c r="EV30">
        <v>51.875300000000003</v>
      </c>
      <c r="EW30">
        <v>37.367800000000003</v>
      </c>
      <c r="EX30">
        <v>2</v>
      </c>
      <c r="EY30">
        <v>-0.18052599999999999</v>
      </c>
      <c r="EZ30">
        <v>1.2788200000000001</v>
      </c>
      <c r="FA30">
        <v>20.239899999999999</v>
      </c>
      <c r="FB30">
        <v>5.2333100000000004</v>
      </c>
      <c r="FC30">
        <v>11.986700000000001</v>
      </c>
      <c r="FD30">
        <v>4.9569000000000001</v>
      </c>
      <c r="FE30">
        <v>3.3039499999999999</v>
      </c>
      <c r="FF30">
        <v>321.3</v>
      </c>
      <c r="FG30">
        <v>4581.5</v>
      </c>
      <c r="FH30">
        <v>9999</v>
      </c>
      <c r="FI30">
        <v>9999</v>
      </c>
      <c r="FJ30">
        <v>1.8682799999999999</v>
      </c>
      <c r="FK30">
        <v>1.8638600000000001</v>
      </c>
      <c r="FL30">
        <v>1.8716299999999999</v>
      </c>
      <c r="FM30">
        <v>1.8623400000000001</v>
      </c>
      <c r="FN30">
        <v>1.86178</v>
      </c>
      <c r="FO30">
        <v>1.86829</v>
      </c>
      <c r="FP30">
        <v>1.8583700000000001</v>
      </c>
      <c r="FQ30">
        <v>1.86493</v>
      </c>
      <c r="FR30">
        <v>5</v>
      </c>
      <c r="FS30">
        <v>0</v>
      </c>
      <c r="FT30">
        <v>0</v>
      </c>
      <c r="FU30">
        <v>0</v>
      </c>
      <c r="FV30">
        <v>11111111</v>
      </c>
      <c r="FW30" t="s">
        <v>279</v>
      </c>
      <c r="FX30" t="s">
        <v>280</v>
      </c>
      <c r="FY30" t="s">
        <v>280</v>
      </c>
      <c r="FZ30" t="s">
        <v>280</v>
      </c>
      <c r="GA30" t="s">
        <v>280</v>
      </c>
      <c r="GB30">
        <v>0</v>
      </c>
      <c r="GC30">
        <v>100</v>
      </c>
      <c r="GD30">
        <v>100</v>
      </c>
      <c r="GE30">
        <v>0.88200000000000001</v>
      </c>
      <c r="GF30">
        <v>0.1467</v>
      </c>
      <c r="GG30">
        <v>0.53897924096374705</v>
      </c>
      <c r="GH30">
        <v>1.5675561973404299E-3</v>
      </c>
      <c r="GI30" s="2">
        <v>-8.2833039480674595E-7</v>
      </c>
      <c r="GJ30" s="2">
        <v>5.0085055433431996E-10</v>
      </c>
      <c r="GK30">
        <v>-0.12789691018420801</v>
      </c>
      <c r="GL30">
        <v>-3.8189079593307702E-2</v>
      </c>
      <c r="GM30">
        <v>3.2721738724615498E-3</v>
      </c>
      <c r="GN30" s="2">
        <v>-3.9688209873995898E-5</v>
      </c>
      <c r="GO30">
        <v>3</v>
      </c>
      <c r="GP30">
        <v>2235</v>
      </c>
      <c r="GQ30">
        <v>2</v>
      </c>
      <c r="GR30">
        <v>25</v>
      </c>
      <c r="GS30">
        <v>1251.3</v>
      </c>
      <c r="GT30">
        <v>1251.3</v>
      </c>
      <c r="GU30">
        <v>0.78369100000000003</v>
      </c>
      <c r="GV30">
        <v>2.3645</v>
      </c>
      <c r="GW30">
        <v>1.9982899999999999</v>
      </c>
      <c r="GX30">
        <v>2.7099600000000001</v>
      </c>
      <c r="GY30">
        <v>2.0935100000000002</v>
      </c>
      <c r="GZ30">
        <v>2.36694</v>
      </c>
      <c r="HA30">
        <v>31.870699999999999</v>
      </c>
      <c r="HB30">
        <v>15.874499999999999</v>
      </c>
      <c r="HC30">
        <v>18</v>
      </c>
      <c r="HD30">
        <v>434.36900000000003</v>
      </c>
      <c r="HE30">
        <v>691.43299999999999</v>
      </c>
      <c r="HF30">
        <v>21.985399999999998</v>
      </c>
      <c r="HG30">
        <v>24.927600000000002</v>
      </c>
      <c r="HH30">
        <v>30.001300000000001</v>
      </c>
      <c r="HI30">
        <v>24.445399999999999</v>
      </c>
      <c r="HJ30">
        <v>24.4483</v>
      </c>
      <c r="HK30">
        <v>15.5924</v>
      </c>
      <c r="HL30">
        <v>40.171199999999999</v>
      </c>
      <c r="HM30">
        <v>15.1142</v>
      </c>
      <c r="HN30">
        <v>21.980499999999999</v>
      </c>
      <c r="HO30">
        <v>198.173</v>
      </c>
      <c r="HP30">
        <v>19.890899999999998</v>
      </c>
      <c r="HQ30">
        <v>97.938100000000006</v>
      </c>
      <c r="HR30">
        <v>100.422</v>
      </c>
    </row>
    <row r="31" spans="1:226" x14ac:dyDescent="0.2">
      <c r="A31">
        <v>15</v>
      </c>
      <c r="B31">
        <v>1657207897.5999999</v>
      </c>
      <c r="C31">
        <v>70</v>
      </c>
      <c r="D31" t="s">
        <v>294</v>
      </c>
      <c r="E31" s="1">
        <v>0.43862268518518516</v>
      </c>
      <c r="F31">
        <v>5</v>
      </c>
      <c r="G31" t="s">
        <v>274</v>
      </c>
      <c r="H31" t="s">
        <v>275</v>
      </c>
      <c r="I31">
        <v>1657207889.83214</v>
      </c>
      <c r="J31">
        <f t="shared" si="32"/>
        <v>2.4201304946196134E-3</v>
      </c>
      <c r="K31">
        <f t="shared" si="33"/>
        <v>2.4201304946196136</v>
      </c>
      <c r="L31">
        <f t="shared" si="34"/>
        <v>4.7232428351988913</v>
      </c>
      <c r="M31">
        <f t="shared" si="35"/>
        <v>254.59832142857101</v>
      </c>
      <c r="N31">
        <f t="shared" si="36"/>
        <v>178.03253586513281</v>
      </c>
      <c r="O31">
        <f t="shared" si="37"/>
        <v>13.295098353579339</v>
      </c>
      <c r="P31">
        <f t="shared" si="38"/>
        <v>19.012871482172621</v>
      </c>
      <c r="Q31">
        <f t="shared" si="39"/>
        <v>0.11143301929408292</v>
      </c>
      <c r="R31">
        <f t="shared" si="40"/>
        <v>3.2403857525414264</v>
      </c>
      <c r="S31">
        <f t="shared" si="41"/>
        <v>0.10934709917572022</v>
      </c>
      <c r="T31">
        <f t="shared" si="42"/>
        <v>6.8526096374687859E-2</v>
      </c>
      <c r="U31">
        <f t="shared" si="43"/>
        <v>321.51600899999863</v>
      </c>
      <c r="V31">
        <f t="shared" si="44"/>
        <v>26.01597881137457</v>
      </c>
      <c r="W31">
        <f t="shared" si="45"/>
        <v>25.007614285714201</v>
      </c>
      <c r="X31">
        <f t="shared" si="46"/>
        <v>3.1811213125585764</v>
      </c>
      <c r="Y31">
        <f t="shared" si="47"/>
        <v>50.134078151023132</v>
      </c>
      <c r="Z31">
        <f t="shared" si="48"/>
        <v>1.5810074450061424</v>
      </c>
      <c r="AA31">
        <f t="shared" si="49"/>
        <v>3.1535584243586565</v>
      </c>
      <c r="AB31">
        <f t="shared" si="50"/>
        <v>1.600113867552434</v>
      </c>
      <c r="AC31">
        <f t="shared" si="51"/>
        <v>-106.72775481272495</v>
      </c>
      <c r="AD31">
        <f t="shared" si="52"/>
        <v>-25.486851402946986</v>
      </c>
      <c r="AE31">
        <f t="shared" si="53"/>
        <v>-1.6626231740146749</v>
      </c>
      <c r="AF31">
        <f t="shared" si="54"/>
        <v>187.63877961031199</v>
      </c>
      <c r="AG31">
        <f t="shared" si="55"/>
        <v>-34.915243726343292</v>
      </c>
      <c r="AH31">
        <f t="shared" si="56"/>
        <v>2.4137924429944428</v>
      </c>
      <c r="AI31">
        <f t="shared" si="57"/>
        <v>4.7232428351988913</v>
      </c>
      <c r="AJ31">
        <v>225.750771394239</v>
      </c>
      <c r="AK31">
        <v>236.25192727272699</v>
      </c>
      <c r="AL31">
        <v>-3.2457803283215898</v>
      </c>
      <c r="AM31">
        <v>66.274320759518901</v>
      </c>
      <c r="AN31">
        <f t="shared" si="26"/>
        <v>2.4201304946196136</v>
      </c>
      <c r="AO31">
        <v>19.968718122573001</v>
      </c>
      <c r="AP31">
        <v>21.172173333333301</v>
      </c>
      <c r="AQ31" s="2">
        <v>-1.9497529981757299E-5</v>
      </c>
      <c r="AR31">
        <v>77.416204849700804</v>
      </c>
      <c r="AS31">
        <v>11</v>
      </c>
      <c r="AT31">
        <v>2</v>
      </c>
      <c r="AU31">
        <f t="shared" si="58"/>
        <v>1</v>
      </c>
      <c r="AV31">
        <f t="shared" si="59"/>
        <v>0</v>
      </c>
      <c r="AW31">
        <f t="shared" si="60"/>
        <v>39644.512718783197</v>
      </c>
      <c r="AX31">
        <f t="shared" si="61"/>
        <v>1999.99642857142</v>
      </c>
      <c r="AY31">
        <f t="shared" si="62"/>
        <v>1681.1972999999925</v>
      </c>
      <c r="AZ31">
        <f t="shared" si="63"/>
        <v>0.84060015107169828</v>
      </c>
      <c r="BA31">
        <f t="shared" si="64"/>
        <v>0.16075829156837781</v>
      </c>
      <c r="BB31">
        <v>2.54</v>
      </c>
      <c r="BC31">
        <v>0.5</v>
      </c>
      <c r="BD31" t="s">
        <v>276</v>
      </c>
      <c r="BE31">
        <v>2</v>
      </c>
      <c r="BF31" t="b">
        <v>1</v>
      </c>
      <c r="BG31">
        <v>1657207889.83214</v>
      </c>
      <c r="BH31">
        <v>254.59832142857101</v>
      </c>
      <c r="BI31">
        <v>237.174035714285</v>
      </c>
      <c r="BJ31">
        <v>21.1710178571428</v>
      </c>
      <c r="BK31">
        <v>19.970803571428501</v>
      </c>
      <c r="BL31">
        <v>253.70685714285699</v>
      </c>
      <c r="BM31">
        <v>21.024271428571399</v>
      </c>
      <c r="BN31">
        <v>500.01342857142799</v>
      </c>
      <c r="BO31">
        <v>74.577874999999906</v>
      </c>
      <c r="BP31">
        <v>0.100038725</v>
      </c>
      <c r="BQ31">
        <v>24.8617214285714</v>
      </c>
      <c r="BR31">
        <v>25.007614285714201</v>
      </c>
      <c r="BS31">
        <v>999.9</v>
      </c>
      <c r="BT31">
        <v>0</v>
      </c>
      <c r="BU31">
        <v>0</v>
      </c>
      <c r="BV31">
        <v>9980.7767857142808</v>
      </c>
      <c r="BW31">
        <v>0</v>
      </c>
      <c r="BX31">
        <v>1186.1464285714201</v>
      </c>
      <c r="BY31">
        <v>17.424353571428501</v>
      </c>
      <c r="BZ31">
        <v>260.10503571428501</v>
      </c>
      <c r="CA31">
        <v>242.007107142857</v>
      </c>
      <c r="CB31">
        <v>1.2002192857142799</v>
      </c>
      <c r="CC31">
        <v>237.174035714285</v>
      </c>
      <c r="CD31">
        <v>19.970803571428501</v>
      </c>
      <c r="CE31">
        <v>1.57888892857142</v>
      </c>
      <c r="CF31">
        <v>1.48937928571428</v>
      </c>
      <c r="CG31">
        <v>13.754296428571401</v>
      </c>
      <c r="CH31">
        <v>12.8595678571428</v>
      </c>
      <c r="CI31">
        <v>1999.99642857142</v>
      </c>
      <c r="CJ31">
        <v>0.97999664285714205</v>
      </c>
      <c r="CK31">
        <v>2.0003214285714201E-2</v>
      </c>
      <c r="CL31">
        <v>0</v>
      </c>
      <c r="CM31">
        <v>2.4474642857142799</v>
      </c>
      <c r="CN31">
        <v>0</v>
      </c>
      <c r="CO31">
        <v>5990.0892857142799</v>
      </c>
      <c r="CP31">
        <v>16705.353571428499</v>
      </c>
      <c r="CQ31">
        <v>43.686999999999898</v>
      </c>
      <c r="CR31">
        <v>45.686999999999898</v>
      </c>
      <c r="CS31">
        <v>44.811999999999898</v>
      </c>
      <c r="CT31">
        <v>43.7455</v>
      </c>
      <c r="CU31">
        <v>43.026571428571401</v>
      </c>
      <c r="CV31">
        <v>1959.98642857142</v>
      </c>
      <c r="CW31">
        <v>40.01</v>
      </c>
      <c r="CX31">
        <v>0</v>
      </c>
      <c r="CY31">
        <v>1651530871.5</v>
      </c>
      <c r="CZ31">
        <v>0</v>
      </c>
      <c r="DA31">
        <v>0</v>
      </c>
      <c r="DB31" t="s">
        <v>277</v>
      </c>
      <c r="DC31">
        <v>1657132814.0999999</v>
      </c>
      <c r="DD31">
        <v>1657132816.0999999</v>
      </c>
      <c r="DE31">
        <v>0</v>
      </c>
      <c r="DF31">
        <v>-1.4999999999999999E-2</v>
      </c>
      <c r="DG31">
        <v>0.32300000000000001</v>
      </c>
      <c r="DH31">
        <v>3.14</v>
      </c>
      <c r="DI31">
        <v>0.20399999999999999</v>
      </c>
      <c r="DJ31">
        <v>420</v>
      </c>
      <c r="DK31">
        <v>25</v>
      </c>
      <c r="DL31">
        <v>0.37</v>
      </c>
      <c r="DM31">
        <v>0.1</v>
      </c>
      <c r="DN31">
        <v>17.245889999999999</v>
      </c>
      <c r="DO31">
        <v>2.8172757973733402</v>
      </c>
      <c r="DP31">
        <v>0.36043583673103302</v>
      </c>
      <c r="DQ31">
        <v>0</v>
      </c>
      <c r="DR31">
        <v>1.20456425</v>
      </c>
      <c r="DS31">
        <v>-3.92320075046916E-2</v>
      </c>
      <c r="DT31">
        <v>1.09943185071881E-2</v>
      </c>
      <c r="DU31">
        <v>1</v>
      </c>
      <c r="DV31">
        <v>1</v>
      </c>
      <c r="DW31">
        <v>2</v>
      </c>
      <c r="DX31" s="3">
        <v>44563</v>
      </c>
      <c r="DY31">
        <v>2.8828399999999998</v>
      </c>
      <c r="DZ31">
        <v>2.7164000000000001</v>
      </c>
      <c r="EA31">
        <v>4.6532400000000002E-2</v>
      </c>
      <c r="EB31">
        <v>4.3522400000000003E-2</v>
      </c>
      <c r="EC31">
        <v>7.8774499999999997E-2</v>
      </c>
      <c r="ED31">
        <v>7.5375800000000007E-2</v>
      </c>
      <c r="EE31">
        <v>27284.799999999999</v>
      </c>
      <c r="EF31">
        <v>23534.5</v>
      </c>
      <c r="EG31">
        <v>25610</v>
      </c>
      <c r="EH31">
        <v>23954.799999999999</v>
      </c>
      <c r="EI31">
        <v>40241.300000000003</v>
      </c>
      <c r="EJ31">
        <v>36639.1</v>
      </c>
      <c r="EK31">
        <v>46258.2</v>
      </c>
      <c r="EL31">
        <v>42701</v>
      </c>
      <c r="EM31">
        <v>1.8409199999999999</v>
      </c>
      <c r="EN31">
        <v>2.2214499999999999</v>
      </c>
      <c r="EO31">
        <v>0.106364</v>
      </c>
      <c r="EP31">
        <v>0</v>
      </c>
      <c r="EQ31">
        <v>23.2544</v>
      </c>
      <c r="ER31">
        <v>999.9</v>
      </c>
      <c r="ES31">
        <v>55.195</v>
      </c>
      <c r="ET31">
        <v>27.684000000000001</v>
      </c>
      <c r="EU31">
        <v>27.571400000000001</v>
      </c>
      <c r="EV31">
        <v>52.155299999999997</v>
      </c>
      <c r="EW31">
        <v>37.283700000000003</v>
      </c>
      <c r="EX31">
        <v>2</v>
      </c>
      <c r="EY31">
        <v>-0.179088</v>
      </c>
      <c r="EZ31">
        <v>1.27241</v>
      </c>
      <c r="FA31">
        <v>20.239799999999999</v>
      </c>
      <c r="FB31">
        <v>5.2325600000000003</v>
      </c>
      <c r="FC31">
        <v>11.9864</v>
      </c>
      <c r="FD31">
        <v>4.9568000000000003</v>
      </c>
      <c r="FE31">
        <v>3.3039299999999998</v>
      </c>
      <c r="FF31">
        <v>321.3</v>
      </c>
      <c r="FG31">
        <v>4581.8</v>
      </c>
      <c r="FH31">
        <v>9999</v>
      </c>
      <c r="FI31">
        <v>9999</v>
      </c>
      <c r="FJ31">
        <v>1.8682799999999999</v>
      </c>
      <c r="FK31">
        <v>1.8638699999999999</v>
      </c>
      <c r="FL31">
        <v>1.8716299999999999</v>
      </c>
      <c r="FM31">
        <v>1.8623400000000001</v>
      </c>
      <c r="FN31">
        <v>1.8617600000000001</v>
      </c>
      <c r="FO31">
        <v>1.86829</v>
      </c>
      <c r="FP31">
        <v>1.8583799999999999</v>
      </c>
      <c r="FQ31">
        <v>1.8649100000000001</v>
      </c>
      <c r="FR31">
        <v>5</v>
      </c>
      <c r="FS31">
        <v>0</v>
      </c>
      <c r="FT31">
        <v>0</v>
      </c>
      <c r="FU31">
        <v>0</v>
      </c>
      <c r="FV31">
        <v>11111111</v>
      </c>
      <c r="FW31" t="s">
        <v>279</v>
      </c>
      <c r="FX31" t="s">
        <v>280</v>
      </c>
      <c r="FY31" t="s">
        <v>280</v>
      </c>
      <c r="FZ31" t="s">
        <v>280</v>
      </c>
      <c r="GA31" t="s">
        <v>280</v>
      </c>
      <c r="GB31">
        <v>0</v>
      </c>
      <c r="GC31">
        <v>100</v>
      </c>
      <c r="GD31">
        <v>100</v>
      </c>
      <c r="GE31">
        <v>0.86</v>
      </c>
      <c r="GF31">
        <v>0.1469</v>
      </c>
      <c r="GG31">
        <v>0.53897924096374705</v>
      </c>
      <c r="GH31">
        <v>1.5675561973404299E-3</v>
      </c>
      <c r="GI31" s="2">
        <v>-8.2833039480674595E-7</v>
      </c>
      <c r="GJ31" s="2">
        <v>5.0085055433431996E-10</v>
      </c>
      <c r="GK31">
        <v>-0.12789691018420801</v>
      </c>
      <c r="GL31">
        <v>-3.8189079593307702E-2</v>
      </c>
      <c r="GM31">
        <v>3.2721738724615498E-3</v>
      </c>
      <c r="GN31" s="2">
        <v>-3.9688209873995898E-5</v>
      </c>
      <c r="GO31">
        <v>3</v>
      </c>
      <c r="GP31">
        <v>2235</v>
      </c>
      <c r="GQ31">
        <v>2</v>
      </c>
      <c r="GR31">
        <v>25</v>
      </c>
      <c r="GS31">
        <v>1251.4000000000001</v>
      </c>
      <c r="GT31">
        <v>1251.4000000000001</v>
      </c>
      <c r="GU31">
        <v>0.73120099999999999</v>
      </c>
      <c r="GV31">
        <v>2.36572</v>
      </c>
      <c r="GW31">
        <v>1.9982899999999999</v>
      </c>
      <c r="GX31">
        <v>2.7087400000000001</v>
      </c>
      <c r="GY31">
        <v>2.0935100000000002</v>
      </c>
      <c r="GZ31">
        <v>2.3645</v>
      </c>
      <c r="HA31">
        <v>31.870699999999999</v>
      </c>
      <c r="HB31">
        <v>15.874499999999999</v>
      </c>
      <c r="HC31">
        <v>18</v>
      </c>
      <c r="HD31">
        <v>434.69</v>
      </c>
      <c r="HE31">
        <v>691.154</v>
      </c>
      <c r="HF31">
        <v>21.976500000000001</v>
      </c>
      <c r="HG31">
        <v>24.947500000000002</v>
      </c>
      <c r="HH31">
        <v>30.001300000000001</v>
      </c>
      <c r="HI31">
        <v>24.466899999999999</v>
      </c>
      <c r="HJ31">
        <v>24.469200000000001</v>
      </c>
      <c r="HK31">
        <v>14.602</v>
      </c>
      <c r="HL31">
        <v>40.469700000000003</v>
      </c>
      <c r="HM31">
        <v>14.737</v>
      </c>
      <c r="HN31">
        <v>21.9757</v>
      </c>
      <c r="HO31">
        <v>184.71199999999999</v>
      </c>
      <c r="HP31">
        <v>19.869700000000002</v>
      </c>
      <c r="HQ31">
        <v>97.933599999999998</v>
      </c>
      <c r="HR31">
        <v>100.419</v>
      </c>
    </row>
    <row r="32" spans="1:226" x14ac:dyDescent="0.2">
      <c r="A32">
        <v>16</v>
      </c>
      <c r="B32">
        <v>1657207902.5999999</v>
      </c>
      <c r="C32">
        <v>75</v>
      </c>
      <c r="D32" t="s">
        <v>295</v>
      </c>
      <c r="E32" s="1">
        <v>0.43868055555555552</v>
      </c>
      <c r="F32">
        <v>5</v>
      </c>
      <c r="G32" t="s">
        <v>274</v>
      </c>
      <c r="H32" t="s">
        <v>275</v>
      </c>
      <c r="I32">
        <v>1657207895.11851</v>
      </c>
      <c r="J32">
        <f t="shared" si="32"/>
        <v>2.4408537945630753E-3</v>
      </c>
      <c r="K32">
        <f t="shared" si="33"/>
        <v>2.4408537945630751</v>
      </c>
      <c r="L32">
        <f t="shared" si="34"/>
        <v>4.0950962941643194</v>
      </c>
      <c r="M32">
        <f t="shared" si="35"/>
        <v>237.517629629629</v>
      </c>
      <c r="N32">
        <f t="shared" si="36"/>
        <v>171.05435369319309</v>
      </c>
      <c r="O32">
        <f t="shared" si="37"/>
        <v>12.774076693982261</v>
      </c>
      <c r="P32">
        <f t="shared" si="38"/>
        <v>17.737452169757265</v>
      </c>
      <c r="Q32">
        <f t="shared" si="39"/>
        <v>0.11240823271106676</v>
      </c>
      <c r="R32">
        <f t="shared" si="40"/>
        <v>3.2424062594626646</v>
      </c>
      <c r="S32">
        <f t="shared" si="41"/>
        <v>0.11028731298624145</v>
      </c>
      <c r="T32">
        <f t="shared" si="42"/>
        <v>6.9116793708460911E-2</v>
      </c>
      <c r="U32">
        <f t="shared" si="43"/>
        <v>321.51385988888848</v>
      </c>
      <c r="V32">
        <f t="shared" si="44"/>
        <v>26.012716110853784</v>
      </c>
      <c r="W32">
        <f t="shared" si="45"/>
        <v>25.0080777777777</v>
      </c>
      <c r="X32">
        <f t="shared" si="46"/>
        <v>3.1812092124343421</v>
      </c>
      <c r="Y32">
        <f t="shared" si="47"/>
        <v>50.131360581700882</v>
      </c>
      <c r="Z32">
        <f t="shared" si="48"/>
        <v>1.5811419859551255</v>
      </c>
      <c r="AA32">
        <f t="shared" si="49"/>
        <v>3.1539977523216858</v>
      </c>
      <c r="AB32">
        <f t="shared" si="50"/>
        <v>1.6000672264792166</v>
      </c>
      <c r="AC32">
        <f t="shared" si="51"/>
        <v>-107.64165234023162</v>
      </c>
      <c r="AD32">
        <f t="shared" si="52"/>
        <v>-25.175747848263875</v>
      </c>
      <c r="AE32">
        <f t="shared" si="53"/>
        <v>-1.6413281726983515</v>
      </c>
      <c r="AF32">
        <f t="shared" si="54"/>
        <v>187.05513152769461</v>
      </c>
      <c r="AG32">
        <f t="shared" si="55"/>
        <v>-35.658456568446503</v>
      </c>
      <c r="AH32">
        <f t="shared" si="56"/>
        <v>2.4545614199947967</v>
      </c>
      <c r="AI32">
        <f t="shared" si="57"/>
        <v>4.0950962941643194</v>
      </c>
      <c r="AJ32">
        <v>208.29972963592499</v>
      </c>
      <c r="AK32">
        <v>219.54386060606001</v>
      </c>
      <c r="AL32">
        <v>-3.3503751183878601</v>
      </c>
      <c r="AM32">
        <v>66.274320759518901</v>
      </c>
      <c r="AN32">
        <f t="shared" si="26"/>
        <v>2.4408537945630751</v>
      </c>
      <c r="AO32">
        <v>19.958207925625398</v>
      </c>
      <c r="AP32">
        <v>21.170753333333298</v>
      </c>
      <c r="AQ32">
        <v>2.42463535823176E-4</v>
      </c>
      <c r="AR32">
        <v>77.416204849700804</v>
      </c>
      <c r="AS32">
        <v>11</v>
      </c>
      <c r="AT32">
        <v>2</v>
      </c>
      <c r="AU32">
        <f t="shared" si="58"/>
        <v>1</v>
      </c>
      <c r="AV32">
        <f t="shared" si="59"/>
        <v>0</v>
      </c>
      <c r="AW32">
        <f t="shared" si="60"/>
        <v>39677.183727868418</v>
      </c>
      <c r="AX32">
        <f t="shared" si="61"/>
        <v>1999.9829629629601</v>
      </c>
      <c r="AY32">
        <f t="shared" si="62"/>
        <v>1681.1859888888864</v>
      </c>
      <c r="AZ32">
        <f t="shared" si="63"/>
        <v>0.84060015511243247</v>
      </c>
      <c r="BA32">
        <f t="shared" si="64"/>
        <v>0.16075829936699462</v>
      </c>
      <c r="BB32">
        <v>2.54</v>
      </c>
      <c r="BC32">
        <v>0.5</v>
      </c>
      <c r="BD32" t="s">
        <v>276</v>
      </c>
      <c r="BE32">
        <v>2</v>
      </c>
      <c r="BF32" t="b">
        <v>1</v>
      </c>
      <c r="BG32">
        <v>1657207895.11851</v>
      </c>
      <c r="BH32">
        <v>237.517629629629</v>
      </c>
      <c r="BI32">
        <v>219.69970370370299</v>
      </c>
      <c r="BJ32">
        <v>21.1726629629629</v>
      </c>
      <c r="BK32">
        <v>19.952174074074001</v>
      </c>
      <c r="BL32">
        <v>236.64751851851801</v>
      </c>
      <c r="BM32">
        <v>21.025844444444399</v>
      </c>
      <c r="BN32">
        <v>500.01137037037</v>
      </c>
      <c r="BO32">
        <v>74.578481481481404</v>
      </c>
      <c r="BP32">
        <v>9.9984270370370304E-2</v>
      </c>
      <c r="BQ32">
        <v>24.864055555555499</v>
      </c>
      <c r="BR32">
        <v>25.0080777777777</v>
      </c>
      <c r="BS32">
        <v>999.9</v>
      </c>
      <c r="BT32">
        <v>0</v>
      </c>
      <c r="BU32">
        <v>0</v>
      </c>
      <c r="BV32">
        <v>9989.3462962962894</v>
      </c>
      <c r="BW32">
        <v>0</v>
      </c>
      <c r="BX32">
        <v>1186.87777777777</v>
      </c>
      <c r="BY32">
        <v>17.817959259259201</v>
      </c>
      <c r="BZ32">
        <v>242.655259259259</v>
      </c>
      <c r="CA32">
        <v>224.172629629629</v>
      </c>
      <c r="CB32">
        <v>1.2204955555555499</v>
      </c>
      <c r="CC32">
        <v>219.69970370370299</v>
      </c>
      <c r="CD32">
        <v>19.952174074074001</v>
      </c>
      <c r="CE32">
        <v>1.57902407407407</v>
      </c>
      <c r="CF32">
        <v>1.4880014814814799</v>
      </c>
      <c r="CG32">
        <v>13.7556259259259</v>
      </c>
      <c r="CH32">
        <v>12.845422222222201</v>
      </c>
      <c r="CI32">
        <v>1999.9829629629601</v>
      </c>
      <c r="CJ32">
        <v>0.97999677777777705</v>
      </c>
      <c r="CK32">
        <v>2.0003070370370302E-2</v>
      </c>
      <c r="CL32">
        <v>0</v>
      </c>
      <c r="CM32">
        <v>2.43879259259259</v>
      </c>
      <c r="CN32">
        <v>0</v>
      </c>
      <c r="CO32">
        <v>5990.8696296296303</v>
      </c>
      <c r="CP32">
        <v>16705.248148148101</v>
      </c>
      <c r="CQ32">
        <v>43.700999999999901</v>
      </c>
      <c r="CR32">
        <v>45.686999999999898</v>
      </c>
      <c r="CS32">
        <v>44.818999999999903</v>
      </c>
      <c r="CT32">
        <v>43.754592592592502</v>
      </c>
      <c r="CU32">
        <v>43.048222222222201</v>
      </c>
      <c r="CV32">
        <v>1959.9729629629601</v>
      </c>
      <c r="CW32">
        <v>40.01</v>
      </c>
      <c r="CX32">
        <v>0</v>
      </c>
      <c r="CY32">
        <v>1651530876.3</v>
      </c>
      <c r="CZ32">
        <v>0</v>
      </c>
      <c r="DA32">
        <v>0</v>
      </c>
      <c r="DB32" t="s">
        <v>277</v>
      </c>
      <c r="DC32">
        <v>1657132814.0999999</v>
      </c>
      <c r="DD32">
        <v>1657132816.0999999</v>
      </c>
      <c r="DE32">
        <v>0</v>
      </c>
      <c r="DF32">
        <v>-1.4999999999999999E-2</v>
      </c>
      <c r="DG32">
        <v>0.32300000000000001</v>
      </c>
      <c r="DH32">
        <v>3.14</v>
      </c>
      <c r="DI32">
        <v>0.20399999999999999</v>
      </c>
      <c r="DJ32">
        <v>420</v>
      </c>
      <c r="DK32">
        <v>25</v>
      </c>
      <c r="DL32">
        <v>0.37</v>
      </c>
      <c r="DM32">
        <v>0.1</v>
      </c>
      <c r="DN32">
        <v>17.638024999999999</v>
      </c>
      <c r="DO32">
        <v>3.8542514071294001</v>
      </c>
      <c r="DP32">
        <v>0.45481302408242402</v>
      </c>
      <c r="DQ32">
        <v>0</v>
      </c>
      <c r="DR32">
        <v>1.212502</v>
      </c>
      <c r="DS32">
        <v>0.18513230769230599</v>
      </c>
      <c r="DT32">
        <v>2.67969630928581E-2</v>
      </c>
      <c r="DU32">
        <v>0</v>
      </c>
      <c r="DV32">
        <v>0</v>
      </c>
      <c r="DW32">
        <v>2</v>
      </c>
      <c r="DX32" t="s">
        <v>278</v>
      </c>
      <c r="DY32">
        <v>2.8822700000000001</v>
      </c>
      <c r="DZ32">
        <v>2.7164100000000002</v>
      </c>
      <c r="EA32">
        <v>4.3619699999999997E-2</v>
      </c>
      <c r="EB32">
        <v>4.0530499999999997E-2</v>
      </c>
      <c r="EC32">
        <v>7.8753400000000001E-2</v>
      </c>
      <c r="ED32">
        <v>7.5129600000000005E-2</v>
      </c>
      <c r="EE32">
        <v>27366.799999999999</v>
      </c>
      <c r="EF32">
        <v>23607.8</v>
      </c>
      <c r="EG32">
        <v>25608.799999999999</v>
      </c>
      <c r="EH32">
        <v>23954.5</v>
      </c>
      <c r="EI32">
        <v>40240.800000000003</v>
      </c>
      <c r="EJ32">
        <v>36648.5</v>
      </c>
      <c r="EK32">
        <v>46256.7</v>
      </c>
      <c r="EL32">
        <v>42700.7</v>
      </c>
      <c r="EM32">
        <v>1.8403700000000001</v>
      </c>
      <c r="EN32">
        <v>2.2212999999999998</v>
      </c>
      <c r="EO32">
        <v>0.107862</v>
      </c>
      <c r="EP32">
        <v>0</v>
      </c>
      <c r="EQ32">
        <v>23.258299999999998</v>
      </c>
      <c r="ER32">
        <v>999.9</v>
      </c>
      <c r="ES32">
        <v>55.146000000000001</v>
      </c>
      <c r="ET32">
        <v>27.693999999999999</v>
      </c>
      <c r="EU32">
        <v>27.563700000000001</v>
      </c>
      <c r="EV32">
        <v>51.9253</v>
      </c>
      <c r="EW32">
        <v>37.331699999999998</v>
      </c>
      <c r="EX32">
        <v>2</v>
      </c>
      <c r="EY32">
        <v>-0.17788399999999999</v>
      </c>
      <c r="EZ32">
        <v>1.27372</v>
      </c>
      <c r="FA32">
        <v>20.239899999999999</v>
      </c>
      <c r="FB32">
        <v>5.2330100000000002</v>
      </c>
      <c r="FC32">
        <v>11.987299999999999</v>
      </c>
      <c r="FD32">
        <v>4.9568000000000003</v>
      </c>
      <c r="FE32">
        <v>3.3039499999999999</v>
      </c>
      <c r="FF32">
        <v>321.3</v>
      </c>
      <c r="FG32">
        <v>4581.8</v>
      </c>
      <c r="FH32">
        <v>9999</v>
      </c>
      <c r="FI32">
        <v>9999</v>
      </c>
      <c r="FJ32">
        <v>1.86829</v>
      </c>
      <c r="FK32">
        <v>1.8638600000000001</v>
      </c>
      <c r="FL32">
        <v>1.87161</v>
      </c>
      <c r="FM32">
        <v>1.8623400000000001</v>
      </c>
      <c r="FN32">
        <v>1.86178</v>
      </c>
      <c r="FO32">
        <v>1.86829</v>
      </c>
      <c r="FP32">
        <v>1.8583700000000001</v>
      </c>
      <c r="FQ32">
        <v>1.8649100000000001</v>
      </c>
      <c r="FR32">
        <v>5</v>
      </c>
      <c r="FS32">
        <v>0</v>
      </c>
      <c r="FT32">
        <v>0</v>
      </c>
      <c r="FU32">
        <v>0</v>
      </c>
      <c r="FV32">
        <v>11111111</v>
      </c>
      <c r="FW32" t="s">
        <v>279</v>
      </c>
      <c r="FX32" t="s">
        <v>280</v>
      </c>
      <c r="FY32" t="s">
        <v>280</v>
      </c>
      <c r="FZ32" t="s">
        <v>280</v>
      </c>
      <c r="GA32" t="s">
        <v>280</v>
      </c>
      <c r="GB32">
        <v>0</v>
      </c>
      <c r="GC32">
        <v>100</v>
      </c>
      <c r="GD32">
        <v>100</v>
      </c>
      <c r="GE32">
        <v>0.83899999999999997</v>
      </c>
      <c r="GF32">
        <v>0.14660000000000001</v>
      </c>
      <c r="GG32">
        <v>0.53897924096374705</v>
      </c>
      <c r="GH32">
        <v>1.5675561973404299E-3</v>
      </c>
      <c r="GI32" s="2">
        <v>-8.2833039480674595E-7</v>
      </c>
      <c r="GJ32" s="2">
        <v>5.0085055433431996E-10</v>
      </c>
      <c r="GK32">
        <v>-0.12789691018420801</v>
      </c>
      <c r="GL32">
        <v>-3.8189079593307702E-2</v>
      </c>
      <c r="GM32">
        <v>3.2721738724615498E-3</v>
      </c>
      <c r="GN32" s="2">
        <v>-3.9688209873995898E-5</v>
      </c>
      <c r="GO32">
        <v>3</v>
      </c>
      <c r="GP32">
        <v>2235</v>
      </c>
      <c r="GQ32">
        <v>2</v>
      </c>
      <c r="GR32">
        <v>25</v>
      </c>
      <c r="GS32">
        <v>1251.5</v>
      </c>
      <c r="GT32">
        <v>1251.4000000000001</v>
      </c>
      <c r="GU32">
        <v>0.68847700000000001</v>
      </c>
      <c r="GV32">
        <v>2.3645</v>
      </c>
      <c r="GW32">
        <v>1.9982899999999999</v>
      </c>
      <c r="GX32">
        <v>2.7087400000000001</v>
      </c>
      <c r="GY32">
        <v>2.0935100000000002</v>
      </c>
      <c r="GZ32">
        <v>2.3547400000000001</v>
      </c>
      <c r="HA32">
        <v>31.892700000000001</v>
      </c>
      <c r="HB32">
        <v>15.874499999999999</v>
      </c>
      <c r="HC32">
        <v>18</v>
      </c>
      <c r="HD32">
        <v>434.51900000000001</v>
      </c>
      <c r="HE32">
        <v>691.27200000000005</v>
      </c>
      <c r="HF32">
        <v>21.974</v>
      </c>
      <c r="HG32">
        <v>24.965199999999999</v>
      </c>
      <c r="HH32">
        <v>30.001200000000001</v>
      </c>
      <c r="HI32">
        <v>24.4847</v>
      </c>
      <c r="HJ32">
        <v>24.4877</v>
      </c>
      <c r="HK32">
        <v>13.6884</v>
      </c>
      <c r="HL32">
        <v>40.469700000000003</v>
      </c>
      <c r="HM32">
        <v>14.737</v>
      </c>
      <c r="HN32">
        <v>21.973500000000001</v>
      </c>
      <c r="HO32">
        <v>164.62100000000001</v>
      </c>
      <c r="HP32">
        <v>19.878</v>
      </c>
      <c r="HQ32">
        <v>97.929900000000004</v>
      </c>
      <c r="HR32">
        <v>100.41800000000001</v>
      </c>
    </row>
    <row r="33" spans="1:226" x14ac:dyDescent="0.2">
      <c r="A33">
        <v>17</v>
      </c>
      <c r="B33">
        <v>1657207907.5999999</v>
      </c>
      <c r="C33">
        <v>80</v>
      </c>
      <c r="D33" t="s">
        <v>296</v>
      </c>
      <c r="E33" s="1">
        <v>0.43873842592592593</v>
      </c>
      <c r="F33">
        <v>5</v>
      </c>
      <c r="G33" t="s">
        <v>274</v>
      </c>
      <c r="H33" t="s">
        <v>275</v>
      </c>
      <c r="I33">
        <v>1657207899.83214</v>
      </c>
      <c r="J33">
        <f t="shared" si="32"/>
        <v>2.48063654011811E-3</v>
      </c>
      <c r="K33">
        <f t="shared" si="33"/>
        <v>2.4806365401181099</v>
      </c>
      <c r="L33">
        <f t="shared" si="34"/>
        <v>3.8941431986367414</v>
      </c>
      <c r="M33">
        <f t="shared" si="35"/>
        <v>222.30653571428499</v>
      </c>
      <c r="N33">
        <f t="shared" si="36"/>
        <v>160.07401225268381</v>
      </c>
      <c r="O33">
        <f t="shared" si="37"/>
        <v>11.954141159281647</v>
      </c>
      <c r="P33">
        <f t="shared" si="38"/>
        <v>16.601593670086157</v>
      </c>
      <c r="Q33">
        <f t="shared" si="39"/>
        <v>0.11419044483712709</v>
      </c>
      <c r="R33">
        <f t="shared" si="40"/>
        <v>3.2436950656007113</v>
      </c>
      <c r="S33">
        <f t="shared" si="41"/>
        <v>0.11200329524284795</v>
      </c>
      <c r="T33">
        <f t="shared" si="42"/>
        <v>7.019507703380809E-2</v>
      </c>
      <c r="U33">
        <f t="shared" si="43"/>
        <v>321.51607405330446</v>
      </c>
      <c r="V33">
        <f t="shared" si="44"/>
        <v>26.005854924920925</v>
      </c>
      <c r="W33">
        <f t="shared" si="45"/>
        <v>25.011992857142801</v>
      </c>
      <c r="X33">
        <f t="shared" si="46"/>
        <v>3.1819517801481143</v>
      </c>
      <c r="Y33">
        <f t="shared" si="47"/>
        <v>50.108910512413217</v>
      </c>
      <c r="Z33">
        <f t="shared" si="48"/>
        <v>1.5807146860570622</v>
      </c>
      <c r="AA33">
        <f t="shared" si="49"/>
        <v>3.1545580813725338</v>
      </c>
      <c r="AB33">
        <f t="shared" si="50"/>
        <v>1.6012370940910521</v>
      </c>
      <c r="AC33">
        <f t="shared" si="51"/>
        <v>-109.39607141920865</v>
      </c>
      <c r="AD33">
        <f t="shared" si="52"/>
        <v>-25.3498727611424</v>
      </c>
      <c r="AE33">
        <f t="shared" si="53"/>
        <v>-1.6520808823697601</v>
      </c>
      <c r="AF33">
        <f t="shared" si="54"/>
        <v>185.11804899058365</v>
      </c>
      <c r="AG33">
        <f t="shared" si="55"/>
        <v>-35.870310413140615</v>
      </c>
      <c r="AH33">
        <f t="shared" si="56"/>
        <v>2.4870333892638357</v>
      </c>
      <c r="AI33">
        <f t="shared" si="57"/>
        <v>3.8941431986367414</v>
      </c>
      <c r="AJ33">
        <v>192.12786803274301</v>
      </c>
      <c r="AK33">
        <v>203.16900606060599</v>
      </c>
      <c r="AL33">
        <v>-3.2733345679918999</v>
      </c>
      <c r="AM33">
        <v>66.274320759518901</v>
      </c>
      <c r="AN33">
        <f t="shared" si="26"/>
        <v>2.4806365401181099</v>
      </c>
      <c r="AO33">
        <v>19.884817307300398</v>
      </c>
      <c r="AP33">
        <v>21.145730909090901</v>
      </c>
      <c r="AQ33">
        <v>-5.8792817667101104E-3</v>
      </c>
      <c r="AR33">
        <v>77.416204849700804</v>
      </c>
      <c r="AS33">
        <v>11</v>
      </c>
      <c r="AT33">
        <v>2</v>
      </c>
      <c r="AU33">
        <f t="shared" si="58"/>
        <v>1</v>
      </c>
      <c r="AV33">
        <f t="shared" si="59"/>
        <v>0</v>
      </c>
      <c r="AW33">
        <f t="shared" si="60"/>
        <v>39697.824763786542</v>
      </c>
      <c r="AX33">
        <f t="shared" si="61"/>
        <v>1999.9978571428501</v>
      </c>
      <c r="AY33">
        <f t="shared" si="62"/>
        <v>1681.198415571655</v>
      </c>
      <c r="AZ33">
        <f t="shared" si="63"/>
        <v>0.84060010842880384</v>
      </c>
      <c r="BA33">
        <f t="shared" si="64"/>
        <v>0.1607582092675913</v>
      </c>
      <c r="BB33">
        <v>2.54</v>
      </c>
      <c r="BC33">
        <v>0.5</v>
      </c>
      <c r="BD33" t="s">
        <v>276</v>
      </c>
      <c r="BE33">
        <v>2</v>
      </c>
      <c r="BF33" t="b">
        <v>1</v>
      </c>
      <c r="BG33">
        <v>1657207899.83214</v>
      </c>
      <c r="BH33">
        <v>222.30653571428499</v>
      </c>
      <c r="BI33">
        <v>204.36532142857101</v>
      </c>
      <c r="BJ33">
        <v>21.1668357142857</v>
      </c>
      <c r="BK33">
        <v>19.930167857142798</v>
      </c>
      <c r="BL33">
        <v>221.45578571428501</v>
      </c>
      <c r="BM33">
        <v>21.020278571428499</v>
      </c>
      <c r="BN33">
        <v>500.00107142857098</v>
      </c>
      <c r="BO33">
        <v>74.578867857142797</v>
      </c>
      <c r="BP33">
        <v>9.9969707142857106E-2</v>
      </c>
      <c r="BQ33">
        <v>24.867032142857099</v>
      </c>
      <c r="BR33">
        <v>25.011992857142801</v>
      </c>
      <c r="BS33">
        <v>999.9</v>
      </c>
      <c r="BT33">
        <v>0</v>
      </c>
      <c r="BU33">
        <v>0</v>
      </c>
      <c r="BV33">
        <v>9994.8135714285709</v>
      </c>
      <c r="BW33">
        <v>0</v>
      </c>
      <c r="BX33">
        <v>1187.5617857142799</v>
      </c>
      <c r="BY33">
        <v>17.941221428571399</v>
      </c>
      <c r="BZ33">
        <v>227.114</v>
      </c>
      <c r="CA33">
        <v>208.521749999999</v>
      </c>
      <c r="CB33">
        <v>1.2366739285714199</v>
      </c>
      <c r="CC33">
        <v>204.36532142857101</v>
      </c>
      <c r="CD33">
        <v>19.930167857142798</v>
      </c>
      <c r="CE33">
        <v>1.5785974999999901</v>
      </c>
      <c r="CF33">
        <v>1.4863685714285699</v>
      </c>
      <c r="CG33">
        <v>13.751464285714199</v>
      </c>
      <c r="CH33">
        <v>12.828632142857099</v>
      </c>
      <c r="CI33">
        <v>1999.9978571428501</v>
      </c>
      <c r="CJ33">
        <v>0.97999696428571403</v>
      </c>
      <c r="CK33">
        <v>2.0002871428571399E-2</v>
      </c>
      <c r="CL33">
        <v>0</v>
      </c>
      <c r="CM33">
        <v>2.4792678571428501</v>
      </c>
      <c r="CN33">
        <v>0</v>
      </c>
      <c r="CO33">
        <v>5993.2064285714196</v>
      </c>
      <c r="CP33">
        <v>16705.371428571401</v>
      </c>
      <c r="CQ33">
        <v>43.720750000000002</v>
      </c>
      <c r="CR33">
        <v>45.704999999999899</v>
      </c>
      <c r="CS33">
        <v>44.827749999999902</v>
      </c>
      <c r="CT33">
        <v>43.761071428571398</v>
      </c>
      <c r="CU33">
        <v>43.061999999999898</v>
      </c>
      <c r="CV33">
        <v>1959.9885714285699</v>
      </c>
      <c r="CW33">
        <v>40.007142857142803</v>
      </c>
      <c r="CX33">
        <v>0</v>
      </c>
      <c r="CY33">
        <v>1651530881.7</v>
      </c>
      <c r="CZ33">
        <v>0</v>
      </c>
      <c r="DA33">
        <v>0</v>
      </c>
      <c r="DB33" t="s">
        <v>277</v>
      </c>
      <c r="DC33">
        <v>1657132814.0999999</v>
      </c>
      <c r="DD33">
        <v>1657132816.0999999</v>
      </c>
      <c r="DE33">
        <v>0</v>
      </c>
      <c r="DF33">
        <v>-1.4999999999999999E-2</v>
      </c>
      <c r="DG33">
        <v>0.32300000000000001</v>
      </c>
      <c r="DH33">
        <v>3.14</v>
      </c>
      <c r="DI33">
        <v>0.20399999999999999</v>
      </c>
      <c r="DJ33">
        <v>420</v>
      </c>
      <c r="DK33">
        <v>25</v>
      </c>
      <c r="DL33">
        <v>0.37</v>
      </c>
      <c r="DM33">
        <v>0.1</v>
      </c>
      <c r="DN33">
        <v>17.836535000000001</v>
      </c>
      <c r="DO33">
        <v>2.3086874296434599</v>
      </c>
      <c r="DP33">
        <v>0.33553136705083098</v>
      </c>
      <c r="DQ33">
        <v>0</v>
      </c>
      <c r="DR33">
        <v>1.2282632499999999</v>
      </c>
      <c r="DS33">
        <v>0.25387981238273599</v>
      </c>
      <c r="DT33">
        <v>3.2362829788779197E-2</v>
      </c>
      <c r="DU33">
        <v>0</v>
      </c>
      <c r="DV33">
        <v>0</v>
      </c>
      <c r="DW33">
        <v>2</v>
      </c>
      <c r="DX33" t="s">
        <v>278</v>
      </c>
      <c r="DY33">
        <v>2.88225</v>
      </c>
      <c r="DZ33">
        <v>2.7164799999999998</v>
      </c>
      <c r="EA33">
        <v>4.0696999999999997E-2</v>
      </c>
      <c r="EB33">
        <v>3.7496599999999998E-2</v>
      </c>
      <c r="EC33">
        <v>7.8691700000000003E-2</v>
      </c>
      <c r="ED33">
        <v>7.5165300000000004E-2</v>
      </c>
      <c r="EE33">
        <v>27449.1</v>
      </c>
      <c r="EF33">
        <v>23681.7</v>
      </c>
      <c r="EG33">
        <v>25607.7</v>
      </c>
      <c r="EH33">
        <v>23953.9</v>
      </c>
      <c r="EI33">
        <v>40242.199999999997</v>
      </c>
      <c r="EJ33">
        <v>36646</v>
      </c>
      <c r="EK33">
        <v>46255.199999999997</v>
      </c>
      <c r="EL33">
        <v>42699.6</v>
      </c>
      <c r="EM33">
        <v>1.8398699999999999</v>
      </c>
      <c r="EN33">
        <v>2.22092</v>
      </c>
      <c r="EO33">
        <v>0.105992</v>
      </c>
      <c r="EP33">
        <v>0</v>
      </c>
      <c r="EQ33">
        <v>23.262699999999999</v>
      </c>
      <c r="ER33">
        <v>999.9</v>
      </c>
      <c r="ES33">
        <v>55.121000000000002</v>
      </c>
      <c r="ET33">
        <v>27.693999999999999</v>
      </c>
      <c r="EU33">
        <v>27.552800000000001</v>
      </c>
      <c r="EV33">
        <v>51.965299999999999</v>
      </c>
      <c r="EW33">
        <v>37.363799999999998</v>
      </c>
      <c r="EX33">
        <v>2</v>
      </c>
      <c r="EY33">
        <v>-0.17659</v>
      </c>
      <c r="EZ33">
        <v>1.36104</v>
      </c>
      <c r="FA33">
        <v>20.239100000000001</v>
      </c>
      <c r="FB33">
        <v>5.2331599999999998</v>
      </c>
      <c r="FC33">
        <v>11.986700000000001</v>
      </c>
      <c r="FD33">
        <v>4.9568500000000002</v>
      </c>
      <c r="FE33">
        <v>3.3039999999999998</v>
      </c>
      <c r="FF33">
        <v>321.3</v>
      </c>
      <c r="FG33">
        <v>4582.1000000000004</v>
      </c>
      <c r="FH33">
        <v>9999</v>
      </c>
      <c r="FI33">
        <v>9999</v>
      </c>
      <c r="FJ33">
        <v>1.8682799999999999</v>
      </c>
      <c r="FK33">
        <v>1.8638600000000001</v>
      </c>
      <c r="FL33">
        <v>1.8716299999999999</v>
      </c>
      <c r="FM33">
        <v>1.8623400000000001</v>
      </c>
      <c r="FN33">
        <v>1.8617900000000001</v>
      </c>
      <c r="FO33">
        <v>1.86829</v>
      </c>
      <c r="FP33">
        <v>1.8583700000000001</v>
      </c>
      <c r="FQ33">
        <v>1.8649199999999999</v>
      </c>
      <c r="FR33">
        <v>5</v>
      </c>
      <c r="FS33">
        <v>0</v>
      </c>
      <c r="FT33">
        <v>0</v>
      </c>
      <c r="FU33">
        <v>0</v>
      </c>
      <c r="FV33">
        <v>11111111</v>
      </c>
      <c r="FW33" t="s">
        <v>279</v>
      </c>
      <c r="FX33" t="s">
        <v>280</v>
      </c>
      <c r="FY33" t="s">
        <v>280</v>
      </c>
      <c r="FZ33" t="s">
        <v>280</v>
      </c>
      <c r="GA33" t="s">
        <v>280</v>
      </c>
      <c r="GB33">
        <v>0</v>
      </c>
      <c r="GC33">
        <v>100</v>
      </c>
      <c r="GD33">
        <v>100</v>
      </c>
      <c r="GE33">
        <v>0.81899999999999995</v>
      </c>
      <c r="GF33">
        <v>0.14560000000000001</v>
      </c>
      <c r="GG33">
        <v>0.53897924096374705</v>
      </c>
      <c r="GH33">
        <v>1.5675561973404299E-3</v>
      </c>
      <c r="GI33" s="2">
        <v>-8.2833039480674595E-7</v>
      </c>
      <c r="GJ33" s="2">
        <v>5.0085055433431996E-10</v>
      </c>
      <c r="GK33">
        <v>-0.12789691018420801</v>
      </c>
      <c r="GL33">
        <v>-3.8189079593307702E-2</v>
      </c>
      <c r="GM33">
        <v>3.2721738724615498E-3</v>
      </c>
      <c r="GN33" s="2">
        <v>-3.9688209873995898E-5</v>
      </c>
      <c r="GO33">
        <v>3</v>
      </c>
      <c r="GP33">
        <v>2235</v>
      </c>
      <c r="GQ33">
        <v>2</v>
      </c>
      <c r="GR33">
        <v>25</v>
      </c>
      <c r="GS33">
        <v>1251.5999999999999</v>
      </c>
      <c r="GT33">
        <v>1251.5</v>
      </c>
      <c r="GU33">
        <v>0.63964799999999999</v>
      </c>
      <c r="GV33">
        <v>2.36694</v>
      </c>
      <c r="GW33">
        <v>1.9982899999999999</v>
      </c>
      <c r="GX33">
        <v>2.7087400000000001</v>
      </c>
      <c r="GY33">
        <v>2.0935100000000002</v>
      </c>
      <c r="GZ33">
        <v>2.3584000000000001</v>
      </c>
      <c r="HA33">
        <v>31.892700000000001</v>
      </c>
      <c r="HB33">
        <v>15.874499999999999</v>
      </c>
      <c r="HC33">
        <v>18</v>
      </c>
      <c r="HD33">
        <v>434.37900000000002</v>
      </c>
      <c r="HE33">
        <v>691.19100000000003</v>
      </c>
      <c r="HF33">
        <v>21.963000000000001</v>
      </c>
      <c r="HG33">
        <v>24.982600000000001</v>
      </c>
      <c r="HH33">
        <v>30.001300000000001</v>
      </c>
      <c r="HI33">
        <v>24.5031</v>
      </c>
      <c r="HJ33">
        <v>24.505700000000001</v>
      </c>
      <c r="HK33">
        <v>12.7745</v>
      </c>
      <c r="HL33">
        <v>40.469700000000003</v>
      </c>
      <c r="HM33">
        <v>14.737</v>
      </c>
      <c r="HN33">
        <v>21.952200000000001</v>
      </c>
      <c r="HO33">
        <v>151.24700000000001</v>
      </c>
      <c r="HP33">
        <v>19.8858</v>
      </c>
      <c r="HQ33">
        <v>97.926400000000001</v>
      </c>
      <c r="HR33">
        <v>100.41500000000001</v>
      </c>
    </row>
    <row r="34" spans="1:226" x14ac:dyDescent="0.2">
      <c r="A34">
        <v>18</v>
      </c>
      <c r="B34">
        <v>1657207912.5999999</v>
      </c>
      <c r="C34">
        <v>85</v>
      </c>
      <c r="D34" t="s">
        <v>297</v>
      </c>
      <c r="E34" s="1">
        <v>0.4387962962962963</v>
      </c>
      <c r="F34">
        <v>5</v>
      </c>
      <c r="G34" t="s">
        <v>274</v>
      </c>
      <c r="H34" t="s">
        <v>275</v>
      </c>
      <c r="I34">
        <v>1657207905.0999899</v>
      </c>
      <c r="J34">
        <f t="shared" si="32"/>
        <v>2.5013504392524021E-3</v>
      </c>
      <c r="K34">
        <f t="shared" si="33"/>
        <v>2.501350439252402</v>
      </c>
      <c r="L34">
        <f t="shared" si="34"/>
        <v>3.535533129654731</v>
      </c>
      <c r="M34">
        <f t="shared" si="35"/>
        <v>205.31766666666601</v>
      </c>
      <c r="N34">
        <f t="shared" si="36"/>
        <v>149.06219125382285</v>
      </c>
      <c r="O34">
        <f t="shared" si="37"/>
        <v>11.131853432909159</v>
      </c>
      <c r="P34">
        <f t="shared" si="38"/>
        <v>15.33297044203762</v>
      </c>
      <c r="Q34">
        <f t="shared" si="39"/>
        <v>0.11506875013951308</v>
      </c>
      <c r="R34">
        <f t="shared" si="40"/>
        <v>3.2446589479926833</v>
      </c>
      <c r="S34">
        <f t="shared" si="41"/>
        <v>0.11284882439302549</v>
      </c>
      <c r="T34">
        <f t="shared" si="42"/>
        <v>7.0726399645396773E-2</v>
      </c>
      <c r="U34">
        <f t="shared" si="43"/>
        <v>321.51399309815554</v>
      </c>
      <c r="V34">
        <f t="shared" si="44"/>
        <v>26.00434773414862</v>
      </c>
      <c r="W34">
        <f t="shared" si="45"/>
        <v>25.015322222222199</v>
      </c>
      <c r="X34">
        <f t="shared" si="46"/>
        <v>3.1825833754087021</v>
      </c>
      <c r="Y34">
        <f t="shared" si="47"/>
        <v>50.077133894385241</v>
      </c>
      <c r="Z34">
        <f t="shared" si="48"/>
        <v>1.5800636831672132</v>
      </c>
      <c r="AA34">
        <f t="shared" si="49"/>
        <v>3.1552598167851085</v>
      </c>
      <c r="AB34">
        <f t="shared" si="50"/>
        <v>1.6025196922414888</v>
      </c>
      <c r="AC34">
        <f t="shared" si="51"/>
        <v>-110.30955437103093</v>
      </c>
      <c r="AD34">
        <f t="shared" si="52"/>
        <v>-25.28782855061996</v>
      </c>
      <c r="AE34">
        <f t="shared" si="53"/>
        <v>-1.6476063419828835</v>
      </c>
      <c r="AF34">
        <f t="shared" si="54"/>
        <v>184.26900383452175</v>
      </c>
      <c r="AG34">
        <f t="shared" si="55"/>
        <v>-36.34513588759377</v>
      </c>
      <c r="AH34">
        <f t="shared" si="56"/>
        <v>2.5169221903200594</v>
      </c>
      <c r="AI34">
        <f t="shared" si="57"/>
        <v>3.535533129654731</v>
      </c>
      <c r="AJ34">
        <v>175.50901528149501</v>
      </c>
      <c r="AK34">
        <v>186.75495151515099</v>
      </c>
      <c r="AL34">
        <v>-3.2781564100682399</v>
      </c>
      <c r="AM34">
        <v>66.274320759518901</v>
      </c>
      <c r="AN34">
        <f t="shared" si="26"/>
        <v>2.501350439252402</v>
      </c>
      <c r="AO34">
        <v>19.903124461809</v>
      </c>
      <c r="AP34">
        <v>21.1484187878787</v>
      </c>
      <c r="AQ34">
        <v>-3.2485544238589499E-4</v>
      </c>
      <c r="AR34">
        <v>77.416204849700804</v>
      </c>
      <c r="AS34">
        <v>11</v>
      </c>
      <c r="AT34">
        <v>2</v>
      </c>
      <c r="AU34">
        <f t="shared" si="58"/>
        <v>1</v>
      </c>
      <c r="AV34">
        <f t="shared" si="59"/>
        <v>0</v>
      </c>
      <c r="AW34">
        <f t="shared" si="60"/>
        <v>39713.064255824895</v>
      </c>
      <c r="AX34">
        <f t="shared" si="61"/>
        <v>1999.9859259259199</v>
      </c>
      <c r="AY34">
        <f t="shared" si="62"/>
        <v>1681.1883017779689</v>
      </c>
      <c r="AZ34">
        <f t="shared" si="63"/>
        <v>0.84060006622278638</v>
      </c>
      <c r="BA34">
        <f t="shared" si="64"/>
        <v>0.16075812780997767</v>
      </c>
      <c r="BB34">
        <v>2.54</v>
      </c>
      <c r="BC34">
        <v>0.5</v>
      </c>
      <c r="BD34" t="s">
        <v>276</v>
      </c>
      <c r="BE34">
        <v>2</v>
      </c>
      <c r="BF34" t="b">
        <v>1</v>
      </c>
      <c r="BG34">
        <v>1657207905.0999899</v>
      </c>
      <c r="BH34">
        <v>205.31766666666601</v>
      </c>
      <c r="BI34">
        <v>187.11733333333299</v>
      </c>
      <c r="BJ34">
        <v>21.157999999999902</v>
      </c>
      <c r="BK34">
        <v>19.906488888888799</v>
      </c>
      <c r="BL34">
        <v>204.48866666666601</v>
      </c>
      <c r="BM34">
        <v>21.0118333333333</v>
      </c>
      <c r="BN34">
        <v>500.01311111111102</v>
      </c>
      <c r="BO34">
        <v>74.579281481481402</v>
      </c>
      <c r="BP34">
        <v>9.9973796296296297E-2</v>
      </c>
      <c r="BQ34">
        <v>24.870759259259199</v>
      </c>
      <c r="BR34">
        <v>25.015322222222199</v>
      </c>
      <c r="BS34">
        <v>999.9</v>
      </c>
      <c r="BT34">
        <v>0</v>
      </c>
      <c r="BU34">
        <v>0</v>
      </c>
      <c r="BV34">
        <v>9998.8862962962903</v>
      </c>
      <c r="BW34">
        <v>0</v>
      </c>
      <c r="BX34">
        <v>1188.3407407407401</v>
      </c>
      <c r="BY34">
        <v>18.2003666666666</v>
      </c>
      <c r="BZ34">
        <v>209.756</v>
      </c>
      <c r="CA34">
        <v>190.91800000000001</v>
      </c>
      <c r="CB34">
        <v>1.25150851851851</v>
      </c>
      <c r="CC34">
        <v>187.11733333333299</v>
      </c>
      <c r="CD34">
        <v>19.906488888888799</v>
      </c>
      <c r="CE34">
        <v>1.5779474074074</v>
      </c>
      <c r="CF34">
        <v>1.4846118518518501</v>
      </c>
      <c r="CG34">
        <v>13.745125925925899</v>
      </c>
      <c r="CH34">
        <v>12.8105814814814</v>
      </c>
      <c r="CI34">
        <v>1999.9859259259199</v>
      </c>
      <c r="CJ34">
        <v>0.97999688888888803</v>
      </c>
      <c r="CK34">
        <v>2.0002951851851799E-2</v>
      </c>
      <c r="CL34">
        <v>0</v>
      </c>
      <c r="CM34">
        <v>2.4641925925925898</v>
      </c>
      <c r="CN34">
        <v>0</v>
      </c>
      <c r="CO34">
        <v>5996.5866666666598</v>
      </c>
      <c r="CP34">
        <v>16705.277777777701</v>
      </c>
      <c r="CQ34">
        <v>43.743000000000002</v>
      </c>
      <c r="CR34">
        <v>45.726666666666603</v>
      </c>
      <c r="CS34">
        <v>44.844666666666598</v>
      </c>
      <c r="CT34">
        <v>43.779851851851802</v>
      </c>
      <c r="CU34">
        <v>43.061999999999898</v>
      </c>
      <c r="CV34">
        <v>1959.97888888888</v>
      </c>
      <c r="CW34">
        <v>40.004074074073998</v>
      </c>
      <c r="CX34">
        <v>0</v>
      </c>
      <c r="CY34">
        <v>1651530886.5</v>
      </c>
      <c r="CZ34">
        <v>0</v>
      </c>
      <c r="DA34">
        <v>0</v>
      </c>
      <c r="DB34" t="s">
        <v>277</v>
      </c>
      <c r="DC34">
        <v>1657132814.0999999</v>
      </c>
      <c r="DD34">
        <v>1657132816.0999999</v>
      </c>
      <c r="DE34">
        <v>0</v>
      </c>
      <c r="DF34">
        <v>-1.4999999999999999E-2</v>
      </c>
      <c r="DG34">
        <v>0.32300000000000001</v>
      </c>
      <c r="DH34">
        <v>3.14</v>
      </c>
      <c r="DI34">
        <v>0.20399999999999999</v>
      </c>
      <c r="DJ34">
        <v>420</v>
      </c>
      <c r="DK34">
        <v>25</v>
      </c>
      <c r="DL34">
        <v>0.37</v>
      </c>
      <c r="DM34">
        <v>0.1</v>
      </c>
      <c r="DN34">
        <v>18.020174999999998</v>
      </c>
      <c r="DO34">
        <v>2.39137936210125</v>
      </c>
      <c r="DP34">
        <v>0.32978122047048097</v>
      </c>
      <c r="DQ34">
        <v>0</v>
      </c>
      <c r="DR34">
        <v>1.2371455</v>
      </c>
      <c r="DS34">
        <v>0.16600030018761699</v>
      </c>
      <c r="DT34">
        <v>3.03182844130402E-2</v>
      </c>
      <c r="DU34">
        <v>0</v>
      </c>
      <c r="DV34">
        <v>0</v>
      </c>
      <c r="DW34">
        <v>2</v>
      </c>
      <c r="DX34" t="s">
        <v>278</v>
      </c>
      <c r="DY34">
        <v>2.8820899999999998</v>
      </c>
      <c r="DZ34">
        <v>2.7164199999999998</v>
      </c>
      <c r="EA34">
        <v>3.7701100000000001E-2</v>
      </c>
      <c r="EB34">
        <v>3.4438099999999999E-2</v>
      </c>
      <c r="EC34">
        <v>7.8702999999999995E-2</v>
      </c>
      <c r="ED34">
        <v>7.5182299999999994E-2</v>
      </c>
      <c r="EE34">
        <v>27533.7</v>
      </c>
      <c r="EF34">
        <v>23756</v>
      </c>
      <c r="EG34">
        <v>25606.7</v>
      </c>
      <c r="EH34">
        <v>23953</v>
      </c>
      <c r="EI34">
        <v>40240.699999999997</v>
      </c>
      <c r="EJ34">
        <v>36644.300000000003</v>
      </c>
      <c r="EK34">
        <v>46254.2</v>
      </c>
      <c r="EL34">
        <v>42698.400000000001</v>
      </c>
      <c r="EM34">
        <v>1.8396699999999999</v>
      </c>
      <c r="EN34">
        <v>2.2207499999999998</v>
      </c>
      <c r="EO34">
        <v>0.106737</v>
      </c>
      <c r="EP34">
        <v>0</v>
      </c>
      <c r="EQ34">
        <v>23.267600000000002</v>
      </c>
      <c r="ER34">
        <v>999.9</v>
      </c>
      <c r="ES34">
        <v>55.097000000000001</v>
      </c>
      <c r="ET34">
        <v>27.713999999999999</v>
      </c>
      <c r="EU34">
        <v>27.573899999999998</v>
      </c>
      <c r="EV34">
        <v>52.2453</v>
      </c>
      <c r="EW34">
        <v>37.307699999999997</v>
      </c>
      <c r="EX34">
        <v>2</v>
      </c>
      <c r="EY34">
        <v>-0.17530000000000001</v>
      </c>
      <c r="EZ34">
        <v>1.3841600000000001</v>
      </c>
      <c r="FA34">
        <v>20.238700000000001</v>
      </c>
      <c r="FB34">
        <v>5.2328599999999996</v>
      </c>
      <c r="FC34">
        <v>11.986599999999999</v>
      </c>
      <c r="FD34">
        <v>4.9567500000000004</v>
      </c>
      <c r="FE34">
        <v>3.3038699999999999</v>
      </c>
      <c r="FF34">
        <v>321.3</v>
      </c>
      <c r="FG34">
        <v>4582.1000000000004</v>
      </c>
      <c r="FH34">
        <v>9999</v>
      </c>
      <c r="FI34">
        <v>9999</v>
      </c>
      <c r="FJ34">
        <v>1.86829</v>
      </c>
      <c r="FK34">
        <v>1.8638600000000001</v>
      </c>
      <c r="FL34">
        <v>1.87161</v>
      </c>
      <c r="FM34">
        <v>1.8623400000000001</v>
      </c>
      <c r="FN34">
        <v>1.86178</v>
      </c>
      <c r="FO34">
        <v>1.86829</v>
      </c>
      <c r="FP34">
        <v>1.8583700000000001</v>
      </c>
      <c r="FQ34">
        <v>1.8649</v>
      </c>
      <c r="FR34">
        <v>5</v>
      </c>
      <c r="FS34">
        <v>0</v>
      </c>
      <c r="FT34">
        <v>0</v>
      </c>
      <c r="FU34">
        <v>0</v>
      </c>
      <c r="FV34">
        <v>11111111</v>
      </c>
      <c r="FW34" t="s">
        <v>279</v>
      </c>
      <c r="FX34" t="s">
        <v>280</v>
      </c>
      <c r="FY34" t="s">
        <v>280</v>
      </c>
      <c r="FZ34" t="s">
        <v>280</v>
      </c>
      <c r="GA34" t="s">
        <v>280</v>
      </c>
      <c r="GB34">
        <v>0</v>
      </c>
      <c r="GC34">
        <v>100</v>
      </c>
      <c r="GD34">
        <v>100</v>
      </c>
      <c r="GE34">
        <v>0.79700000000000004</v>
      </c>
      <c r="GF34">
        <v>0.14580000000000001</v>
      </c>
      <c r="GG34">
        <v>0.53897924096374705</v>
      </c>
      <c r="GH34">
        <v>1.5675561973404299E-3</v>
      </c>
      <c r="GI34" s="2">
        <v>-8.2833039480674595E-7</v>
      </c>
      <c r="GJ34" s="2">
        <v>5.0085055433431996E-10</v>
      </c>
      <c r="GK34">
        <v>-0.12789691018420801</v>
      </c>
      <c r="GL34">
        <v>-3.8189079593307702E-2</v>
      </c>
      <c r="GM34">
        <v>3.2721738724615498E-3</v>
      </c>
      <c r="GN34" s="2">
        <v>-3.9688209873995898E-5</v>
      </c>
      <c r="GO34">
        <v>3</v>
      </c>
      <c r="GP34">
        <v>2235</v>
      </c>
      <c r="GQ34">
        <v>2</v>
      </c>
      <c r="GR34">
        <v>25</v>
      </c>
      <c r="GS34">
        <v>1251.5999999999999</v>
      </c>
      <c r="GT34">
        <v>1251.5999999999999</v>
      </c>
      <c r="GU34">
        <v>0.59570299999999998</v>
      </c>
      <c r="GV34">
        <v>2.3718300000000001</v>
      </c>
      <c r="GW34">
        <v>1.9982899999999999</v>
      </c>
      <c r="GX34">
        <v>2.7099600000000001</v>
      </c>
      <c r="GY34">
        <v>2.0935100000000002</v>
      </c>
      <c r="GZ34">
        <v>2.36084</v>
      </c>
      <c r="HA34">
        <v>31.9146</v>
      </c>
      <c r="HB34">
        <v>15.8657</v>
      </c>
      <c r="HC34">
        <v>18</v>
      </c>
      <c r="HD34">
        <v>434.40499999999997</v>
      </c>
      <c r="HE34">
        <v>691.28700000000003</v>
      </c>
      <c r="HF34">
        <v>21.946000000000002</v>
      </c>
      <c r="HG34">
        <v>24.9999</v>
      </c>
      <c r="HH34">
        <v>30.001300000000001</v>
      </c>
      <c r="HI34">
        <v>24.521100000000001</v>
      </c>
      <c r="HJ34">
        <v>24.5242</v>
      </c>
      <c r="HK34">
        <v>11.811500000000001</v>
      </c>
      <c r="HL34">
        <v>40.469700000000003</v>
      </c>
      <c r="HM34">
        <v>14.3599</v>
      </c>
      <c r="HN34">
        <v>21.938600000000001</v>
      </c>
      <c r="HO34">
        <v>131.15600000000001</v>
      </c>
      <c r="HP34">
        <v>19.8706</v>
      </c>
      <c r="HQ34">
        <v>97.923599999999993</v>
      </c>
      <c r="HR34">
        <v>100.41200000000001</v>
      </c>
    </row>
    <row r="35" spans="1:226" x14ac:dyDescent="0.2">
      <c r="A35">
        <v>19</v>
      </c>
      <c r="B35">
        <v>1657207917.5999999</v>
      </c>
      <c r="C35">
        <v>90</v>
      </c>
      <c r="D35" t="s">
        <v>298</v>
      </c>
      <c r="E35" s="1">
        <v>0.43885416666666671</v>
      </c>
      <c r="F35">
        <v>5</v>
      </c>
      <c r="G35" t="s">
        <v>274</v>
      </c>
      <c r="H35" t="s">
        <v>275</v>
      </c>
      <c r="I35">
        <v>1657207909.81428</v>
      </c>
      <c r="J35">
        <f t="shared" si="32"/>
        <v>2.5025967158191142E-3</v>
      </c>
      <c r="K35">
        <f t="shared" si="33"/>
        <v>2.5025967158191142</v>
      </c>
      <c r="L35">
        <f t="shared" si="34"/>
        <v>2.8569823859978802</v>
      </c>
      <c r="M35">
        <f t="shared" si="35"/>
        <v>190.16900000000001</v>
      </c>
      <c r="N35">
        <f t="shared" si="36"/>
        <v>143.8556010828419</v>
      </c>
      <c r="O35">
        <f t="shared" si="37"/>
        <v>10.743090183146476</v>
      </c>
      <c r="P35">
        <f t="shared" si="38"/>
        <v>14.201759970835488</v>
      </c>
      <c r="Q35">
        <f t="shared" si="39"/>
        <v>0.11504725977439684</v>
      </c>
      <c r="R35">
        <f t="shared" si="40"/>
        <v>3.2427730200937996</v>
      </c>
      <c r="S35">
        <f t="shared" si="41"/>
        <v>0.11282689078520362</v>
      </c>
      <c r="T35">
        <f t="shared" si="42"/>
        <v>7.0712728873391695E-2</v>
      </c>
      <c r="U35">
        <f t="shared" si="43"/>
        <v>321.51534667734109</v>
      </c>
      <c r="V35">
        <f t="shared" si="44"/>
        <v>26.009323440264794</v>
      </c>
      <c r="W35">
        <f t="shared" si="45"/>
        <v>25.0179678571428</v>
      </c>
      <c r="X35">
        <f t="shared" si="46"/>
        <v>3.1830853421521375</v>
      </c>
      <c r="Y35">
        <f t="shared" si="47"/>
        <v>50.04363768151606</v>
      </c>
      <c r="Z35">
        <f t="shared" si="48"/>
        <v>1.5794448161269121</v>
      </c>
      <c r="AA35">
        <f t="shared" si="49"/>
        <v>3.1561351038841248</v>
      </c>
      <c r="AB35">
        <f t="shared" si="50"/>
        <v>1.6036405260252253</v>
      </c>
      <c r="AC35">
        <f t="shared" si="51"/>
        <v>-110.36451516762294</v>
      </c>
      <c r="AD35">
        <f t="shared" si="52"/>
        <v>-24.923088353247412</v>
      </c>
      <c r="AE35">
        <f t="shared" si="53"/>
        <v>-1.6248460648089393</v>
      </c>
      <c r="AF35">
        <f t="shared" si="54"/>
        <v>184.60289709166182</v>
      </c>
      <c r="AG35">
        <f t="shared" si="55"/>
        <v>-36.477793776331225</v>
      </c>
      <c r="AH35">
        <f t="shared" si="56"/>
        <v>2.5217308051659906</v>
      </c>
      <c r="AI35">
        <f t="shared" si="57"/>
        <v>2.8569823859978802</v>
      </c>
      <c r="AJ35">
        <v>158.968148349339</v>
      </c>
      <c r="AK35">
        <v>170.481848484848</v>
      </c>
      <c r="AL35">
        <v>-3.25712878215771</v>
      </c>
      <c r="AM35">
        <v>66.274320759518901</v>
      </c>
      <c r="AN35">
        <f t="shared" si="26"/>
        <v>2.5025967158191142</v>
      </c>
      <c r="AO35">
        <v>19.898165906253599</v>
      </c>
      <c r="AP35">
        <v>21.142907878787799</v>
      </c>
      <c r="AQ35" s="2">
        <v>-7.0039242817172901E-5</v>
      </c>
      <c r="AR35">
        <v>77.416204849700804</v>
      </c>
      <c r="AS35">
        <v>11</v>
      </c>
      <c r="AT35">
        <v>2</v>
      </c>
      <c r="AU35">
        <f t="shared" si="58"/>
        <v>1</v>
      </c>
      <c r="AV35">
        <f t="shared" si="59"/>
        <v>0</v>
      </c>
      <c r="AW35">
        <f t="shared" si="60"/>
        <v>39681.681539136443</v>
      </c>
      <c r="AX35">
        <f t="shared" si="61"/>
        <v>1999.99535714285</v>
      </c>
      <c r="AY35">
        <f t="shared" si="62"/>
        <v>1681.1961454286686</v>
      </c>
      <c r="AZ35">
        <f t="shared" si="63"/>
        <v>0.84060002410725043</v>
      </c>
      <c r="BA35">
        <f t="shared" si="64"/>
        <v>0.16075804652699341</v>
      </c>
      <c r="BB35">
        <v>2.54</v>
      </c>
      <c r="BC35">
        <v>0.5</v>
      </c>
      <c r="BD35" t="s">
        <v>276</v>
      </c>
      <c r="BE35">
        <v>2</v>
      </c>
      <c r="BF35" t="b">
        <v>1</v>
      </c>
      <c r="BG35">
        <v>1657207909.81428</v>
      </c>
      <c r="BH35">
        <v>190.16900000000001</v>
      </c>
      <c r="BI35">
        <v>171.88225</v>
      </c>
      <c r="BJ35">
        <v>21.1495928571428</v>
      </c>
      <c r="BK35">
        <v>19.895671428571401</v>
      </c>
      <c r="BL35">
        <v>189.35971428571401</v>
      </c>
      <c r="BM35">
        <v>21.003807142857099</v>
      </c>
      <c r="BN35">
        <v>500.00971428571398</v>
      </c>
      <c r="BO35">
        <v>74.579667857142795</v>
      </c>
      <c r="BP35">
        <v>0.10001164285714199</v>
      </c>
      <c r="BQ35">
        <v>24.8754071428571</v>
      </c>
      <c r="BR35">
        <v>25.0179678571428</v>
      </c>
      <c r="BS35">
        <v>999.9</v>
      </c>
      <c r="BT35">
        <v>0</v>
      </c>
      <c r="BU35">
        <v>0</v>
      </c>
      <c r="BV35">
        <v>9990.7578571428494</v>
      </c>
      <c r="BW35">
        <v>0</v>
      </c>
      <c r="BX35">
        <v>1189.03249999999</v>
      </c>
      <c r="BY35">
        <v>18.286742857142801</v>
      </c>
      <c r="BZ35">
        <v>194.278142857142</v>
      </c>
      <c r="CA35">
        <v>175.37146428571401</v>
      </c>
      <c r="CB35">
        <v>1.25391571428571</v>
      </c>
      <c r="CC35">
        <v>171.88225</v>
      </c>
      <c r="CD35">
        <v>19.895671428571401</v>
      </c>
      <c r="CE35">
        <v>1.57732928571428</v>
      </c>
      <c r="CF35">
        <v>1.4838135714285701</v>
      </c>
      <c r="CG35">
        <v>13.739092857142801</v>
      </c>
      <c r="CH35">
        <v>12.8023678571428</v>
      </c>
      <c r="CI35">
        <v>1999.99535714285</v>
      </c>
      <c r="CJ35">
        <v>0.97999707142857095</v>
      </c>
      <c r="CK35">
        <v>2.0002757142857101E-2</v>
      </c>
      <c r="CL35">
        <v>0</v>
      </c>
      <c r="CM35">
        <v>2.47464642857142</v>
      </c>
      <c r="CN35">
        <v>0</v>
      </c>
      <c r="CO35">
        <v>6000.77</v>
      </c>
      <c r="CP35">
        <v>16705.357142857101</v>
      </c>
      <c r="CQ35">
        <v>43.75</v>
      </c>
      <c r="CR35">
        <v>45.7455</v>
      </c>
      <c r="CS35">
        <v>44.856999999999999</v>
      </c>
      <c r="CT35">
        <v>43.796499999999902</v>
      </c>
      <c r="CU35">
        <v>43.061999999999898</v>
      </c>
      <c r="CV35">
        <v>1959.9896428571401</v>
      </c>
      <c r="CW35">
        <v>40.001428571428498</v>
      </c>
      <c r="CX35">
        <v>0</v>
      </c>
      <c r="CY35">
        <v>1651530891.3</v>
      </c>
      <c r="CZ35">
        <v>0</v>
      </c>
      <c r="DA35">
        <v>0</v>
      </c>
      <c r="DB35" t="s">
        <v>277</v>
      </c>
      <c r="DC35">
        <v>1657132814.0999999</v>
      </c>
      <c r="DD35">
        <v>1657132816.0999999</v>
      </c>
      <c r="DE35">
        <v>0</v>
      </c>
      <c r="DF35">
        <v>-1.4999999999999999E-2</v>
      </c>
      <c r="DG35">
        <v>0.32300000000000001</v>
      </c>
      <c r="DH35">
        <v>3.14</v>
      </c>
      <c r="DI35">
        <v>0.20399999999999999</v>
      </c>
      <c r="DJ35">
        <v>420</v>
      </c>
      <c r="DK35">
        <v>25</v>
      </c>
      <c r="DL35">
        <v>0.37</v>
      </c>
      <c r="DM35">
        <v>0.1</v>
      </c>
      <c r="DN35">
        <v>18.221174999999999</v>
      </c>
      <c r="DO35">
        <v>1.17121575984988</v>
      </c>
      <c r="DP35">
        <v>0.20557025654262301</v>
      </c>
      <c r="DQ35">
        <v>0</v>
      </c>
      <c r="DR35">
        <v>1.2487454999999901</v>
      </c>
      <c r="DS35">
        <v>5.55100187617215E-2</v>
      </c>
      <c r="DT35">
        <v>2.3482063362277102E-2</v>
      </c>
      <c r="DU35">
        <v>1</v>
      </c>
      <c r="DV35">
        <v>1</v>
      </c>
      <c r="DW35">
        <v>2</v>
      </c>
      <c r="DX35" s="3">
        <v>44563</v>
      </c>
      <c r="DY35">
        <v>2.88184</v>
      </c>
      <c r="DZ35">
        <v>2.7162600000000001</v>
      </c>
      <c r="EA35">
        <v>3.4661499999999998E-2</v>
      </c>
      <c r="EB35">
        <v>3.1174799999999999E-2</v>
      </c>
      <c r="EC35">
        <v>7.8679299999999994E-2</v>
      </c>
      <c r="ED35">
        <v>7.5141299999999994E-2</v>
      </c>
      <c r="EE35">
        <v>27619.599999999999</v>
      </c>
      <c r="EF35">
        <v>23835.9</v>
      </c>
      <c r="EG35">
        <v>25605.8</v>
      </c>
      <c r="EH35">
        <v>23952.6</v>
      </c>
      <c r="EI35">
        <v>40239.9</v>
      </c>
      <c r="EJ35">
        <v>36645.5</v>
      </c>
      <c r="EK35">
        <v>46252.2</v>
      </c>
      <c r="EL35">
        <v>42698</v>
      </c>
      <c r="EM35">
        <v>1.8392500000000001</v>
      </c>
      <c r="EN35">
        <v>2.22038</v>
      </c>
      <c r="EO35">
        <v>0.10643900000000001</v>
      </c>
      <c r="EP35">
        <v>0</v>
      </c>
      <c r="EQ35">
        <v>23.273</v>
      </c>
      <c r="ER35">
        <v>999.9</v>
      </c>
      <c r="ES35">
        <v>55.073</v>
      </c>
      <c r="ET35">
        <v>27.724</v>
      </c>
      <c r="EU35">
        <v>27.577500000000001</v>
      </c>
      <c r="EV35">
        <v>52.345300000000002</v>
      </c>
      <c r="EW35">
        <v>37.283700000000003</v>
      </c>
      <c r="EX35">
        <v>2</v>
      </c>
      <c r="EY35">
        <v>-0.174065</v>
      </c>
      <c r="EZ35">
        <v>1.4094599999999999</v>
      </c>
      <c r="FA35">
        <v>20.238600000000002</v>
      </c>
      <c r="FB35">
        <v>5.2331599999999998</v>
      </c>
      <c r="FC35">
        <v>11.9864</v>
      </c>
      <c r="FD35">
        <v>4.9568500000000002</v>
      </c>
      <c r="FE35">
        <v>3.3039800000000001</v>
      </c>
      <c r="FF35">
        <v>321.3</v>
      </c>
      <c r="FG35">
        <v>4582.3999999999996</v>
      </c>
      <c r="FH35">
        <v>9999</v>
      </c>
      <c r="FI35">
        <v>9999</v>
      </c>
      <c r="FJ35">
        <v>1.8682700000000001</v>
      </c>
      <c r="FK35">
        <v>1.8638600000000001</v>
      </c>
      <c r="FL35">
        <v>1.8716200000000001</v>
      </c>
      <c r="FM35">
        <v>1.8623400000000001</v>
      </c>
      <c r="FN35">
        <v>1.8617999999999999</v>
      </c>
      <c r="FO35">
        <v>1.86829</v>
      </c>
      <c r="FP35">
        <v>1.8583700000000001</v>
      </c>
      <c r="FQ35">
        <v>1.8649100000000001</v>
      </c>
      <c r="FR35">
        <v>5</v>
      </c>
      <c r="FS35">
        <v>0</v>
      </c>
      <c r="FT35">
        <v>0</v>
      </c>
      <c r="FU35">
        <v>0</v>
      </c>
      <c r="FV35">
        <v>11111111</v>
      </c>
      <c r="FW35" t="s">
        <v>279</v>
      </c>
      <c r="FX35" t="s">
        <v>280</v>
      </c>
      <c r="FY35" t="s">
        <v>280</v>
      </c>
      <c r="FZ35" t="s">
        <v>280</v>
      </c>
      <c r="GA35" t="s">
        <v>280</v>
      </c>
      <c r="GB35">
        <v>0</v>
      </c>
      <c r="GC35">
        <v>100</v>
      </c>
      <c r="GD35">
        <v>100</v>
      </c>
      <c r="GE35">
        <v>0.77700000000000002</v>
      </c>
      <c r="GF35">
        <v>0.1454</v>
      </c>
      <c r="GG35">
        <v>0.53897924096374705</v>
      </c>
      <c r="GH35">
        <v>1.5675561973404299E-3</v>
      </c>
      <c r="GI35" s="2">
        <v>-8.2833039480674595E-7</v>
      </c>
      <c r="GJ35" s="2">
        <v>5.0085055433431996E-10</v>
      </c>
      <c r="GK35">
        <v>-0.12789691018420801</v>
      </c>
      <c r="GL35">
        <v>-3.8189079593307702E-2</v>
      </c>
      <c r="GM35">
        <v>3.2721738724615498E-3</v>
      </c>
      <c r="GN35" s="2">
        <v>-3.9688209873995898E-5</v>
      </c>
      <c r="GO35">
        <v>3</v>
      </c>
      <c r="GP35">
        <v>2235</v>
      </c>
      <c r="GQ35">
        <v>2</v>
      </c>
      <c r="GR35">
        <v>25</v>
      </c>
      <c r="GS35">
        <v>1251.7</v>
      </c>
      <c r="GT35">
        <v>1251.7</v>
      </c>
      <c r="GU35">
        <v>0.54565399999999997</v>
      </c>
      <c r="GV35">
        <v>2.3779300000000001</v>
      </c>
      <c r="GW35">
        <v>1.9982899999999999</v>
      </c>
      <c r="GX35">
        <v>2.7099600000000001</v>
      </c>
      <c r="GY35">
        <v>2.0935100000000002</v>
      </c>
      <c r="GZ35">
        <v>2.3730500000000001</v>
      </c>
      <c r="HA35">
        <v>31.9146</v>
      </c>
      <c r="HB35">
        <v>15.8657</v>
      </c>
      <c r="HC35">
        <v>18</v>
      </c>
      <c r="HD35">
        <v>434.30500000000001</v>
      </c>
      <c r="HE35">
        <v>691.19899999999996</v>
      </c>
      <c r="HF35">
        <v>21.930099999999999</v>
      </c>
      <c r="HG35">
        <v>25.017700000000001</v>
      </c>
      <c r="HH35">
        <v>30.001300000000001</v>
      </c>
      <c r="HI35">
        <v>24.539100000000001</v>
      </c>
      <c r="HJ35">
        <v>24.541699999999999</v>
      </c>
      <c r="HK35">
        <v>10.8672</v>
      </c>
      <c r="HL35">
        <v>40.469700000000003</v>
      </c>
      <c r="HM35">
        <v>14.3599</v>
      </c>
      <c r="HN35">
        <v>21.924399999999999</v>
      </c>
      <c r="HO35">
        <v>117.72199999999999</v>
      </c>
      <c r="HP35">
        <v>19.8796</v>
      </c>
      <c r="HQ35">
        <v>97.919700000000006</v>
      </c>
      <c r="HR35">
        <v>100.411</v>
      </c>
    </row>
    <row r="36" spans="1:226" x14ac:dyDescent="0.2">
      <c r="A36">
        <v>20</v>
      </c>
      <c r="B36">
        <v>1657207922.0999999</v>
      </c>
      <c r="C36">
        <v>94.5</v>
      </c>
      <c r="D36" t="s">
        <v>299</v>
      </c>
      <c r="E36" s="1">
        <v>0.43891203703703702</v>
      </c>
      <c r="F36">
        <v>5</v>
      </c>
      <c r="G36" t="s">
        <v>274</v>
      </c>
      <c r="H36" t="s">
        <v>275</v>
      </c>
      <c r="I36">
        <v>1657207914.26071</v>
      </c>
      <c r="J36">
        <f t="shared" si="32"/>
        <v>2.5104691254343231E-3</v>
      </c>
      <c r="K36">
        <f t="shared" si="33"/>
        <v>2.510469125434323</v>
      </c>
      <c r="L36">
        <f t="shared" si="34"/>
        <v>2.3608151872500871</v>
      </c>
      <c r="M36">
        <f t="shared" si="35"/>
        <v>175.90596428571399</v>
      </c>
      <c r="N36">
        <f t="shared" si="36"/>
        <v>137.08427500041861</v>
      </c>
      <c r="O36">
        <f t="shared" si="37"/>
        <v>10.237453617374737</v>
      </c>
      <c r="P36">
        <f t="shared" si="38"/>
        <v>13.136657361970034</v>
      </c>
      <c r="Q36">
        <f t="shared" si="39"/>
        <v>0.1154077955126003</v>
      </c>
      <c r="R36">
        <f t="shared" si="40"/>
        <v>3.2458769613432858</v>
      </c>
      <c r="S36">
        <f t="shared" si="41"/>
        <v>0.11317572587440149</v>
      </c>
      <c r="T36">
        <f t="shared" si="42"/>
        <v>7.093177561539496E-2</v>
      </c>
      <c r="U36">
        <f t="shared" si="43"/>
        <v>321.51600875796299</v>
      </c>
      <c r="V36">
        <f t="shared" si="44"/>
        <v>26.0079879985554</v>
      </c>
      <c r="W36">
        <f t="shared" si="45"/>
        <v>25.016767857142799</v>
      </c>
      <c r="X36">
        <f t="shared" si="46"/>
        <v>3.1828576528483947</v>
      </c>
      <c r="Y36">
        <f t="shared" si="47"/>
        <v>50.028665706683682</v>
      </c>
      <c r="Z36">
        <f t="shared" si="48"/>
        <v>1.57911766216873</v>
      </c>
      <c r="AA36">
        <f t="shared" si="49"/>
        <v>3.1564257008712597</v>
      </c>
      <c r="AB36">
        <f t="shared" si="50"/>
        <v>1.6037399906796648</v>
      </c>
      <c r="AC36">
        <f t="shared" si="51"/>
        <v>-110.71168843165364</v>
      </c>
      <c r="AD36">
        <f t="shared" si="52"/>
        <v>-24.466967131970986</v>
      </c>
      <c r="AE36">
        <f t="shared" si="53"/>
        <v>-1.5935868991060111</v>
      </c>
      <c r="AF36">
        <f t="shared" si="54"/>
        <v>184.74376629523235</v>
      </c>
      <c r="AG36">
        <f t="shared" si="55"/>
        <v>-37.0234308644973</v>
      </c>
      <c r="AH36">
        <f t="shared" si="56"/>
        <v>2.5036567553783269</v>
      </c>
      <c r="AI36">
        <f t="shared" si="57"/>
        <v>2.3608151872500871</v>
      </c>
      <c r="AJ36">
        <v>143.58683412500099</v>
      </c>
      <c r="AK36">
        <v>155.58013333333301</v>
      </c>
      <c r="AL36">
        <v>-3.3128092185099298</v>
      </c>
      <c r="AM36">
        <v>66.274320759518901</v>
      </c>
      <c r="AN36">
        <f t="shared" si="26"/>
        <v>2.510469125434323</v>
      </c>
      <c r="AO36">
        <v>19.893716233945401</v>
      </c>
      <c r="AP36">
        <v>21.142714545454499</v>
      </c>
      <c r="AQ36">
        <v>-1.3653086333949001E-4</v>
      </c>
      <c r="AR36">
        <v>77.416204849700804</v>
      </c>
      <c r="AS36">
        <v>10</v>
      </c>
      <c r="AT36">
        <v>2</v>
      </c>
      <c r="AU36">
        <f t="shared" si="58"/>
        <v>1</v>
      </c>
      <c r="AV36">
        <f t="shared" si="59"/>
        <v>0</v>
      </c>
      <c r="AW36">
        <f t="shared" si="60"/>
        <v>39732.128590675391</v>
      </c>
      <c r="AX36">
        <f t="shared" si="61"/>
        <v>1999.9996428571401</v>
      </c>
      <c r="AY36">
        <f t="shared" si="62"/>
        <v>1681.1997340714811</v>
      </c>
      <c r="AZ36">
        <f t="shared" si="63"/>
        <v>0.84060001714288768</v>
      </c>
      <c r="BA36">
        <f t="shared" si="64"/>
        <v>0.16075803308577336</v>
      </c>
      <c r="BB36">
        <v>2.54</v>
      </c>
      <c r="BC36">
        <v>0.5</v>
      </c>
      <c r="BD36" t="s">
        <v>276</v>
      </c>
      <c r="BE36">
        <v>2</v>
      </c>
      <c r="BF36" t="b">
        <v>1</v>
      </c>
      <c r="BG36">
        <v>1657207914.26071</v>
      </c>
      <c r="BH36">
        <v>175.90596428571399</v>
      </c>
      <c r="BI36">
        <v>157.32167857142801</v>
      </c>
      <c r="BJ36">
        <v>21.1451214285714</v>
      </c>
      <c r="BK36">
        <v>19.90015</v>
      </c>
      <c r="BL36">
        <v>175.115428571428</v>
      </c>
      <c r="BM36">
        <v>20.999532142857099</v>
      </c>
      <c r="BN36">
        <v>499.997035714285</v>
      </c>
      <c r="BO36">
        <v>74.580032142857107</v>
      </c>
      <c r="BP36">
        <v>9.9967567857142794E-2</v>
      </c>
      <c r="BQ36">
        <v>24.876949999999901</v>
      </c>
      <c r="BR36">
        <v>25.016767857142799</v>
      </c>
      <c r="BS36">
        <v>999.9</v>
      </c>
      <c r="BT36">
        <v>0</v>
      </c>
      <c r="BU36">
        <v>0</v>
      </c>
      <c r="BV36">
        <v>10004.002857142799</v>
      </c>
      <c r="BW36">
        <v>0</v>
      </c>
      <c r="BX36">
        <v>1189.4353571428501</v>
      </c>
      <c r="BY36">
        <v>18.584342857142801</v>
      </c>
      <c r="BZ36">
        <v>179.70603571428501</v>
      </c>
      <c r="CA36">
        <v>160.51603571428501</v>
      </c>
      <c r="CB36">
        <v>1.24495892857142</v>
      </c>
      <c r="CC36">
        <v>157.32167857142801</v>
      </c>
      <c r="CD36">
        <v>19.90015</v>
      </c>
      <c r="CE36">
        <v>1.5770039285714199</v>
      </c>
      <c r="CF36">
        <v>1.48415428571428</v>
      </c>
      <c r="CG36">
        <v>13.7359178571428</v>
      </c>
      <c r="CH36">
        <v>12.805882142857101</v>
      </c>
      <c r="CI36">
        <v>1999.9996428571401</v>
      </c>
      <c r="CJ36">
        <v>0.97999717857142798</v>
      </c>
      <c r="CK36">
        <v>2.0002642857142799E-2</v>
      </c>
      <c r="CL36">
        <v>0</v>
      </c>
      <c r="CM36">
        <v>2.4903071428571399</v>
      </c>
      <c r="CN36">
        <v>0</v>
      </c>
      <c r="CO36">
        <v>6001.8346428571404</v>
      </c>
      <c r="CP36">
        <v>16705.396428571399</v>
      </c>
      <c r="CQ36">
        <v>43.75</v>
      </c>
      <c r="CR36">
        <v>45.75</v>
      </c>
      <c r="CS36">
        <v>44.866</v>
      </c>
      <c r="CT36">
        <v>43.805357142857098</v>
      </c>
      <c r="CU36">
        <v>43.061999999999898</v>
      </c>
      <c r="CV36">
        <v>1959.99535714285</v>
      </c>
      <c r="CW36">
        <v>40.0010714285714</v>
      </c>
      <c r="CX36">
        <v>0</v>
      </c>
      <c r="CY36">
        <v>1651530896.0999999</v>
      </c>
      <c r="CZ36">
        <v>0</v>
      </c>
      <c r="DA36">
        <v>0</v>
      </c>
      <c r="DB36" t="s">
        <v>277</v>
      </c>
      <c r="DC36">
        <v>1657132814.0999999</v>
      </c>
      <c r="DD36">
        <v>1657132816.0999999</v>
      </c>
      <c r="DE36">
        <v>0</v>
      </c>
      <c r="DF36">
        <v>-1.4999999999999999E-2</v>
      </c>
      <c r="DG36">
        <v>0.32300000000000001</v>
      </c>
      <c r="DH36">
        <v>3.14</v>
      </c>
      <c r="DI36">
        <v>0.20399999999999999</v>
      </c>
      <c r="DJ36">
        <v>420</v>
      </c>
      <c r="DK36">
        <v>25</v>
      </c>
      <c r="DL36">
        <v>0.37</v>
      </c>
      <c r="DM36">
        <v>0.1</v>
      </c>
      <c r="DN36">
        <v>18.4319025</v>
      </c>
      <c r="DO36">
        <v>3.6791020637897902</v>
      </c>
      <c r="DP36">
        <v>0.38847505356682799</v>
      </c>
      <c r="DQ36">
        <v>0</v>
      </c>
      <c r="DR36">
        <v>1.2523552499999999</v>
      </c>
      <c r="DS36">
        <v>-9.3294821763604596E-2</v>
      </c>
      <c r="DT36">
        <v>1.5134102382946201E-2</v>
      </c>
      <c r="DU36">
        <v>1</v>
      </c>
      <c r="DV36">
        <v>1</v>
      </c>
      <c r="DW36">
        <v>2</v>
      </c>
      <c r="DX36" s="3">
        <v>44563</v>
      </c>
      <c r="DY36">
        <v>2.8818299999999999</v>
      </c>
      <c r="DZ36">
        <v>2.7168800000000002</v>
      </c>
      <c r="EA36">
        <v>3.18231E-2</v>
      </c>
      <c r="EB36">
        <v>2.82566E-2</v>
      </c>
      <c r="EC36">
        <v>7.8682500000000002E-2</v>
      </c>
      <c r="ED36">
        <v>7.51999E-2</v>
      </c>
      <c r="EE36">
        <v>27699.7</v>
      </c>
      <c r="EF36">
        <v>23907</v>
      </c>
      <c r="EG36">
        <v>25604.799999999999</v>
      </c>
      <c r="EH36">
        <v>23952</v>
      </c>
      <c r="EI36">
        <v>40238.1</v>
      </c>
      <c r="EJ36">
        <v>36642.400000000001</v>
      </c>
      <c r="EK36">
        <v>46250.3</v>
      </c>
      <c r="EL36">
        <v>42697.3</v>
      </c>
      <c r="EM36">
        <v>1.8396300000000001</v>
      </c>
      <c r="EN36">
        <v>2.2196199999999999</v>
      </c>
      <c r="EO36">
        <v>0.105172</v>
      </c>
      <c r="EP36">
        <v>0</v>
      </c>
      <c r="EQ36">
        <v>23.2773</v>
      </c>
      <c r="ER36">
        <v>999.9</v>
      </c>
      <c r="ES36">
        <v>55.048000000000002</v>
      </c>
      <c r="ET36">
        <v>27.744</v>
      </c>
      <c r="EU36">
        <v>27.594200000000001</v>
      </c>
      <c r="EV36">
        <v>52.295299999999997</v>
      </c>
      <c r="EW36">
        <v>37.331699999999998</v>
      </c>
      <c r="EX36">
        <v>2</v>
      </c>
      <c r="EY36">
        <v>-0.17297299999999999</v>
      </c>
      <c r="EZ36">
        <v>1.47441</v>
      </c>
      <c r="FA36">
        <v>20.238</v>
      </c>
      <c r="FB36">
        <v>5.23271</v>
      </c>
      <c r="FC36">
        <v>11.9872</v>
      </c>
      <c r="FD36">
        <v>4.9566499999999998</v>
      </c>
      <c r="FE36">
        <v>3.3039800000000001</v>
      </c>
      <c r="FF36">
        <v>321.3</v>
      </c>
      <c r="FG36">
        <v>4582.3999999999996</v>
      </c>
      <c r="FH36">
        <v>9999</v>
      </c>
      <c r="FI36">
        <v>9999</v>
      </c>
      <c r="FJ36">
        <v>1.8682799999999999</v>
      </c>
      <c r="FK36">
        <v>1.8638600000000001</v>
      </c>
      <c r="FL36">
        <v>1.87164</v>
      </c>
      <c r="FM36">
        <v>1.8623400000000001</v>
      </c>
      <c r="FN36">
        <v>1.8617900000000001</v>
      </c>
      <c r="FO36">
        <v>1.86829</v>
      </c>
      <c r="FP36">
        <v>1.85839</v>
      </c>
      <c r="FQ36">
        <v>1.8649199999999999</v>
      </c>
      <c r="FR36">
        <v>5</v>
      </c>
      <c r="FS36">
        <v>0</v>
      </c>
      <c r="FT36">
        <v>0</v>
      </c>
      <c r="FU36">
        <v>0</v>
      </c>
      <c r="FV36">
        <v>11111111</v>
      </c>
      <c r="FW36" t="s">
        <v>279</v>
      </c>
      <c r="FX36" t="s">
        <v>280</v>
      </c>
      <c r="FY36" t="s">
        <v>280</v>
      </c>
      <c r="FZ36" t="s">
        <v>280</v>
      </c>
      <c r="GA36" t="s">
        <v>280</v>
      </c>
      <c r="GB36">
        <v>0</v>
      </c>
      <c r="GC36">
        <v>100</v>
      </c>
      <c r="GD36">
        <v>100</v>
      </c>
      <c r="GE36">
        <v>0.75700000000000001</v>
      </c>
      <c r="GF36">
        <v>0.14549999999999999</v>
      </c>
      <c r="GG36">
        <v>0.53897924096374705</v>
      </c>
      <c r="GH36">
        <v>1.5675561973404299E-3</v>
      </c>
      <c r="GI36" s="2">
        <v>-8.2833039480674595E-7</v>
      </c>
      <c r="GJ36" s="2">
        <v>5.0085055433431996E-10</v>
      </c>
      <c r="GK36">
        <v>-0.12789691018420801</v>
      </c>
      <c r="GL36">
        <v>-3.8189079593307702E-2</v>
      </c>
      <c r="GM36">
        <v>3.2721738724615498E-3</v>
      </c>
      <c r="GN36" s="2">
        <v>-3.9688209873995898E-5</v>
      </c>
      <c r="GO36">
        <v>3</v>
      </c>
      <c r="GP36">
        <v>2235</v>
      </c>
      <c r="GQ36">
        <v>2</v>
      </c>
      <c r="GR36">
        <v>25</v>
      </c>
      <c r="GS36">
        <v>1251.8</v>
      </c>
      <c r="GT36">
        <v>1251.8</v>
      </c>
      <c r="GU36">
        <v>0.50292999999999999</v>
      </c>
      <c r="GV36">
        <v>2.3889200000000002</v>
      </c>
      <c r="GW36">
        <v>1.9982899999999999</v>
      </c>
      <c r="GX36">
        <v>2.7099600000000001</v>
      </c>
      <c r="GY36">
        <v>2.0935100000000002</v>
      </c>
      <c r="GZ36">
        <v>2.2814899999999998</v>
      </c>
      <c r="HA36">
        <v>31.9146</v>
      </c>
      <c r="HB36">
        <v>15.8569</v>
      </c>
      <c r="HC36">
        <v>18</v>
      </c>
      <c r="HD36">
        <v>434.65</v>
      </c>
      <c r="HE36">
        <v>690.78200000000004</v>
      </c>
      <c r="HF36">
        <v>21.9131</v>
      </c>
      <c r="HG36">
        <v>25.0335</v>
      </c>
      <c r="HH36">
        <v>30.001300000000001</v>
      </c>
      <c r="HI36">
        <v>24.5564</v>
      </c>
      <c r="HJ36">
        <v>24.558599999999998</v>
      </c>
      <c r="HK36">
        <v>10.025700000000001</v>
      </c>
      <c r="HL36">
        <v>40.469700000000003</v>
      </c>
      <c r="HM36">
        <v>14.3599</v>
      </c>
      <c r="HN36">
        <v>21.9008</v>
      </c>
      <c r="HO36">
        <v>97.563299999999998</v>
      </c>
      <c r="HP36">
        <v>19.8735</v>
      </c>
      <c r="HQ36">
        <v>97.915800000000004</v>
      </c>
      <c r="HR36">
        <v>100.40900000000001</v>
      </c>
    </row>
    <row r="37" spans="1:226" x14ac:dyDescent="0.2">
      <c r="A37">
        <v>21</v>
      </c>
      <c r="B37">
        <v>1657207927.5999999</v>
      </c>
      <c r="C37">
        <v>100</v>
      </c>
      <c r="D37" t="s">
        <v>300</v>
      </c>
      <c r="E37" s="1">
        <v>0.43896990740740738</v>
      </c>
      <c r="F37">
        <v>5</v>
      </c>
      <c r="G37" t="s">
        <v>274</v>
      </c>
      <c r="H37" t="s">
        <v>275</v>
      </c>
      <c r="I37">
        <v>1657207919.83214</v>
      </c>
      <c r="J37">
        <f t="shared" si="32"/>
        <v>2.4866145274950653E-3</v>
      </c>
      <c r="K37">
        <f t="shared" si="33"/>
        <v>2.4866145274950653</v>
      </c>
      <c r="L37">
        <f t="shared" si="34"/>
        <v>2.1733835569944833</v>
      </c>
      <c r="M37">
        <f t="shared" si="35"/>
        <v>157.98967857142799</v>
      </c>
      <c r="N37">
        <f t="shared" si="36"/>
        <v>122.10401474335292</v>
      </c>
      <c r="O37">
        <f t="shared" si="37"/>
        <v>9.1187804949612072</v>
      </c>
      <c r="P37">
        <f t="shared" si="38"/>
        <v>11.798737350204576</v>
      </c>
      <c r="Q37">
        <f t="shared" si="39"/>
        <v>0.11431053384000162</v>
      </c>
      <c r="R37">
        <f t="shared" si="40"/>
        <v>3.2455414291671927</v>
      </c>
      <c r="S37">
        <f t="shared" si="41"/>
        <v>0.11212005024541642</v>
      </c>
      <c r="T37">
        <f t="shared" si="42"/>
        <v>7.026834148877685E-2</v>
      </c>
      <c r="U37">
        <f t="shared" si="43"/>
        <v>321.51486875797684</v>
      </c>
      <c r="V37">
        <f t="shared" si="44"/>
        <v>26.014200451352941</v>
      </c>
      <c r="W37">
        <f t="shared" si="45"/>
        <v>25.016192857142801</v>
      </c>
      <c r="X37">
        <f t="shared" si="46"/>
        <v>3.1827485567675375</v>
      </c>
      <c r="Y37">
        <f t="shared" si="47"/>
        <v>50.032478086624366</v>
      </c>
      <c r="Z37">
        <f t="shared" si="48"/>
        <v>1.5792817518841478</v>
      </c>
      <c r="AA37">
        <f t="shared" si="49"/>
        <v>3.1565131536156139</v>
      </c>
      <c r="AB37">
        <f t="shared" si="50"/>
        <v>1.6034668048833898</v>
      </c>
      <c r="AC37">
        <f t="shared" si="51"/>
        <v>-109.65970066253237</v>
      </c>
      <c r="AD37">
        <f t="shared" si="52"/>
        <v>-24.282590343748478</v>
      </c>
      <c r="AE37">
        <f t="shared" si="53"/>
        <v>-1.5817406615656853</v>
      </c>
      <c r="AF37">
        <f t="shared" si="54"/>
        <v>185.99083709013033</v>
      </c>
      <c r="AG37">
        <f t="shared" si="55"/>
        <v>-37.72959243422892</v>
      </c>
      <c r="AH37">
        <f t="shared" si="56"/>
        <v>2.5040325117087097</v>
      </c>
      <c r="AI37">
        <f t="shared" si="57"/>
        <v>2.1733835569944833</v>
      </c>
      <c r="AJ37">
        <v>125.25314380683901</v>
      </c>
      <c r="AK37">
        <v>137.37535757575699</v>
      </c>
      <c r="AL37">
        <v>-3.3206932922360202</v>
      </c>
      <c r="AM37">
        <v>66.274320759518901</v>
      </c>
      <c r="AN37">
        <f t="shared" si="26"/>
        <v>2.4866145274950653</v>
      </c>
      <c r="AO37">
        <v>19.919691541563399</v>
      </c>
      <c r="AP37">
        <v>21.154357575757501</v>
      </c>
      <c r="AQ37">
        <v>3.96010796710001E-4</v>
      </c>
      <c r="AR37">
        <v>77.416204849700804</v>
      </c>
      <c r="AS37">
        <v>11</v>
      </c>
      <c r="AT37">
        <v>2</v>
      </c>
      <c r="AU37">
        <f t="shared" si="58"/>
        <v>1</v>
      </c>
      <c r="AV37">
        <f t="shared" si="59"/>
        <v>0</v>
      </c>
      <c r="AW37">
        <f t="shared" si="60"/>
        <v>39726.601332006088</v>
      </c>
      <c r="AX37">
        <f t="shared" si="61"/>
        <v>1999.9925000000001</v>
      </c>
      <c r="AY37">
        <f t="shared" si="62"/>
        <v>1681.1937340714906</v>
      </c>
      <c r="AZ37">
        <f t="shared" si="63"/>
        <v>0.84060001928581762</v>
      </c>
      <c r="BA37">
        <f t="shared" si="64"/>
        <v>0.16075803722162799</v>
      </c>
      <c r="BB37">
        <v>2.54</v>
      </c>
      <c r="BC37">
        <v>0.5</v>
      </c>
      <c r="BD37" t="s">
        <v>276</v>
      </c>
      <c r="BE37">
        <v>2</v>
      </c>
      <c r="BF37" t="b">
        <v>1</v>
      </c>
      <c r="BG37">
        <v>1657207919.83214</v>
      </c>
      <c r="BH37">
        <v>157.98967857142799</v>
      </c>
      <c r="BI37">
        <v>139.02349999999899</v>
      </c>
      <c r="BJ37">
        <v>21.147196428571402</v>
      </c>
      <c r="BK37">
        <v>19.902014285714198</v>
      </c>
      <c r="BL37">
        <v>157.223035714285</v>
      </c>
      <c r="BM37">
        <v>21.0015107142857</v>
      </c>
      <c r="BN37">
        <v>499.98639285714199</v>
      </c>
      <c r="BO37">
        <v>74.580457142857099</v>
      </c>
      <c r="BP37">
        <v>9.9974242857142806E-2</v>
      </c>
      <c r="BQ37">
        <v>24.877414285714199</v>
      </c>
      <c r="BR37">
        <v>25.016192857142801</v>
      </c>
      <c r="BS37">
        <v>999.9</v>
      </c>
      <c r="BT37">
        <v>0</v>
      </c>
      <c r="BU37">
        <v>0</v>
      </c>
      <c r="BV37">
        <v>10002.5085714285</v>
      </c>
      <c r="BW37">
        <v>0</v>
      </c>
      <c r="BX37">
        <v>1190.1424999999999</v>
      </c>
      <c r="BY37">
        <v>18.966257142857099</v>
      </c>
      <c r="BZ37">
        <v>161.40292857142799</v>
      </c>
      <c r="CA37">
        <v>141.84642857142799</v>
      </c>
      <c r="CB37">
        <v>1.24516714285714</v>
      </c>
      <c r="CC37">
        <v>139.02349999999899</v>
      </c>
      <c r="CD37">
        <v>19.902014285714198</v>
      </c>
      <c r="CE37">
        <v>1.57716821428571</v>
      </c>
      <c r="CF37">
        <v>1.4843025000000001</v>
      </c>
      <c r="CG37">
        <v>13.7375178571428</v>
      </c>
      <c r="CH37">
        <v>12.8074035714285</v>
      </c>
      <c r="CI37">
        <v>1999.9925000000001</v>
      </c>
      <c r="CJ37">
        <v>0.97999717857142798</v>
      </c>
      <c r="CK37">
        <v>2.0002642857142799E-2</v>
      </c>
      <c r="CL37">
        <v>0</v>
      </c>
      <c r="CM37">
        <v>2.5063535714285701</v>
      </c>
      <c r="CN37">
        <v>0</v>
      </c>
      <c r="CO37">
        <v>6003.5371428571398</v>
      </c>
      <c r="CP37">
        <v>16705.342857142801</v>
      </c>
      <c r="CQ37">
        <v>43.754428571428498</v>
      </c>
      <c r="CR37">
        <v>45.75</v>
      </c>
      <c r="CS37">
        <v>44.875</v>
      </c>
      <c r="CT37">
        <v>43.811999999999898</v>
      </c>
      <c r="CU37">
        <v>43.073249999999902</v>
      </c>
      <c r="CV37">
        <v>1959.98821428571</v>
      </c>
      <c r="CW37">
        <v>40.0010714285714</v>
      </c>
      <c r="CX37">
        <v>0</v>
      </c>
      <c r="CY37">
        <v>1651530901.5</v>
      </c>
      <c r="CZ37">
        <v>0</v>
      </c>
      <c r="DA37">
        <v>0</v>
      </c>
      <c r="DB37" t="s">
        <v>277</v>
      </c>
      <c r="DC37">
        <v>1657132814.0999999</v>
      </c>
      <c r="DD37">
        <v>1657132816.0999999</v>
      </c>
      <c r="DE37">
        <v>0</v>
      </c>
      <c r="DF37">
        <v>-1.4999999999999999E-2</v>
      </c>
      <c r="DG37">
        <v>0.32300000000000001</v>
      </c>
      <c r="DH37">
        <v>3.14</v>
      </c>
      <c r="DI37">
        <v>0.20399999999999999</v>
      </c>
      <c r="DJ37">
        <v>420</v>
      </c>
      <c r="DK37">
        <v>25</v>
      </c>
      <c r="DL37">
        <v>0.37</v>
      </c>
      <c r="DM37">
        <v>0.1</v>
      </c>
      <c r="DN37">
        <v>18.787857500000001</v>
      </c>
      <c r="DO37">
        <v>4.4666960600374699</v>
      </c>
      <c r="DP37">
        <v>0.45189222436743598</v>
      </c>
      <c r="DQ37">
        <v>0</v>
      </c>
      <c r="DR37">
        <v>1.24316</v>
      </c>
      <c r="DS37">
        <v>-7.0937335834910104E-3</v>
      </c>
      <c r="DT37">
        <v>1.09718476110452E-2</v>
      </c>
      <c r="DU37">
        <v>1</v>
      </c>
      <c r="DV37">
        <v>1</v>
      </c>
      <c r="DW37">
        <v>2</v>
      </c>
      <c r="DX37" s="3">
        <v>44563</v>
      </c>
      <c r="DY37">
        <v>2.8817300000000001</v>
      </c>
      <c r="DZ37">
        <v>2.7164700000000002</v>
      </c>
      <c r="EA37">
        <v>2.8275600000000001E-2</v>
      </c>
      <c r="EB37">
        <v>2.4486500000000001E-2</v>
      </c>
      <c r="EC37">
        <v>7.8704700000000002E-2</v>
      </c>
      <c r="ED37">
        <v>7.5117000000000003E-2</v>
      </c>
      <c r="EE37">
        <v>27799.8</v>
      </c>
      <c r="EF37">
        <v>23998.7</v>
      </c>
      <c r="EG37">
        <v>25603.7</v>
      </c>
      <c r="EH37">
        <v>23951.1</v>
      </c>
      <c r="EI37">
        <v>40235.599999999999</v>
      </c>
      <c r="EJ37">
        <v>36644.199999999997</v>
      </c>
      <c r="EK37">
        <v>46248.7</v>
      </c>
      <c r="EL37">
        <v>42695.6</v>
      </c>
      <c r="EM37">
        <v>1.8392299999999999</v>
      </c>
      <c r="EN37">
        <v>2.2189800000000002</v>
      </c>
      <c r="EO37">
        <v>0.106014</v>
      </c>
      <c r="EP37">
        <v>0</v>
      </c>
      <c r="EQ37">
        <v>23.280799999999999</v>
      </c>
      <c r="ER37">
        <v>999.9</v>
      </c>
      <c r="ES37">
        <v>54.999000000000002</v>
      </c>
      <c r="ET37">
        <v>27.744</v>
      </c>
      <c r="EU37">
        <v>27.571999999999999</v>
      </c>
      <c r="EV37">
        <v>52.365299999999998</v>
      </c>
      <c r="EW37">
        <v>37.287700000000001</v>
      </c>
      <c r="EX37">
        <v>2</v>
      </c>
      <c r="EY37">
        <v>-0.17161299999999999</v>
      </c>
      <c r="EZ37">
        <v>1.4648099999999999</v>
      </c>
      <c r="FA37">
        <v>20.2379</v>
      </c>
      <c r="FB37">
        <v>5.23271</v>
      </c>
      <c r="FC37">
        <v>11.987</v>
      </c>
      <c r="FD37">
        <v>4.9567500000000004</v>
      </c>
      <c r="FE37">
        <v>3.3039299999999998</v>
      </c>
      <c r="FF37">
        <v>321.3</v>
      </c>
      <c r="FG37">
        <v>4582.6000000000004</v>
      </c>
      <c r="FH37">
        <v>9999</v>
      </c>
      <c r="FI37">
        <v>9999</v>
      </c>
      <c r="FJ37">
        <v>1.86829</v>
      </c>
      <c r="FK37">
        <v>1.8638600000000001</v>
      </c>
      <c r="FL37">
        <v>1.87164</v>
      </c>
      <c r="FM37">
        <v>1.8623400000000001</v>
      </c>
      <c r="FN37">
        <v>1.8617999999999999</v>
      </c>
      <c r="FO37">
        <v>1.86829</v>
      </c>
      <c r="FP37">
        <v>1.8584099999999999</v>
      </c>
      <c r="FQ37">
        <v>1.8649199999999999</v>
      </c>
      <c r="FR37">
        <v>5</v>
      </c>
      <c r="FS37">
        <v>0</v>
      </c>
      <c r="FT37">
        <v>0</v>
      </c>
      <c r="FU37">
        <v>0</v>
      </c>
      <c r="FV37">
        <v>11111111</v>
      </c>
      <c r="FW37" t="s">
        <v>279</v>
      </c>
      <c r="FX37" t="s">
        <v>280</v>
      </c>
      <c r="FY37" t="s">
        <v>280</v>
      </c>
      <c r="FZ37" t="s">
        <v>280</v>
      </c>
      <c r="GA37" t="s">
        <v>280</v>
      </c>
      <c r="GB37">
        <v>0</v>
      </c>
      <c r="GC37">
        <v>100</v>
      </c>
      <c r="GD37">
        <v>100</v>
      </c>
      <c r="GE37">
        <v>0.73299999999999998</v>
      </c>
      <c r="GF37">
        <v>0.14599999999999999</v>
      </c>
      <c r="GG37">
        <v>0.53897924096374705</v>
      </c>
      <c r="GH37">
        <v>1.5675561973404299E-3</v>
      </c>
      <c r="GI37" s="2">
        <v>-8.2833039480674595E-7</v>
      </c>
      <c r="GJ37" s="2">
        <v>5.0085055433431996E-10</v>
      </c>
      <c r="GK37">
        <v>-0.12789691018420801</v>
      </c>
      <c r="GL37">
        <v>-3.8189079593307702E-2</v>
      </c>
      <c r="GM37">
        <v>3.2721738724615498E-3</v>
      </c>
      <c r="GN37" s="2">
        <v>-3.9688209873995898E-5</v>
      </c>
      <c r="GO37">
        <v>3</v>
      </c>
      <c r="GP37">
        <v>2235</v>
      </c>
      <c r="GQ37">
        <v>2</v>
      </c>
      <c r="GR37">
        <v>25</v>
      </c>
      <c r="GS37">
        <v>1251.9000000000001</v>
      </c>
      <c r="GT37">
        <v>1251.9000000000001</v>
      </c>
      <c r="GU37">
        <v>0.44799800000000001</v>
      </c>
      <c r="GV37">
        <v>2.3913600000000002</v>
      </c>
      <c r="GW37">
        <v>1.9982899999999999</v>
      </c>
      <c r="GX37">
        <v>2.7099600000000001</v>
      </c>
      <c r="GY37">
        <v>2.0935100000000002</v>
      </c>
      <c r="GZ37">
        <v>2.32422</v>
      </c>
      <c r="HA37">
        <v>31.936499999999999</v>
      </c>
      <c r="HB37">
        <v>15.8569</v>
      </c>
      <c r="HC37">
        <v>18</v>
      </c>
      <c r="HD37">
        <v>434.57100000000003</v>
      </c>
      <c r="HE37">
        <v>690.48</v>
      </c>
      <c r="HF37">
        <v>21.890699999999999</v>
      </c>
      <c r="HG37">
        <v>25.0519</v>
      </c>
      <c r="HH37">
        <v>30.001300000000001</v>
      </c>
      <c r="HI37">
        <v>24.575399999999998</v>
      </c>
      <c r="HJ37">
        <v>24.5777</v>
      </c>
      <c r="HK37">
        <v>8.9158000000000008</v>
      </c>
      <c r="HL37">
        <v>40.469700000000003</v>
      </c>
      <c r="HM37">
        <v>13.988200000000001</v>
      </c>
      <c r="HN37">
        <v>21.887599999999999</v>
      </c>
      <c r="HO37">
        <v>84.076300000000003</v>
      </c>
      <c r="HP37">
        <v>19.8644</v>
      </c>
      <c r="HQ37">
        <v>97.912099999999995</v>
      </c>
      <c r="HR37">
        <v>100.405</v>
      </c>
    </row>
    <row r="38" spans="1:226" x14ac:dyDescent="0.2">
      <c r="A38">
        <v>22</v>
      </c>
      <c r="B38">
        <v>1657207932.5999999</v>
      </c>
      <c r="C38">
        <v>105</v>
      </c>
      <c r="D38" t="s">
        <v>301</v>
      </c>
      <c r="E38" s="1">
        <v>0.43902777777777779</v>
      </c>
      <c r="F38">
        <v>5</v>
      </c>
      <c r="G38" t="s">
        <v>274</v>
      </c>
      <c r="H38" t="s">
        <v>275</v>
      </c>
      <c r="I38">
        <v>1657207925.11851</v>
      </c>
      <c r="J38">
        <f t="shared" si="32"/>
        <v>2.5584810307869607E-3</v>
      </c>
      <c r="K38">
        <f t="shared" si="33"/>
        <v>2.5584810307869605</v>
      </c>
      <c r="L38">
        <f t="shared" si="34"/>
        <v>1.4816355408863264</v>
      </c>
      <c r="M38">
        <f t="shared" si="35"/>
        <v>140.86103703703699</v>
      </c>
      <c r="N38">
        <f t="shared" si="36"/>
        <v>115.83525654601021</v>
      </c>
      <c r="O38">
        <f t="shared" si="37"/>
        <v>8.6506618948433971</v>
      </c>
      <c r="P38">
        <f t="shared" si="38"/>
        <v>10.519605532020478</v>
      </c>
      <c r="Q38">
        <f t="shared" si="39"/>
        <v>0.11771360854330408</v>
      </c>
      <c r="R38">
        <f t="shared" si="40"/>
        <v>3.2482366491760866</v>
      </c>
      <c r="S38">
        <f t="shared" si="41"/>
        <v>0.11539407284514519</v>
      </c>
      <c r="T38">
        <f t="shared" si="42"/>
        <v>7.2325889713533459E-2</v>
      </c>
      <c r="U38">
        <f t="shared" si="43"/>
        <v>321.51460971562818</v>
      </c>
      <c r="V38">
        <f t="shared" si="44"/>
        <v>25.992916029043155</v>
      </c>
      <c r="W38">
        <f t="shared" si="45"/>
        <v>25.014144444444401</v>
      </c>
      <c r="X38">
        <f t="shared" si="46"/>
        <v>3.182359933240734</v>
      </c>
      <c r="Y38">
        <f t="shared" si="47"/>
        <v>50.044807409611948</v>
      </c>
      <c r="Z38">
        <f t="shared" si="48"/>
        <v>1.5793498063036855</v>
      </c>
      <c r="AA38">
        <f t="shared" si="49"/>
        <v>3.1558714840819726</v>
      </c>
      <c r="AB38">
        <f t="shared" si="50"/>
        <v>1.6030101269370485</v>
      </c>
      <c r="AC38">
        <f t="shared" si="51"/>
        <v>-112.82901345770496</v>
      </c>
      <c r="AD38">
        <f t="shared" si="52"/>
        <v>-24.540648572122951</v>
      </c>
      <c r="AE38">
        <f t="shared" si="53"/>
        <v>-1.5971800250393395</v>
      </c>
      <c r="AF38">
        <f t="shared" si="54"/>
        <v>182.54776766076094</v>
      </c>
      <c r="AG38">
        <f t="shared" si="55"/>
        <v>-38.553478236193477</v>
      </c>
      <c r="AH38">
        <f t="shared" si="56"/>
        <v>2.5169615564350512</v>
      </c>
      <c r="AI38">
        <f t="shared" si="57"/>
        <v>1.4816355408863264</v>
      </c>
      <c r="AJ38">
        <v>108.02692744399999</v>
      </c>
      <c r="AK38">
        <v>120.624557575757</v>
      </c>
      <c r="AL38">
        <v>-3.3499462891196501</v>
      </c>
      <c r="AM38">
        <v>66.274320759518901</v>
      </c>
      <c r="AN38">
        <f t="shared" si="26"/>
        <v>2.5584810307869605</v>
      </c>
      <c r="AO38">
        <v>19.876771140718699</v>
      </c>
      <c r="AP38">
        <v>21.149848484848398</v>
      </c>
      <c r="AQ38">
        <v>-1.7803056464030199E-4</v>
      </c>
      <c r="AR38">
        <v>77.416204849700804</v>
      </c>
      <c r="AS38">
        <v>11</v>
      </c>
      <c r="AT38">
        <v>2</v>
      </c>
      <c r="AU38">
        <f t="shared" si="58"/>
        <v>1</v>
      </c>
      <c r="AV38">
        <f t="shared" si="59"/>
        <v>0</v>
      </c>
      <c r="AW38">
        <f t="shared" si="60"/>
        <v>39771.039129346282</v>
      </c>
      <c r="AX38">
        <f t="shared" si="61"/>
        <v>1999.99074074074</v>
      </c>
      <c r="AY38">
        <f t="shared" si="62"/>
        <v>1681.1922675555925</v>
      </c>
      <c r="AZ38">
        <f t="shared" si="63"/>
        <v>0.84060002544458101</v>
      </c>
      <c r="BA38">
        <f t="shared" si="64"/>
        <v>0.16075804910804151</v>
      </c>
      <c r="BB38">
        <v>2.54</v>
      </c>
      <c r="BC38">
        <v>0.5</v>
      </c>
      <c r="BD38" t="s">
        <v>276</v>
      </c>
      <c r="BE38">
        <v>2</v>
      </c>
      <c r="BF38" t="b">
        <v>1</v>
      </c>
      <c r="BG38">
        <v>1657207925.11851</v>
      </c>
      <c r="BH38">
        <v>140.86103703703699</v>
      </c>
      <c r="BI38">
        <v>121.455551851851</v>
      </c>
      <c r="BJ38">
        <v>21.148022222222199</v>
      </c>
      <c r="BK38">
        <v>19.896418518518502</v>
      </c>
      <c r="BL38">
        <v>140.11748148148101</v>
      </c>
      <c r="BM38">
        <v>21.002303703703699</v>
      </c>
      <c r="BN38">
        <v>499.98903703703598</v>
      </c>
      <c r="BO38">
        <v>74.580792592592601</v>
      </c>
      <c r="BP38">
        <v>9.9940655555555494E-2</v>
      </c>
      <c r="BQ38">
        <v>24.874007407407401</v>
      </c>
      <c r="BR38">
        <v>25.014144444444401</v>
      </c>
      <c r="BS38">
        <v>999.9</v>
      </c>
      <c r="BT38">
        <v>0</v>
      </c>
      <c r="BU38">
        <v>0</v>
      </c>
      <c r="BV38">
        <v>10014.010370370301</v>
      </c>
      <c r="BW38">
        <v>0</v>
      </c>
      <c r="BX38">
        <v>1190.4577777777699</v>
      </c>
      <c r="BY38">
        <v>19.405581481481398</v>
      </c>
      <c r="BZ38">
        <v>143.904333333333</v>
      </c>
      <c r="CA38">
        <v>123.921222222222</v>
      </c>
      <c r="CB38">
        <v>1.2515929629629601</v>
      </c>
      <c r="CC38">
        <v>121.455551851851</v>
      </c>
      <c r="CD38">
        <v>19.896418518518502</v>
      </c>
      <c r="CE38">
        <v>1.5772374074074</v>
      </c>
      <c r="CF38">
        <v>1.4838914814814801</v>
      </c>
      <c r="CG38">
        <v>13.738185185185101</v>
      </c>
      <c r="CH38">
        <v>12.8031851851851</v>
      </c>
      <c r="CI38">
        <v>1999.99074074074</v>
      </c>
      <c r="CJ38">
        <v>0.97999711111111099</v>
      </c>
      <c r="CK38">
        <v>2.00027148148148E-2</v>
      </c>
      <c r="CL38">
        <v>0</v>
      </c>
      <c r="CM38">
        <v>2.5668222222222199</v>
      </c>
      <c r="CN38">
        <v>0</v>
      </c>
      <c r="CO38">
        <v>6004.1244444444401</v>
      </c>
      <c r="CP38">
        <v>16705.337037036999</v>
      </c>
      <c r="CQ38">
        <v>43.756888888888803</v>
      </c>
      <c r="CR38">
        <v>45.763777777777698</v>
      </c>
      <c r="CS38">
        <v>44.886481481481397</v>
      </c>
      <c r="CT38">
        <v>43.811999999999898</v>
      </c>
      <c r="CU38">
        <v>43.094666666666598</v>
      </c>
      <c r="CV38">
        <v>1959.9877777777699</v>
      </c>
      <c r="CW38">
        <v>40.001481481481399</v>
      </c>
      <c r="CX38">
        <v>0</v>
      </c>
      <c r="CY38">
        <v>1651530906.3</v>
      </c>
      <c r="CZ38">
        <v>0</v>
      </c>
      <c r="DA38">
        <v>0</v>
      </c>
      <c r="DB38" t="s">
        <v>277</v>
      </c>
      <c r="DC38">
        <v>1657132814.0999999</v>
      </c>
      <c r="DD38">
        <v>1657132816.0999999</v>
      </c>
      <c r="DE38">
        <v>0</v>
      </c>
      <c r="DF38">
        <v>-1.4999999999999999E-2</v>
      </c>
      <c r="DG38">
        <v>0.32300000000000001</v>
      </c>
      <c r="DH38">
        <v>3.14</v>
      </c>
      <c r="DI38">
        <v>0.20399999999999999</v>
      </c>
      <c r="DJ38">
        <v>420</v>
      </c>
      <c r="DK38">
        <v>25</v>
      </c>
      <c r="DL38">
        <v>0.37</v>
      </c>
      <c r="DM38">
        <v>0.1</v>
      </c>
      <c r="DN38">
        <v>19.093785</v>
      </c>
      <c r="DO38">
        <v>5.0959767354595904</v>
      </c>
      <c r="DP38">
        <v>0.506127949015859</v>
      </c>
      <c r="DQ38">
        <v>0</v>
      </c>
      <c r="DR38">
        <v>1.250597</v>
      </c>
      <c r="DS38">
        <v>6.3911369606002105E-2</v>
      </c>
      <c r="DT38">
        <v>1.6090027843356801E-2</v>
      </c>
      <c r="DU38">
        <v>1</v>
      </c>
      <c r="DV38">
        <v>1</v>
      </c>
      <c r="DW38">
        <v>2</v>
      </c>
      <c r="DX38" s="3">
        <v>44563</v>
      </c>
      <c r="DY38">
        <v>2.8812799999999998</v>
      </c>
      <c r="DZ38">
        <v>2.7166000000000001</v>
      </c>
      <c r="EA38">
        <v>2.4944500000000001E-2</v>
      </c>
      <c r="EB38">
        <v>2.1049700000000001E-2</v>
      </c>
      <c r="EC38">
        <v>7.8687199999999999E-2</v>
      </c>
      <c r="ED38">
        <v>7.5082499999999996E-2</v>
      </c>
      <c r="EE38">
        <v>27894.2</v>
      </c>
      <c r="EF38">
        <v>24082.7</v>
      </c>
      <c r="EG38">
        <v>25602.9</v>
      </c>
      <c r="EH38">
        <v>23950.6</v>
      </c>
      <c r="EI38">
        <v>40235.4</v>
      </c>
      <c r="EJ38">
        <v>36644.800000000003</v>
      </c>
      <c r="EK38">
        <v>46247.7</v>
      </c>
      <c r="EL38">
        <v>42694.8</v>
      </c>
      <c r="EM38">
        <v>1.83867</v>
      </c>
      <c r="EN38">
        <v>2.2188500000000002</v>
      </c>
      <c r="EO38">
        <v>0.10494100000000001</v>
      </c>
      <c r="EP38">
        <v>0</v>
      </c>
      <c r="EQ38">
        <v>23.283799999999999</v>
      </c>
      <c r="ER38">
        <v>999.9</v>
      </c>
      <c r="ES38">
        <v>54.926000000000002</v>
      </c>
      <c r="ET38">
        <v>27.765000000000001</v>
      </c>
      <c r="EU38">
        <v>27.5686</v>
      </c>
      <c r="EV38">
        <v>52.135300000000001</v>
      </c>
      <c r="EW38">
        <v>37.311700000000002</v>
      </c>
      <c r="EX38">
        <v>2</v>
      </c>
      <c r="EY38">
        <v>-0.17046500000000001</v>
      </c>
      <c r="EZ38">
        <v>1.46132</v>
      </c>
      <c r="FA38">
        <v>20.238</v>
      </c>
      <c r="FB38">
        <v>5.23271</v>
      </c>
      <c r="FC38">
        <v>11.986700000000001</v>
      </c>
      <c r="FD38">
        <v>4.9566499999999998</v>
      </c>
      <c r="FE38">
        <v>3.3039000000000001</v>
      </c>
      <c r="FF38">
        <v>321.3</v>
      </c>
      <c r="FG38">
        <v>4582.6000000000004</v>
      </c>
      <c r="FH38">
        <v>9999</v>
      </c>
      <c r="FI38">
        <v>9999</v>
      </c>
      <c r="FJ38">
        <v>1.8682799999999999</v>
      </c>
      <c r="FK38">
        <v>1.8638600000000001</v>
      </c>
      <c r="FL38">
        <v>1.8716299999999999</v>
      </c>
      <c r="FM38">
        <v>1.8623400000000001</v>
      </c>
      <c r="FN38">
        <v>1.86182</v>
      </c>
      <c r="FO38">
        <v>1.86829</v>
      </c>
      <c r="FP38">
        <v>1.8584000000000001</v>
      </c>
      <c r="FQ38">
        <v>1.8649199999999999</v>
      </c>
      <c r="FR38">
        <v>5</v>
      </c>
      <c r="FS38">
        <v>0</v>
      </c>
      <c r="FT38">
        <v>0</v>
      </c>
      <c r="FU38">
        <v>0</v>
      </c>
      <c r="FV38">
        <v>11111111</v>
      </c>
      <c r="FW38" t="s">
        <v>279</v>
      </c>
      <c r="FX38" t="s">
        <v>280</v>
      </c>
      <c r="FY38" t="s">
        <v>280</v>
      </c>
      <c r="FZ38" t="s">
        <v>280</v>
      </c>
      <c r="GA38" t="s">
        <v>280</v>
      </c>
      <c r="GB38">
        <v>0</v>
      </c>
      <c r="GC38">
        <v>100</v>
      </c>
      <c r="GD38">
        <v>100</v>
      </c>
      <c r="GE38">
        <v>0.71</v>
      </c>
      <c r="GF38">
        <v>0.1457</v>
      </c>
      <c r="GG38">
        <v>0.53897924096374705</v>
      </c>
      <c r="GH38">
        <v>1.5675561973404299E-3</v>
      </c>
      <c r="GI38" s="2">
        <v>-8.2833039480674595E-7</v>
      </c>
      <c r="GJ38" s="2">
        <v>5.0085055433431996E-10</v>
      </c>
      <c r="GK38">
        <v>-0.12789691018420801</v>
      </c>
      <c r="GL38">
        <v>-3.8189079593307702E-2</v>
      </c>
      <c r="GM38">
        <v>3.2721738724615498E-3</v>
      </c>
      <c r="GN38" s="2">
        <v>-3.9688209873995898E-5</v>
      </c>
      <c r="GO38">
        <v>3</v>
      </c>
      <c r="GP38">
        <v>2235</v>
      </c>
      <c r="GQ38">
        <v>2</v>
      </c>
      <c r="GR38">
        <v>25</v>
      </c>
      <c r="GS38">
        <v>1252</v>
      </c>
      <c r="GT38">
        <v>1251.9000000000001</v>
      </c>
      <c r="GU38">
        <v>0.401611</v>
      </c>
      <c r="GV38">
        <v>2.3974600000000001</v>
      </c>
      <c r="GW38">
        <v>1.9982899999999999</v>
      </c>
      <c r="GX38">
        <v>2.7087400000000001</v>
      </c>
      <c r="GY38">
        <v>2.0935100000000002</v>
      </c>
      <c r="GZ38">
        <v>2.3327599999999999</v>
      </c>
      <c r="HA38">
        <v>31.936499999999999</v>
      </c>
      <c r="HB38">
        <v>15.8569</v>
      </c>
      <c r="HC38">
        <v>18</v>
      </c>
      <c r="HD38">
        <v>434.4</v>
      </c>
      <c r="HE38">
        <v>690.61199999999997</v>
      </c>
      <c r="HF38">
        <v>21.876899999999999</v>
      </c>
      <c r="HG38">
        <v>25.0688</v>
      </c>
      <c r="HH38">
        <v>30.001200000000001</v>
      </c>
      <c r="HI38">
        <v>24.593399999999999</v>
      </c>
      <c r="HJ38">
        <v>24.595800000000001</v>
      </c>
      <c r="HK38">
        <v>7.9189499999999997</v>
      </c>
      <c r="HL38">
        <v>40.469700000000003</v>
      </c>
      <c r="HM38">
        <v>13.988200000000001</v>
      </c>
      <c r="HN38">
        <v>21.876100000000001</v>
      </c>
      <c r="HO38">
        <v>63.889200000000002</v>
      </c>
      <c r="HP38">
        <v>19.866299999999999</v>
      </c>
      <c r="HQ38">
        <v>97.909700000000001</v>
      </c>
      <c r="HR38">
        <v>100.40300000000001</v>
      </c>
    </row>
    <row r="39" spans="1:226" x14ac:dyDescent="0.2">
      <c r="A39">
        <v>23</v>
      </c>
      <c r="B39">
        <v>1657207937.5999999</v>
      </c>
      <c r="C39">
        <v>110</v>
      </c>
      <c r="D39" t="s">
        <v>302</v>
      </c>
      <c r="E39" s="1">
        <v>0.43908564814814816</v>
      </c>
      <c r="F39">
        <v>5</v>
      </c>
      <c r="G39" t="s">
        <v>274</v>
      </c>
      <c r="H39" t="s">
        <v>275</v>
      </c>
      <c r="I39">
        <v>1657207929.83214</v>
      </c>
      <c r="J39">
        <f t="shared" si="32"/>
        <v>2.5498968790841291E-3</v>
      </c>
      <c r="K39">
        <f t="shared" si="33"/>
        <v>2.549896879084129</v>
      </c>
      <c r="L39">
        <f t="shared" si="34"/>
        <v>1.2344279563211811</v>
      </c>
      <c r="M39">
        <f t="shared" si="35"/>
        <v>125.506</v>
      </c>
      <c r="N39">
        <f t="shared" si="36"/>
        <v>104.31785570770504</v>
      </c>
      <c r="O39">
        <f t="shared" si="37"/>
        <v>7.7905220850648158</v>
      </c>
      <c r="P39">
        <f t="shared" si="38"/>
        <v>9.3728658260363993</v>
      </c>
      <c r="Q39">
        <f t="shared" si="39"/>
        <v>0.11732337362912945</v>
      </c>
      <c r="R39">
        <f t="shared" si="40"/>
        <v>3.2463208301406223</v>
      </c>
      <c r="S39">
        <f t="shared" si="41"/>
        <v>0.1150176981860728</v>
      </c>
      <c r="T39">
        <f t="shared" si="42"/>
        <v>7.2089443108083406E-2</v>
      </c>
      <c r="U39">
        <f t="shared" si="43"/>
        <v>321.51642554145707</v>
      </c>
      <c r="V39">
        <f t="shared" si="44"/>
        <v>25.993656236856861</v>
      </c>
      <c r="W39">
        <f t="shared" si="45"/>
        <v>25.013557142857099</v>
      </c>
      <c r="X39">
        <f t="shared" si="46"/>
        <v>3.1822485184141214</v>
      </c>
      <c r="Y39">
        <f t="shared" si="47"/>
        <v>50.051837981549951</v>
      </c>
      <c r="Z39">
        <f t="shared" si="48"/>
        <v>1.5793905487268607</v>
      </c>
      <c r="AA39">
        <f t="shared" si="49"/>
        <v>3.1555095924929941</v>
      </c>
      <c r="AB39">
        <f t="shared" si="50"/>
        <v>1.6028579696872607</v>
      </c>
      <c r="AC39">
        <f t="shared" si="51"/>
        <v>-112.4504523676101</v>
      </c>
      <c r="AD39">
        <f t="shared" si="52"/>
        <v>-24.759713829019855</v>
      </c>
      <c r="AE39">
        <f t="shared" si="53"/>
        <v>-1.6123680840783945</v>
      </c>
      <c r="AF39">
        <f t="shared" si="54"/>
        <v>182.6938912607487</v>
      </c>
      <c r="AG39">
        <f t="shared" si="55"/>
        <v>-39.134184805527021</v>
      </c>
      <c r="AH39">
        <f t="shared" si="56"/>
        <v>2.5372962785778257</v>
      </c>
      <c r="AI39">
        <f t="shared" si="57"/>
        <v>1.2344279563211811</v>
      </c>
      <c r="AJ39">
        <v>91.146841644710804</v>
      </c>
      <c r="AK39">
        <v>103.907721212121</v>
      </c>
      <c r="AL39">
        <v>-3.3588869971031898</v>
      </c>
      <c r="AM39">
        <v>66.274320759518901</v>
      </c>
      <c r="AN39">
        <f t="shared" si="26"/>
        <v>2.549896879084129</v>
      </c>
      <c r="AO39">
        <v>19.873351410705499</v>
      </c>
      <c r="AP39">
        <v>21.142101212121201</v>
      </c>
      <c r="AQ39">
        <v>-1.76435043595295E-4</v>
      </c>
      <c r="AR39">
        <v>77.416204849700804</v>
      </c>
      <c r="AS39">
        <v>11</v>
      </c>
      <c r="AT39">
        <v>2</v>
      </c>
      <c r="AU39">
        <f t="shared" si="58"/>
        <v>1</v>
      </c>
      <c r="AV39">
        <f t="shared" si="59"/>
        <v>0</v>
      </c>
      <c r="AW39">
        <f t="shared" si="60"/>
        <v>39740.032811052646</v>
      </c>
      <c r="AX39">
        <f t="shared" si="61"/>
        <v>2000.0021428571399</v>
      </c>
      <c r="AY39">
        <f t="shared" si="62"/>
        <v>1681.2018432857267</v>
      </c>
      <c r="AZ39">
        <f t="shared" si="63"/>
        <v>0.84060002099998499</v>
      </c>
      <c r="BA39">
        <f t="shared" si="64"/>
        <v>0.16075804052997106</v>
      </c>
      <c r="BB39">
        <v>2.54</v>
      </c>
      <c r="BC39">
        <v>0.5</v>
      </c>
      <c r="BD39" t="s">
        <v>276</v>
      </c>
      <c r="BE39">
        <v>2</v>
      </c>
      <c r="BF39" t="b">
        <v>1</v>
      </c>
      <c r="BG39">
        <v>1657207929.83214</v>
      </c>
      <c r="BH39">
        <v>125.506</v>
      </c>
      <c r="BI39">
        <v>105.788128571428</v>
      </c>
      <c r="BJ39">
        <v>21.148599999999998</v>
      </c>
      <c r="BK39">
        <v>19.886946428571399</v>
      </c>
      <c r="BL39">
        <v>124.783428571428</v>
      </c>
      <c r="BM39">
        <v>21.002853571428499</v>
      </c>
      <c r="BN39">
        <v>500.01328571428502</v>
      </c>
      <c r="BO39">
        <v>74.580628571428505</v>
      </c>
      <c r="BP39">
        <v>9.9990889285714299E-2</v>
      </c>
      <c r="BQ39">
        <v>24.872085714285699</v>
      </c>
      <c r="BR39">
        <v>25.013557142857099</v>
      </c>
      <c r="BS39">
        <v>999.9</v>
      </c>
      <c r="BT39">
        <v>0</v>
      </c>
      <c r="BU39">
        <v>0</v>
      </c>
      <c r="BV39">
        <v>10005.8242857142</v>
      </c>
      <c r="BW39">
        <v>0</v>
      </c>
      <c r="BX39">
        <v>1191.22464285714</v>
      </c>
      <c r="BY39">
        <v>19.717857142857099</v>
      </c>
      <c r="BZ39">
        <v>128.21760714285699</v>
      </c>
      <c r="CA39">
        <v>107.934796428571</v>
      </c>
      <c r="CB39">
        <v>1.26164428571428</v>
      </c>
      <c r="CC39">
        <v>105.788128571428</v>
      </c>
      <c r="CD39">
        <v>19.886946428571399</v>
      </c>
      <c r="CE39">
        <v>1.57727678571428</v>
      </c>
      <c r="CF39">
        <v>1.4831821428571399</v>
      </c>
      <c r="CG39">
        <v>13.738564285714199</v>
      </c>
      <c r="CH39">
        <v>12.795875000000001</v>
      </c>
      <c r="CI39">
        <v>2000.0021428571399</v>
      </c>
      <c r="CJ39">
        <v>0.97999728571428502</v>
      </c>
      <c r="CK39">
        <v>2.00025285714285E-2</v>
      </c>
      <c r="CL39">
        <v>0</v>
      </c>
      <c r="CM39">
        <v>2.5139499999999999</v>
      </c>
      <c r="CN39">
        <v>0</v>
      </c>
      <c r="CO39">
        <v>6007.7164285714198</v>
      </c>
      <c r="CP39">
        <v>16705.432142857098</v>
      </c>
      <c r="CQ39">
        <v>43.776571428571401</v>
      </c>
      <c r="CR39">
        <v>45.783214285714202</v>
      </c>
      <c r="CS39">
        <v>44.894928571428501</v>
      </c>
      <c r="CT39">
        <v>43.820999999999898</v>
      </c>
      <c r="CU39">
        <v>43.113749999999897</v>
      </c>
      <c r="CV39">
        <v>1960</v>
      </c>
      <c r="CW39">
        <v>40.001428571428498</v>
      </c>
      <c r="CX39">
        <v>0</v>
      </c>
      <c r="CY39">
        <v>1651530911.7</v>
      </c>
      <c r="CZ39">
        <v>0</v>
      </c>
      <c r="DA39">
        <v>0</v>
      </c>
      <c r="DB39" t="s">
        <v>277</v>
      </c>
      <c r="DC39">
        <v>1657132814.0999999</v>
      </c>
      <c r="DD39">
        <v>1657132816.0999999</v>
      </c>
      <c r="DE39">
        <v>0</v>
      </c>
      <c r="DF39">
        <v>-1.4999999999999999E-2</v>
      </c>
      <c r="DG39">
        <v>0.32300000000000001</v>
      </c>
      <c r="DH39">
        <v>3.14</v>
      </c>
      <c r="DI39">
        <v>0.20399999999999999</v>
      </c>
      <c r="DJ39">
        <v>420</v>
      </c>
      <c r="DK39">
        <v>25</v>
      </c>
      <c r="DL39">
        <v>0.37</v>
      </c>
      <c r="DM39">
        <v>0.1</v>
      </c>
      <c r="DN39">
        <v>19.484059999999999</v>
      </c>
      <c r="DO39">
        <v>4.0684052532832498</v>
      </c>
      <c r="DP39">
        <v>0.406983645740218</v>
      </c>
      <c r="DQ39">
        <v>0</v>
      </c>
      <c r="DR39">
        <v>1.2558214999999999</v>
      </c>
      <c r="DS39">
        <v>0.14155181988742899</v>
      </c>
      <c r="DT39">
        <v>1.8327992463715099E-2</v>
      </c>
      <c r="DU39">
        <v>0</v>
      </c>
      <c r="DV39">
        <v>0</v>
      </c>
      <c r="DW39">
        <v>2</v>
      </c>
      <c r="DX39" t="s">
        <v>278</v>
      </c>
      <c r="DY39">
        <v>2.8812600000000002</v>
      </c>
      <c r="DZ39">
        <v>2.7166199999999998</v>
      </c>
      <c r="EA39">
        <v>2.1544000000000001E-2</v>
      </c>
      <c r="EB39">
        <v>1.74629E-2</v>
      </c>
      <c r="EC39">
        <v>7.8668799999999997E-2</v>
      </c>
      <c r="ED39">
        <v>7.5075500000000003E-2</v>
      </c>
      <c r="EE39">
        <v>27989.9</v>
      </c>
      <c r="EF39">
        <v>24170.1</v>
      </c>
      <c r="EG39">
        <v>25601.5</v>
      </c>
      <c r="EH39">
        <v>23949.9</v>
      </c>
      <c r="EI39">
        <v>40234.400000000001</v>
      </c>
      <c r="EJ39">
        <v>36643.699999999997</v>
      </c>
      <c r="EK39">
        <v>46245.7</v>
      </c>
      <c r="EL39">
        <v>42693.4</v>
      </c>
      <c r="EM39">
        <v>1.8385</v>
      </c>
      <c r="EN39">
        <v>2.2183999999999999</v>
      </c>
      <c r="EO39">
        <v>0.105157</v>
      </c>
      <c r="EP39">
        <v>0</v>
      </c>
      <c r="EQ39">
        <v>23.287199999999999</v>
      </c>
      <c r="ER39">
        <v>999.9</v>
      </c>
      <c r="ES39">
        <v>54.902000000000001</v>
      </c>
      <c r="ET39">
        <v>27.765000000000001</v>
      </c>
      <c r="EU39">
        <v>27.552900000000001</v>
      </c>
      <c r="EV39">
        <v>51.935299999999998</v>
      </c>
      <c r="EW39">
        <v>37.323700000000002</v>
      </c>
      <c r="EX39">
        <v>2</v>
      </c>
      <c r="EY39">
        <v>-0.169266</v>
      </c>
      <c r="EZ39">
        <v>1.4872799999999999</v>
      </c>
      <c r="FA39">
        <v>20.2379</v>
      </c>
      <c r="FB39">
        <v>5.2330100000000002</v>
      </c>
      <c r="FC39">
        <v>11.987299999999999</v>
      </c>
      <c r="FD39">
        <v>4.9568500000000002</v>
      </c>
      <c r="FE39">
        <v>3.3039499999999999</v>
      </c>
      <c r="FF39">
        <v>321.3</v>
      </c>
      <c r="FG39">
        <v>4582.8999999999996</v>
      </c>
      <c r="FH39">
        <v>9999</v>
      </c>
      <c r="FI39">
        <v>9999</v>
      </c>
      <c r="FJ39">
        <v>1.86829</v>
      </c>
      <c r="FK39">
        <v>1.8638600000000001</v>
      </c>
      <c r="FL39">
        <v>1.87164</v>
      </c>
      <c r="FM39">
        <v>1.8623400000000001</v>
      </c>
      <c r="FN39">
        <v>1.86185</v>
      </c>
      <c r="FO39">
        <v>1.86829</v>
      </c>
      <c r="FP39">
        <v>1.8584000000000001</v>
      </c>
      <c r="FQ39">
        <v>1.86493</v>
      </c>
      <c r="FR39">
        <v>5</v>
      </c>
      <c r="FS39">
        <v>0</v>
      </c>
      <c r="FT39">
        <v>0</v>
      </c>
      <c r="FU39">
        <v>0</v>
      </c>
      <c r="FV39">
        <v>11111111</v>
      </c>
      <c r="FW39" t="s">
        <v>279</v>
      </c>
      <c r="FX39" t="s">
        <v>280</v>
      </c>
      <c r="FY39" t="s">
        <v>280</v>
      </c>
      <c r="FZ39" t="s">
        <v>280</v>
      </c>
      <c r="GA39" t="s">
        <v>280</v>
      </c>
      <c r="GB39">
        <v>0</v>
      </c>
      <c r="GC39">
        <v>100</v>
      </c>
      <c r="GD39">
        <v>100</v>
      </c>
      <c r="GE39">
        <v>0.68700000000000006</v>
      </c>
      <c r="GF39">
        <v>0.1454</v>
      </c>
      <c r="GG39">
        <v>0.53897924096374705</v>
      </c>
      <c r="GH39">
        <v>1.5675561973404299E-3</v>
      </c>
      <c r="GI39" s="2">
        <v>-8.2833039480674595E-7</v>
      </c>
      <c r="GJ39" s="2">
        <v>5.0085055433431996E-10</v>
      </c>
      <c r="GK39">
        <v>-0.12789691018420801</v>
      </c>
      <c r="GL39">
        <v>-3.8189079593307702E-2</v>
      </c>
      <c r="GM39">
        <v>3.2721738724615498E-3</v>
      </c>
      <c r="GN39" s="2">
        <v>-3.9688209873995898E-5</v>
      </c>
      <c r="GO39">
        <v>3</v>
      </c>
      <c r="GP39">
        <v>2235</v>
      </c>
      <c r="GQ39">
        <v>2</v>
      </c>
      <c r="GR39">
        <v>25</v>
      </c>
      <c r="GS39">
        <v>1252.0999999999999</v>
      </c>
      <c r="GT39">
        <v>1252</v>
      </c>
      <c r="GU39">
        <v>0.34912100000000001</v>
      </c>
      <c r="GV39">
        <v>2.3999000000000001</v>
      </c>
      <c r="GW39">
        <v>1.9982899999999999</v>
      </c>
      <c r="GX39">
        <v>2.7087400000000001</v>
      </c>
      <c r="GY39">
        <v>2.0935100000000002</v>
      </c>
      <c r="GZ39">
        <v>2.3120099999999999</v>
      </c>
      <c r="HA39">
        <v>31.936499999999999</v>
      </c>
      <c r="HB39">
        <v>15.8569</v>
      </c>
      <c r="HC39">
        <v>18</v>
      </c>
      <c r="HD39">
        <v>434.44</v>
      </c>
      <c r="HE39">
        <v>690.46699999999998</v>
      </c>
      <c r="HF39">
        <v>21.863800000000001</v>
      </c>
      <c r="HG39">
        <v>25.085599999999999</v>
      </c>
      <c r="HH39">
        <v>30.001200000000001</v>
      </c>
      <c r="HI39">
        <v>24.6113</v>
      </c>
      <c r="HJ39">
        <v>24.613800000000001</v>
      </c>
      <c r="HK39">
        <v>6.9476399999999998</v>
      </c>
      <c r="HL39">
        <v>40.469700000000003</v>
      </c>
      <c r="HM39">
        <v>13.6135</v>
      </c>
      <c r="HN39">
        <v>21.860299999999999</v>
      </c>
      <c r="HO39">
        <v>50.373199999999997</v>
      </c>
      <c r="HP39">
        <v>19.862400000000001</v>
      </c>
      <c r="HQ39">
        <v>97.905000000000001</v>
      </c>
      <c r="HR39">
        <v>100.4</v>
      </c>
    </row>
    <row r="40" spans="1:226" x14ac:dyDescent="0.2">
      <c r="A40">
        <v>24</v>
      </c>
      <c r="B40">
        <v>1657208034.5</v>
      </c>
      <c r="C40">
        <v>206.90000009536701</v>
      </c>
      <c r="D40" t="s">
        <v>303</v>
      </c>
      <c r="E40" s="1">
        <v>0.44020833333333331</v>
      </c>
      <c r="F40">
        <v>5</v>
      </c>
      <c r="G40" t="s">
        <v>274</v>
      </c>
      <c r="H40" t="s">
        <v>275</v>
      </c>
      <c r="I40">
        <v>1657208026.5</v>
      </c>
      <c r="J40">
        <f t="shared" si="32"/>
        <v>2.7606200634298426E-3</v>
      </c>
      <c r="K40">
        <f t="shared" si="33"/>
        <v>2.7606200634298426</v>
      </c>
      <c r="L40">
        <f t="shared" si="34"/>
        <v>11.575476975065801</v>
      </c>
      <c r="M40">
        <f t="shared" si="35"/>
        <v>413.48583870967701</v>
      </c>
      <c r="N40">
        <f t="shared" si="36"/>
        <v>253.19806226901471</v>
      </c>
      <c r="O40">
        <f t="shared" si="37"/>
        <v>18.909977529312652</v>
      </c>
      <c r="P40">
        <f t="shared" si="38"/>
        <v>30.880994303904057</v>
      </c>
      <c r="Q40">
        <f t="shared" si="39"/>
        <v>0.12705510512490495</v>
      </c>
      <c r="R40">
        <f t="shared" si="40"/>
        <v>3.2413762829928601</v>
      </c>
      <c r="S40">
        <f t="shared" si="41"/>
        <v>0.12435178236873783</v>
      </c>
      <c r="T40">
        <f t="shared" si="42"/>
        <v>7.7957956177621385E-2</v>
      </c>
      <c r="U40">
        <f t="shared" si="43"/>
        <v>321.51594851612833</v>
      </c>
      <c r="V40">
        <f t="shared" si="44"/>
        <v>25.955613616640917</v>
      </c>
      <c r="W40">
        <f t="shared" si="45"/>
        <v>25.010332258064501</v>
      </c>
      <c r="X40">
        <f t="shared" si="46"/>
        <v>3.1816367981109277</v>
      </c>
      <c r="Y40">
        <f t="shared" si="47"/>
        <v>49.927963465177797</v>
      </c>
      <c r="Z40">
        <f t="shared" si="48"/>
        <v>1.5764489471576262</v>
      </c>
      <c r="AA40">
        <f t="shared" si="49"/>
        <v>3.157446925022525</v>
      </c>
      <c r="AB40">
        <f t="shared" si="50"/>
        <v>1.6051878509533015</v>
      </c>
      <c r="AC40">
        <f t="shared" si="51"/>
        <v>-121.74334479725606</v>
      </c>
      <c r="AD40">
        <f t="shared" si="52"/>
        <v>-22.361117525153581</v>
      </c>
      <c r="AE40">
        <f t="shared" si="53"/>
        <v>-1.4584431242365594</v>
      </c>
      <c r="AF40">
        <f t="shared" si="54"/>
        <v>175.95304306948213</v>
      </c>
      <c r="AG40">
        <f t="shared" si="55"/>
        <v>11.564452113421616</v>
      </c>
      <c r="AH40">
        <f t="shared" si="56"/>
        <v>2.7208204212251621</v>
      </c>
      <c r="AI40">
        <f t="shared" si="57"/>
        <v>11.575476975065801</v>
      </c>
      <c r="AJ40">
        <v>428.41991677331902</v>
      </c>
      <c r="AK40">
        <v>422.40353333333297</v>
      </c>
      <c r="AL40">
        <v>4.4609726185199598E-3</v>
      </c>
      <c r="AM40">
        <v>66.274320759518901</v>
      </c>
      <c r="AN40">
        <f t="shared" si="26"/>
        <v>2.7606200634298426</v>
      </c>
      <c r="AO40">
        <v>19.750658611530699</v>
      </c>
      <c r="AP40">
        <v>21.122578181818099</v>
      </c>
      <c r="AQ40">
        <v>1.70083604856198E-4</v>
      </c>
      <c r="AR40">
        <v>77.416204849700804</v>
      </c>
      <c r="AS40">
        <v>11</v>
      </c>
      <c r="AT40">
        <v>2</v>
      </c>
      <c r="AU40">
        <f t="shared" si="58"/>
        <v>1</v>
      </c>
      <c r="AV40">
        <f t="shared" si="59"/>
        <v>0</v>
      </c>
      <c r="AW40">
        <f t="shared" si="60"/>
        <v>39658.068203500065</v>
      </c>
      <c r="AX40">
        <f t="shared" si="61"/>
        <v>1999.9996774193501</v>
      </c>
      <c r="AY40">
        <f t="shared" si="62"/>
        <v>1681.1997290322543</v>
      </c>
      <c r="AZ40">
        <f t="shared" si="63"/>
        <v>0.84060000009677427</v>
      </c>
      <c r="BA40">
        <f t="shared" si="64"/>
        <v>0.16075800018677425</v>
      </c>
      <c r="BB40">
        <v>2.54</v>
      </c>
      <c r="BC40">
        <v>0.5</v>
      </c>
      <c r="BD40" t="s">
        <v>276</v>
      </c>
      <c r="BE40">
        <v>2</v>
      </c>
      <c r="BF40" t="b">
        <v>1</v>
      </c>
      <c r="BG40">
        <v>1657208026.5</v>
      </c>
      <c r="BH40">
        <v>413.48583870967701</v>
      </c>
      <c r="BI40">
        <v>419.93180645161198</v>
      </c>
      <c r="BJ40">
        <v>21.108106451612901</v>
      </c>
      <c r="BK40">
        <v>19.755164516129</v>
      </c>
      <c r="BL40">
        <v>412.40625806451601</v>
      </c>
      <c r="BM40">
        <v>20.964177419354801</v>
      </c>
      <c r="BN40">
        <v>500.02206451612898</v>
      </c>
      <c r="BO40">
        <v>74.584477419354798</v>
      </c>
      <c r="BP40">
        <v>0.10004962580645101</v>
      </c>
      <c r="BQ40">
        <v>24.882370967741899</v>
      </c>
      <c r="BR40">
        <v>25.010332258064501</v>
      </c>
      <c r="BS40">
        <v>999.9</v>
      </c>
      <c r="BT40">
        <v>0</v>
      </c>
      <c r="BU40">
        <v>0</v>
      </c>
      <c r="BV40">
        <v>9984.1335483870898</v>
      </c>
      <c r="BW40">
        <v>0</v>
      </c>
      <c r="BX40">
        <v>1201.0035483870899</v>
      </c>
      <c r="BY40">
        <v>-6.4459029032258002</v>
      </c>
      <c r="BZ40">
        <v>422.40199999999999</v>
      </c>
      <c r="CA40">
        <v>428.39480645161302</v>
      </c>
      <c r="CB40">
        <v>1.3529370967741901</v>
      </c>
      <c r="CC40">
        <v>419.93180645161198</v>
      </c>
      <c r="CD40">
        <v>19.755164516129</v>
      </c>
      <c r="CE40">
        <v>1.57433774193548</v>
      </c>
      <c r="CF40">
        <v>1.4734287096774099</v>
      </c>
      <c r="CG40">
        <v>13.7098870967741</v>
      </c>
      <c r="CH40">
        <v>12.695187096774101</v>
      </c>
      <c r="CI40">
        <v>1999.9996774193501</v>
      </c>
      <c r="CJ40">
        <v>0.97999899999999895</v>
      </c>
      <c r="CK40">
        <v>2.0000699999999899E-2</v>
      </c>
      <c r="CL40">
        <v>0</v>
      </c>
      <c r="CM40">
        <v>2.4855290322580599</v>
      </c>
      <c r="CN40">
        <v>0</v>
      </c>
      <c r="CO40">
        <v>5986.7745161290304</v>
      </c>
      <c r="CP40">
        <v>16705.3999999999</v>
      </c>
      <c r="CQ40">
        <v>43.981709677419303</v>
      </c>
      <c r="CR40">
        <v>46</v>
      </c>
      <c r="CS40">
        <v>45.086387096774097</v>
      </c>
      <c r="CT40">
        <v>44.019999999999897</v>
      </c>
      <c r="CU40">
        <v>43.293999999999897</v>
      </c>
      <c r="CV40">
        <v>1959.9996774193501</v>
      </c>
      <c r="CW40">
        <v>40</v>
      </c>
      <c r="CX40">
        <v>0</v>
      </c>
      <c r="CY40">
        <v>1651531008.3</v>
      </c>
      <c r="CZ40">
        <v>0</v>
      </c>
      <c r="DA40">
        <v>0</v>
      </c>
      <c r="DB40" t="s">
        <v>277</v>
      </c>
      <c r="DC40">
        <v>1657132814.0999999</v>
      </c>
      <c r="DD40">
        <v>1657132816.0999999</v>
      </c>
      <c r="DE40">
        <v>0</v>
      </c>
      <c r="DF40">
        <v>-1.4999999999999999E-2</v>
      </c>
      <c r="DG40">
        <v>0.32300000000000001</v>
      </c>
      <c r="DH40">
        <v>3.14</v>
      </c>
      <c r="DI40">
        <v>0.20399999999999999</v>
      </c>
      <c r="DJ40">
        <v>420</v>
      </c>
      <c r="DK40">
        <v>25</v>
      </c>
      <c r="DL40">
        <v>0.37</v>
      </c>
      <c r="DM40">
        <v>0.1</v>
      </c>
      <c r="DN40">
        <v>-6.4396831707317004</v>
      </c>
      <c r="DO40">
        <v>-0.33766933797910398</v>
      </c>
      <c r="DP40">
        <v>5.8545535350346303E-2</v>
      </c>
      <c r="DQ40">
        <v>0</v>
      </c>
      <c r="DR40">
        <v>1.35848292682926</v>
      </c>
      <c r="DS40">
        <v>-6.7050522648082395E-2</v>
      </c>
      <c r="DT40">
        <v>1.43603434709759E-2</v>
      </c>
      <c r="DU40">
        <v>1</v>
      </c>
      <c r="DV40">
        <v>1</v>
      </c>
      <c r="DW40">
        <v>2</v>
      </c>
      <c r="DX40" s="3">
        <v>44563</v>
      </c>
      <c r="DY40">
        <v>2.87853</v>
      </c>
      <c r="DZ40">
        <v>2.7163400000000002</v>
      </c>
      <c r="EA40">
        <v>7.5182499999999999E-2</v>
      </c>
      <c r="EB40">
        <v>7.61603E-2</v>
      </c>
      <c r="EC40">
        <v>7.8550499999999995E-2</v>
      </c>
      <c r="ED40">
        <v>7.4718000000000007E-2</v>
      </c>
      <c r="EE40">
        <v>26431.7</v>
      </c>
      <c r="EF40">
        <v>22711</v>
      </c>
      <c r="EG40">
        <v>25579.8</v>
      </c>
      <c r="EH40">
        <v>23935</v>
      </c>
      <c r="EI40">
        <v>40210.6</v>
      </c>
      <c r="EJ40">
        <v>36639.1</v>
      </c>
      <c r="EK40">
        <v>46210.9</v>
      </c>
      <c r="EL40">
        <v>42670.5</v>
      </c>
      <c r="EM40">
        <v>1.8330500000000001</v>
      </c>
      <c r="EN40">
        <v>2.2133799999999999</v>
      </c>
      <c r="EO40">
        <v>0.100359</v>
      </c>
      <c r="EP40">
        <v>0</v>
      </c>
      <c r="EQ40">
        <v>23.357199999999999</v>
      </c>
      <c r="ER40">
        <v>999.9</v>
      </c>
      <c r="ES40">
        <v>53.295999999999999</v>
      </c>
      <c r="ET40">
        <v>27.946000000000002</v>
      </c>
      <c r="EU40">
        <v>27.031300000000002</v>
      </c>
      <c r="EV40">
        <v>52.585299999999997</v>
      </c>
      <c r="EW40">
        <v>37.007199999999997</v>
      </c>
      <c r="EX40">
        <v>2</v>
      </c>
      <c r="EY40">
        <v>-0.14382600000000001</v>
      </c>
      <c r="EZ40">
        <v>1.4706900000000001</v>
      </c>
      <c r="FA40">
        <v>20.238399999999999</v>
      </c>
      <c r="FB40">
        <v>5.2337600000000002</v>
      </c>
      <c r="FC40">
        <v>11.987</v>
      </c>
      <c r="FD40">
        <v>4.9572000000000003</v>
      </c>
      <c r="FE40">
        <v>3.3039800000000001</v>
      </c>
      <c r="FF40">
        <v>321.39999999999998</v>
      </c>
      <c r="FG40">
        <v>4585.3999999999996</v>
      </c>
      <c r="FH40">
        <v>9999</v>
      </c>
      <c r="FI40">
        <v>9999</v>
      </c>
      <c r="FJ40">
        <v>1.86829</v>
      </c>
      <c r="FK40">
        <v>1.8638600000000001</v>
      </c>
      <c r="FL40">
        <v>1.87161</v>
      </c>
      <c r="FM40">
        <v>1.8623400000000001</v>
      </c>
      <c r="FN40">
        <v>1.8618300000000001</v>
      </c>
      <c r="FO40">
        <v>1.86829</v>
      </c>
      <c r="FP40">
        <v>1.85839</v>
      </c>
      <c r="FQ40">
        <v>1.86493</v>
      </c>
      <c r="FR40">
        <v>5</v>
      </c>
      <c r="FS40">
        <v>0</v>
      </c>
      <c r="FT40">
        <v>0</v>
      </c>
      <c r="FU40">
        <v>0</v>
      </c>
      <c r="FV40">
        <v>11111111</v>
      </c>
      <c r="FW40" t="s">
        <v>279</v>
      </c>
      <c r="FX40" t="s">
        <v>280</v>
      </c>
      <c r="FY40" t="s">
        <v>280</v>
      </c>
      <c r="FZ40" t="s">
        <v>280</v>
      </c>
      <c r="GA40" t="s">
        <v>280</v>
      </c>
      <c r="GB40">
        <v>0</v>
      </c>
      <c r="GC40">
        <v>100</v>
      </c>
      <c r="GD40">
        <v>100</v>
      </c>
      <c r="GE40">
        <v>1.08</v>
      </c>
      <c r="GF40">
        <v>0.14460000000000001</v>
      </c>
      <c r="GG40">
        <v>0.53897924096374705</v>
      </c>
      <c r="GH40">
        <v>1.5675561973404299E-3</v>
      </c>
      <c r="GI40" s="2">
        <v>-8.2833039480674595E-7</v>
      </c>
      <c r="GJ40" s="2">
        <v>5.0085055433431996E-10</v>
      </c>
      <c r="GK40">
        <v>-0.12789691018420801</v>
      </c>
      <c r="GL40">
        <v>-3.8189079593307702E-2</v>
      </c>
      <c r="GM40">
        <v>3.2721738724615498E-3</v>
      </c>
      <c r="GN40" s="2">
        <v>-3.9688209873995898E-5</v>
      </c>
      <c r="GO40">
        <v>3</v>
      </c>
      <c r="GP40">
        <v>2235</v>
      </c>
      <c r="GQ40">
        <v>2</v>
      </c>
      <c r="GR40">
        <v>25</v>
      </c>
      <c r="GS40">
        <v>1253.7</v>
      </c>
      <c r="GT40">
        <v>1253.5999999999999</v>
      </c>
      <c r="GU40">
        <v>1.31226</v>
      </c>
      <c r="GV40">
        <v>2.3559600000000001</v>
      </c>
      <c r="GW40">
        <v>1.9982899999999999</v>
      </c>
      <c r="GX40">
        <v>2.7075200000000001</v>
      </c>
      <c r="GY40">
        <v>2.0935100000000002</v>
      </c>
      <c r="GZ40">
        <v>2.36084</v>
      </c>
      <c r="HA40">
        <v>32.046399999999998</v>
      </c>
      <c r="HB40">
        <v>15.8482</v>
      </c>
      <c r="HC40">
        <v>18</v>
      </c>
      <c r="HD40">
        <v>434.06900000000002</v>
      </c>
      <c r="HE40">
        <v>690.79</v>
      </c>
      <c r="HF40">
        <v>21.911200000000001</v>
      </c>
      <c r="HG40">
        <v>25.408300000000001</v>
      </c>
      <c r="HH40">
        <v>30.0015</v>
      </c>
      <c r="HI40">
        <v>24.963200000000001</v>
      </c>
      <c r="HJ40">
        <v>24.963699999999999</v>
      </c>
      <c r="HK40">
        <v>26.392700000000001</v>
      </c>
      <c r="HL40">
        <v>37.648499999999999</v>
      </c>
      <c r="HM40">
        <v>11.3498</v>
      </c>
      <c r="HN40">
        <v>21.907399999999999</v>
      </c>
      <c r="HO40">
        <v>426.68900000000002</v>
      </c>
      <c r="HP40">
        <v>19.869</v>
      </c>
      <c r="HQ40">
        <v>97.828000000000003</v>
      </c>
      <c r="HR40">
        <v>100.343</v>
      </c>
    </row>
    <row r="41" spans="1:226" x14ac:dyDescent="0.2">
      <c r="A41">
        <v>25</v>
      </c>
      <c r="B41">
        <v>1657208039.5</v>
      </c>
      <c r="C41">
        <v>211.90000009536701</v>
      </c>
      <c r="D41" t="s">
        <v>304</v>
      </c>
      <c r="E41" s="1">
        <v>0.44026620370370373</v>
      </c>
      <c r="F41">
        <v>5</v>
      </c>
      <c r="G41" t="s">
        <v>274</v>
      </c>
      <c r="H41" t="s">
        <v>275</v>
      </c>
      <c r="I41">
        <v>1657208031.65517</v>
      </c>
      <c r="J41">
        <f t="shared" si="32"/>
        <v>2.751695730398579E-3</v>
      </c>
      <c r="K41">
        <f t="shared" si="33"/>
        <v>2.7516957303985792</v>
      </c>
      <c r="L41">
        <f t="shared" si="34"/>
        <v>11.480127358486486</v>
      </c>
      <c r="M41">
        <f t="shared" si="35"/>
        <v>413.49024137931002</v>
      </c>
      <c r="N41">
        <f t="shared" si="36"/>
        <v>254.04665308775157</v>
      </c>
      <c r="O41">
        <f t="shared" si="37"/>
        <v>18.973385293316127</v>
      </c>
      <c r="P41">
        <f t="shared" si="38"/>
        <v>30.881373831782181</v>
      </c>
      <c r="Q41">
        <f t="shared" si="39"/>
        <v>0.12672732549018009</v>
      </c>
      <c r="R41">
        <f t="shared" si="40"/>
        <v>3.2434371197580454</v>
      </c>
      <c r="S41">
        <f t="shared" si="41"/>
        <v>0.12403944369754823</v>
      </c>
      <c r="T41">
        <f t="shared" si="42"/>
        <v>7.7761399517732643E-2</v>
      </c>
      <c r="U41">
        <f t="shared" si="43"/>
        <v>321.51385365517115</v>
      </c>
      <c r="V41">
        <f t="shared" si="44"/>
        <v>25.957951961821131</v>
      </c>
      <c r="W41">
        <f t="shared" si="45"/>
        <v>25.007417241379301</v>
      </c>
      <c r="X41">
        <f t="shared" si="46"/>
        <v>3.181083944336081</v>
      </c>
      <c r="Y41">
        <f t="shared" si="47"/>
        <v>49.944517751100292</v>
      </c>
      <c r="Z41">
        <f t="shared" si="48"/>
        <v>1.5770541972622099</v>
      </c>
      <c r="AA41">
        <f t="shared" si="49"/>
        <v>3.1576122230702026</v>
      </c>
      <c r="AB41">
        <f t="shared" si="50"/>
        <v>1.6040297470738711</v>
      </c>
      <c r="AC41">
        <f t="shared" si="51"/>
        <v>-121.34978171057733</v>
      </c>
      <c r="AD41">
        <f t="shared" si="52"/>
        <v>-21.712207909155776</v>
      </c>
      <c r="AE41">
        <f t="shared" si="53"/>
        <v>-1.4152054521284894</v>
      </c>
      <c r="AF41">
        <f t="shared" si="54"/>
        <v>177.03665858330956</v>
      </c>
      <c r="AG41">
        <f t="shared" si="55"/>
        <v>12.073189028725325</v>
      </c>
      <c r="AH41">
        <f t="shared" si="56"/>
        <v>2.7260256530902582</v>
      </c>
      <c r="AI41">
        <f t="shared" si="57"/>
        <v>11.480127358486486</v>
      </c>
      <c r="AJ41">
        <v>428.70962015516398</v>
      </c>
      <c r="AK41">
        <v>422.58151515151502</v>
      </c>
      <c r="AL41">
        <v>4.4796040980761599E-2</v>
      </c>
      <c r="AM41">
        <v>66.274320759518901</v>
      </c>
      <c r="AN41">
        <f t="shared" si="26"/>
        <v>2.7516957303985792</v>
      </c>
      <c r="AO41">
        <v>19.757656895888999</v>
      </c>
      <c r="AP41">
        <v>21.126392121212099</v>
      </c>
      <c r="AQ41" s="2">
        <v>-9.1415672815793399E-5</v>
      </c>
      <c r="AR41">
        <v>77.416204849700804</v>
      </c>
      <c r="AS41">
        <v>11</v>
      </c>
      <c r="AT41">
        <v>2</v>
      </c>
      <c r="AU41">
        <f t="shared" si="58"/>
        <v>1</v>
      </c>
      <c r="AV41">
        <f t="shared" si="59"/>
        <v>0</v>
      </c>
      <c r="AW41">
        <f t="shared" si="60"/>
        <v>39691.580699757455</v>
      </c>
      <c r="AX41">
        <f t="shared" si="61"/>
        <v>1999.9865517241301</v>
      </c>
      <c r="AY41">
        <f t="shared" si="62"/>
        <v>1681.1887034482693</v>
      </c>
      <c r="AZ41">
        <f t="shared" si="63"/>
        <v>0.84060000403450985</v>
      </c>
      <c r="BA41">
        <f t="shared" si="64"/>
        <v>0.16075800778660407</v>
      </c>
      <c r="BB41">
        <v>2.54</v>
      </c>
      <c r="BC41">
        <v>0.5</v>
      </c>
      <c r="BD41" t="s">
        <v>276</v>
      </c>
      <c r="BE41">
        <v>2</v>
      </c>
      <c r="BF41" t="b">
        <v>1</v>
      </c>
      <c r="BG41">
        <v>1657208031.65517</v>
      </c>
      <c r="BH41">
        <v>413.49024137931002</v>
      </c>
      <c r="BI41">
        <v>420.19593103448199</v>
      </c>
      <c r="BJ41">
        <v>21.1161758620689</v>
      </c>
      <c r="BK41">
        <v>19.7606172413793</v>
      </c>
      <c r="BL41">
        <v>412.41058620689603</v>
      </c>
      <c r="BM41">
        <v>20.9718793103448</v>
      </c>
      <c r="BN41">
        <v>500.00748275861997</v>
      </c>
      <c r="BO41">
        <v>74.584665517241305</v>
      </c>
      <c r="BP41">
        <v>9.9984182758620699E-2</v>
      </c>
      <c r="BQ41">
        <v>24.883248275862002</v>
      </c>
      <c r="BR41">
        <v>25.007417241379301</v>
      </c>
      <c r="BS41">
        <v>999.9</v>
      </c>
      <c r="BT41">
        <v>0</v>
      </c>
      <c r="BU41">
        <v>0</v>
      </c>
      <c r="BV41">
        <v>9992.9320689655106</v>
      </c>
      <c r="BW41">
        <v>0</v>
      </c>
      <c r="BX41">
        <v>1202.0006896551699</v>
      </c>
      <c r="BY41">
        <v>-6.7056565517241298</v>
      </c>
      <c r="BZ41">
        <v>422.40996551724101</v>
      </c>
      <c r="CA41">
        <v>428.66665517241302</v>
      </c>
      <c r="CB41">
        <v>1.3555541379310301</v>
      </c>
      <c r="CC41">
        <v>420.19593103448199</v>
      </c>
      <c r="CD41">
        <v>19.7606172413793</v>
      </c>
      <c r="CE41">
        <v>1.5749424137931001</v>
      </c>
      <c r="CF41">
        <v>1.4738386206896501</v>
      </c>
      <c r="CG41">
        <v>13.715806896551699</v>
      </c>
      <c r="CH41">
        <v>12.699434482758599</v>
      </c>
      <c r="CI41">
        <v>1999.9865517241301</v>
      </c>
      <c r="CJ41">
        <v>0.97999899999999895</v>
      </c>
      <c r="CK41">
        <v>2.0000699999999899E-2</v>
      </c>
      <c r="CL41">
        <v>0</v>
      </c>
      <c r="CM41">
        <v>2.4579827586206902</v>
      </c>
      <c r="CN41">
        <v>0</v>
      </c>
      <c r="CO41">
        <v>5988.5451724137902</v>
      </c>
      <c r="CP41">
        <v>16705.289655172401</v>
      </c>
      <c r="CQ41">
        <v>43.995655172413699</v>
      </c>
      <c r="CR41">
        <v>46.006413793103398</v>
      </c>
      <c r="CS41">
        <v>45.1076206896551</v>
      </c>
      <c r="CT41">
        <v>44.0406206896551</v>
      </c>
      <c r="CU41">
        <v>43.303448275862003</v>
      </c>
      <c r="CV41">
        <v>1959.9865517241301</v>
      </c>
      <c r="CW41">
        <v>40</v>
      </c>
      <c r="CX41">
        <v>0</v>
      </c>
      <c r="CY41">
        <v>1651531013.7</v>
      </c>
      <c r="CZ41">
        <v>0</v>
      </c>
      <c r="DA41">
        <v>0</v>
      </c>
      <c r="DB41" t="s">
        <v>277</v>
      </c>
      <c r="DC41">
        <v>1657132814.0999999</v>
      </c>
      <c r="DD41">
        <v>1657132816.0999999</v>
      </c>
      <c r="DE41">
        <v>0</v>
      </c>
      <c r="DF41">
        <v>-1.4999999999999999E-2</v>
      </c>
      <c r="DG41">
        <v>0.32300000000000001</v>
      </c>
      <c r="DH41">
        <v>3.14</v>
      </c>
      <c r="DI41">
        <v>0.20399999999999999</v>
      </c>
      <c r="DJ41">
        <v>420</v>
      </c>
      <c r="DK41">
        <v>25</v>
      </c>
      <c r="DL41">
        <v>0.37</v>
      </c>
      <c r="DM41">
        <v>0.1</v>
      </c>
      <c r="DN41">
        <v>-6.5098451219512201</v>
      </c>
      <c r="DO41">
        <v>-1.40477351916376</v>
      </c>
      <c r="DP41">
        <v>0.245791322279514</v>
      </c>
      <c r="DQ41">
        <v>0</v>
      </c>
      <c r="DR41">
        <v>1.35480951219512</v>
      </c>
      <c r="DS41">
        <v>5.1246480836240803E-2</v>
      </c>
      <c r="DT41">
        <v>8.5883818150493708E-3</v>
      </c>
      <c r="DU41">
        <v>1</v>
      </c>
      <c r="DV41">
        <v>1</v>
      </c>
      <c r="DW41">
        <v>2</v>
      </c>
      <c r="DX41" s="3">
        <v>44563</v>
      </c>
      <c r="DY41">
        <v>2.8782800000000002</v>
      </c>
      <c r="DZ41">
        <v>2.7162799999999998</v>
      </c>
      <c r="EA41">
        <v>7.5213299999999997E-2</v>
      </c>
      <c r="EB41">
        <v>7.6639200000000005E-2</v>
      </c>
      <c r="EC41">
        <v>7.8562000000000007E-2</v>
      </c>
      <c r="ED41">
        <v>7.4775300000000003E-2</v>
      </c>
      <c r="EE41">
        <v>26429.5</v>
      </c>
      <c r="EF41">
        <v>22698.6</v>
      </c>
      <c r="EG41">
        <v>25578.6</v>
      </c>
      <c r="EH41">
        <v>23934.400000000001</v>
      </c>
      <c r="EI41">
        <v>40208.5</v>
      </c>
      <c r="EJ41">
        <v>36636.1</v>
      </c>
      <c r="EK41">
        <v>46209.1</v>
      </c>
      <c r="EL41">
        <v>42669.599999999999</v>
      </c>
      <c r="EM41">
        <v>1.8331</v>
      </c>
      <c r="EN41">
        <v>2.2132999999999998</v>
      </c>
      <c r="EO41">
        <v>0.100158</v>
      </c>
      <c r="EP41">
        <v>0</v>
      </c>
      <c r="EQ41">
        <v>23.363299999999999</v>
      </c>
      <c r="ER41">
        <v>999.9</v>
      </c>
      <c r="ES41">
        <v>53.198999999999998</v>
      </c>
      <c r="ET41">
        <v>27.966000000000001</v>
      </c>
      <c r="EU41">
        <v>27.0123</v>
      </c>
      <c r="EV41">
        <v>52.685299999999998</v>
      </c>
      <c r="EW41">
        <v>37.087299999999999</v>
      </c>
      <c r="EX41">
        <v>2</v>
      </c>
      <c r="EY41">
        <v>-0.14233199999999999</v>
      </c>
      <c r="EZ41">
        <v>1.4767699999999999</v>
      </c>
      <c r="FA41">
        <v>20.238099999999999</v>
      </c>
      <c r="FB41">
        <v>5.23346</v>
      </c>
      <c r="FC41">
        <v>11.987</v>
      </c>
      <c r="FD41">
        <v>4.9570499999999997</v>
      </c>
      <c r="FE41">
        <v>3.3039999999999998</v>
      </c>
      <c r="FF41">
        <v>321.39999999999998</v>
      </c>
      <c r="FG41">
        <v>4585.3999999999996</v>
      </c>
      <c r="FH41">
        <v>9999</v>
      </c>
      <c r="FI41">
        <v>9999</v>
      </c>
      <c r="FJ41">
        <v>1.86829</v>
      </c>
      <c r="FK41">
        <v>1.8638600000000001</v>
      </c>
      <c r="FL41">
        <v>1.8716200000000001</v>
      </c>
      <c r="FM41">
        <v>1.8623400000000001</v>
      </c>
      <c r="FN41">
        <v>1.8618600000000001</v>
      </c>
      <c r="FO41">
        <v>1.86829</v>
      </c>
      <c r="FP41">
        <v>1.8583700000000001</v>
      </c>
      <c r="FQ41">
        <v>1.8649199999999999</v>
      </c>
      <c r="FR41">
        <v>5</v>
      </c>
      <c r="FS41">
        <v>0</v>
      </c>
      <c r="FT41">
        <v>0</v>
      </c>
      <c r="FU41">
        <v>0</v>
      </c>
      <c r="FV41">
        <v>11111111</v>
      </c>
      <c r="FW41" t="s">
        <v>279</v>
      </c>
      <c r="FX41" t="s">
        <v>280</v>
      </c>
      <c r="FY41" t="s">
        <v>280</v>
      </c>
      <c r="FZ41" t="s">
        <v>280</v>
      </c>
      <c r="GA41" t="s">
        <v>280</v>
      </c>
      <c r="GB41">
        <v>0</v>
      </c>
      <c r="GC41">
        <v>100</v>
      </c>
      <c r="GD41">
        <v>100</v>
      </c>
      <c r="GE41">
        <v>1.08</v>
      </c>
      <c r="GF41">
        <v>0.14480000000000001</v>
      </c>
      <c r="GG41">
        <v>0.53897924096374705</v>
      </c>
      <c r="GH41">
        <v>1.5675561973404299E-3</v>
      </c>
      <c r="GI41" s="2">
        <v>-8.2833039480674595E-7</v>
      </c>
      <c r="GJ41" s="2">
        <v>5.0085055433431996E-10</v>
      </c>
      <c r="GK41">
        <v>-0.12789691018420801</v>
      </c>
      <c r="GL41">
        <v>-3.8189079593307702E-2</v>
      </c>
      <c r="GM41">
        <v>3.2721738724615498E-3</v>
      </c>
      <c r="GN41" s="2">
        <v>-3.9688209873995898E-5</v>
      </c>
      <c r="GO41">
        <v>3</v>
      </c>
      <c r="GP41">
        <v>2235</v>
      </c>
      <c r="GQ41">
        <v>2</v>
      </c>
      <c r="GR41">
        <v>25</v>
      </c>
      <c r="GS41">
        <v>1253.8</v>
      </c>
      <c r="GT41">
        <v>1253.7</v>
      </c>
      <c r="GU41">
        <v>1.33789</v>
      </c>
      <c r="GV41">
        <v>2.3535200000000001</v>
      </c>
      <c r="GW41">
        <v>1.9982899999999999</v>
      </c>
      <c r="GX41">
        <v>2.7075200000000001</v>
      </c>
      <c r="GY41">
        <v>2.0935100000000002</v>
      </c>
      <c r="GZ41">
        <v>2.34863</v>
      </c>
      <c r="HA41">
        <v>32.046399999999998</v>
      </c>
      <c r="HB41">
        <v>15.839399999999999</v>
      </c>
      <c r="HC41">
        <v>18</v>
      </c>
      <c r="HD41">
        <v>434.23399999999998</v>
      </c>
      <c r="HE41">
        <v>690.96799999999996</v>
      </c>
      <c r="HF41">
        <v>21.905000000000001</v>
      </c>
      <c r="HG41">
        <v>25.4255</v>
      </c>
      <c r="HH41">
        <v>30.0014</v>
      </c>
      <c r="HI41">
        <v>24.981100000000001</v>
      </c>
      <c r="HJ41">
        <v>24.982199999999999</v>
      </c>
      <c r="HK41">
        <v>26.8597</v>
      </c>
      <c r="HL41">
        <v>37.361199999999997</v>
      </c>
      <c r="HM41">
        <v>11.3498</v>
      </c>
      <c r="HN41">
        <v>21.898800000000001</v>
      </c>
      <c r="HO41">
        <v>440.15800000000002</v>
      </c>
      <c r="HP41">
        <v>19.869</v>
      </c>
      <c r="HQ41">
        <v>97.823999999999998</v>
      </c>
      <c r="HR41">
        <v>100.34099999999999</v>
      </c>
    </row>
    <row r="42" spans="1:226" x14ac:dyDescent="0.2">
      <c r="A42">
        <v>26</v>
      </c>
      <c r="B42">
        <v>1657208044.5</v>
      </c>
      <c r="C42">
        <v>216.90000009536701</v>
      </c>
      <c r="D42" t="s">
        <v>305</v>
      </c>
      <c r="E42" s="1">
        <v>0.44032407407407409</v>
      </c>
      <c r="F42">
        <v>5</v>
      </c>
      <c r="G42" t="s">
        <v>274</v>
      </c>
      <c r="H42" t="s">
        <v>275</v>
      </c>
      <c r="I42">
        <v>1657208036.7321401</v>
      </c>
      <c r="J42">
        <f t="shared" si="32"/>
        <v>2.7217145751665525E-3</v>
      </c>
      <c r="K42">
        <f t="shared" si="33"/>
        <v>2.7217145751665526</v>
      </c>
      <c r="L42">
        <f t="shared" si="34"/>
        <v>12.697408500797415</v>
      </c>
      <c r="M42">
        <f t="shared" si="35"/>
        <v>414.07892857142798</v>
      </c>
      <c r="N42">
        <f t="shared" si="36"/>
        <v>237.49970810806036</v>
      </c>
      <c r="O42">
        <f t="shared" si="37"/>
        <v>17.737505951809322</v>
      </c>
      <c r="P42">
        <f t="shared" si="38"/>
        <v>30.925206260517768</v>
      </c>
      <c r="Q42">
        <f t="shared" si="39"/>
        <v>0.12534688030402538</v>
      </c>
      <c r="R42">
        <f t="shared" si="40"/>
        <v>3.2427364353687551</v>
      </c>
      <c r="S42">
        <f t="shared" si="41"/>
        <v>0.1227160276116539</v>
      </c>
      <c r="T42">
        <f t="shared" si="42"/>
        <v>7.6929289875160428E-2</v>
      </c>
      <c r="U42">
        <f t="shared" si="43"/>
        <v>321.51240899999999</v>
      </c>
      <c r="V42">
        <f t="shared" si="44"/>
        <v>25.965139341165848</v>
      </c>
      <c r="W42">
        <f t="shared" si="45"/>
        <v>25.009282142857099</v>
      </c>
      <c r="X42">
        <f t="shared" si="46"/>
        <v>3.1814376265723077</v>
      </c>
      <c r="Y42">
        <f t="shared" si="47"/>
        <v>49.968311434993154</v>
      </c>
      <c r="Z42">
        <f t="shared" si="48"/>
        <v>1.5777939031517978</v>
      </c>
      <c r="AA42">
        <f t="shared" si="49"/>
        <v>3.1575889955866265</v>
      </c>
      <c r="AB42">
        <f t="shared" si="50"/>
        <v>1.6036437234205099</v>
      </c>
      <c r="AC42">
        <f t="shared" si="51"/>
        <v>-120.02761276484496</v>
      </c>
      <c r="AD42">
        <f t="shared" si="52"/>
        <v>-22.055095337128066</v>
      </c>
      <c r="AE42">
        <f t="shared" si="53"/>
        <v>-1.437878147434855</v>
      </c>
      <c r="AF42">
        <f t="shared" si="54"/>
        <v>177.99182275059212</v>
      </c>
      <c r="AG42">
        <f t="shared" si="55"/>
        <v>16.351483811489626</v>
      </c>
      <c r="AH42">
        <f t="shared" si="56"/>
        <v>2.7374375549444161</v>
      </c>
      <c r="AI42">
        <f t="shared" si="57"/>
        <v>12.697408500797415</v>
      </c>
      <c r="AJ42">
        <v>436.27784336426203</v>
      </c>
      <c r="AK42">
        <v>426.154527272726</v>
      </c>
      <c r="AL42">
        <v>0.88808106591372704</v>
      </c>
      <c r="AM42">
        <v>66.274320759518901</v>
      </c>
      <c r="AN42">
        <f t="shared" si="26"/>
        <v>2.7217145751665526</v>
      </c>
      <c r="AO42">
        <v>19.792205554230598</v>
      </c>
      <c r="AP42">
        <v>21.143961818181801</v>
      </c>
      <c r="AQ42">
        <v>3.44259196297392E-4</v>
      </c>
      <c r="AR42">
        <v>77.416204849700804</v>
      </c>
      <c r="AS42">
        <v>11</v>
      </c>
      <c r="AT42">
        <v>2</v>
      </c>
      <c r="AU42">
        <f t="shared" si="58"/>
        <v>1</v>
      </c>
      <c r="AV42">
        <f t="shared" si="59"/>
        <v>0</v>
      </c>
      <c r="AW42">
        <f t="shared" si="60"/>
        <v>39680.156894599131</v>
      </c>
      <c r="AX42">
        <f t="shared" si="61"/>
        <v>1999.9775</v>
      </c>
      <c r="AY42">
        <f t="shared" si="62"/>
        <v>1681.1810999999998</v>
      </c>
      <c r="AZ42">
        <f t="shared" si="63"/>
        <v>0.84060000675007585</v>
      </c>
      <c r="BA42">
        <f t="shared" si="64"/>
        <v>0.16075801302764656</v>
      </c>
      <c r="BB42">
        <v>2.54</v>
      </c>
      <c r="BC42">
        <v>0.5</v>
      </c>
      <c r="BD42" t="s">
        <v>276</v>
      </c>
      <c r="BE42">
        <v>2</v>
      </c>
      <c r="BF42" t="b">
        <v>1</v>
      </c>
      <c r="BG42">
        <v>1657208036.7321401</v>
      </c>
      <c r="BH42">
        <v>414.07892857142798</v>
      </c>
      <c r="BI42">
        <v>422.96107142857102</v>
      </c>
      <c r="BJ42">
        <v>21.1261714285714</v>
      </c>
      <c r="BK42">
        <v>19.7649678571428</v>
      </c>
      <c r="BL42">
        <v>412.99864285714199</v>
      </c>
      <c r="BM42">
        <v>20.981421428571402</v>
      </c>
      <c r="BN42">
        <v>500.01332142857098</v>
      </c>
      <c r="BO42">
        <v>74.584310714285706</v>
      </c>
      <c r="BP42">
        <v>0.100016660714285</v>
      </c>
      <c r="BQ42">
        <v>24.883125</v>
      </c>
      <c r="BR42">
        <v>25.009282142857099</v>
      </c>
      <c r="BS42">
        <v>999.9</v>
      </c>
      <c r="BT42">
        <v>0</v>
      </c>
      <c r="BU42">
        <v>0</v>
      </c>
      <c r="BV42">
        <v>9989.9792857142802</v>
      </c>
      <c r="BW42">
        <v>0</v>
      </c>
      <c r="BX42">
        <v>1202.6724999999999</v>
      </c>
      <c r="BY42">
        <v>-8.8821150000000006</v>
      </c>
      <c r="BZ42">
        <v>423.01571428571401</v>
      </c>
      <c r="CA42">
        <v>431.48946428571401</v>
      </c>
      <c r="CB42">
        <v>1.3611989285714201</v>
      </c>
      <c r="CC42">
        <v>422.96107142857102</v>
      </c>
      <c r="CD42">
        <v>19.7649678571428</v>
      </c>
      <c r="CE42">
        <v>1.57568</v>
      </c>
      <c r="CF42">
        <v>1.4741553571428501</v>
      </c>
      <c r="CG42">
        <v>13.723010714285699</v>
      </c>
      <c r="CH42">
        <v>12.702717857142799</v>
      </c>
      <c r="CI42">
        <v>1999.9775</v>
      </c>
      <c r="CJ42">
        <v>0.97999899999999995</v>
      </c>
      <c r="CK42">
        <v>2.00007E-2</v>
      </c>
      <c r="CL42">
        <v>0</v>
      </c>
      <c r="CM42">
        <v>2.4639142857142802</v>
      </c>
      <c r="CN42">
        <v>0</v>
      </c>
      <c r="CO42">
        <v>5991.7467857142801</v>
      </c>
      <c r="CP42">
        <v>16705.2214285714</v>
      </c>
      <c r="CQ42">
        <v>44</v>
      </c>
      <c r="CR42">
        <v>46.015499999999903</v>
      </c>
      <c r="CS42">
        <v>45.116</v>
      </c>
      <c r="CT42">
        <v>44.0575714285714</v>
      </c>
      <c r="CU42">
        <v>43.311999999999898</v>
      </c>
      <c r="CV42">
        <v>1959.9775</v>
      </c>
      <c r="CW42">
        <v>40</v>
      </c>
      <c r="CX42">
        <v>0</v>
      </c>
      <c r="CY42">
        <v>1651531018.5</v>
      </c>
      <c r="CZ42">
        <v>0</v>
      </c>
      <c r="DA42">
        <v>0</v>
      </c>
      <c r="DB42" t="s">
        <v>277</v>
      </c>
      <c r="DC42">
        <v>1657132814.0999999</v>
      </c>
      <c r="DD42">
        <v>1657132816.0999999</v>
      </c>
      <c r="DE42">
        <v>0</v>
      </c>
      <c r="DF42">
        <v>-1.4999999999999999E-2</v>
      </c>
      <c r="DG42">
        <v>0.32300000000000001</v>
      </c>
      <c r="DH42">
        <v>3.14</v>
      </c>
      <c r="DI42">
        <v>0.20399999999999999</v>
      </c>
      <c r="DJ42">
        <v>420</v>
      </c>
      <c r="DK42">
        <v>25</v>
      </c>
      <c r="DL42">
        <v>0.37</v>
      </c>
      <c r="DM42">
        <v>0.1</v>
      </c>
      <c r="DN42">
        <v>-8.1854953658536598</v>
      </c>
      <c r="DO42">
        <v>-23.1210244599303</v>
      </c>
      <c r="DP42">
        <v>2.85840176837754</v>
      </c>
      <c r="DQ42">
        <v>0</v>
      </c>
      <c r="DR42">
        <v>1.35629048780487</v>
      </c>
      <c r="DS42">
        <v>5.18249477351913E-2</v>
      </c>
      <c r="DT42">
        <v>1.2678627291861999E-2</v>
      </c>
      <c r="DU42">
        <v>1</v>
      </c>
      <c r="DV42">
        <v>1</v>
      </c>
      <c r="DW42">
        <v>2</v>
      </c>
      <c r="DX42" s="3">
        <v>44563</v>
      </c>
      <c r="DY42">
        <v>2.8782299999999998</v>
      </c>
      <c r="DZ42">
        <v>2.71665</v>
      </c>
      <c r="EA42">
        <v>7.5772300000000001E-2</v>
      </c>
      <c r="EB42">
        <v>7.81139E-2</v>
      </c>
      <c r="EC42">
        <v>7.8598500000000002E-2</v>
      </c>
      <c r="ED42">
        <v>7.4654600000000002E-2</v>
      </c>
      <c r="EE42">
        <v>26412.400000000001</v>
      </c>
      <c r="EF42">
        <v>22661.4</v>
      </c>
      <c r="EG42">
        <v>25577.599999999999</v>
      </c>
      <c r="EH42">
        <v>23933.5</v>
      </c>
      <c r="EI42">
        <v>40206.199999999997</v>
      </c>
      <c r="EJ42">
        <v>36639.4</v>
      </c>
      <c r="EK42">
        <v>46208.3</v>
      </c>
      <c r="EL42">
        <v>42667.9</v>
      </c>
      <c r="EM42">
        <v>1.83277</v>
      </c>
      <c r="EN42">
        <v>2.2131799999999999</v>
      </c>
      <c r="EO42">
        <v>0.100281</v>
      </c>
      <c r="EP42">
        <v>0</v>
      </c>
      <c r="EQ42">
        <v>23.369499999999999</v>
      </c>
      <c r="ER42">
        <v>999.9</v>
      </c>
      <c r="ES42">
        <v>53.082999999999998</v>
      </c>
      <c r="ET42">
        <v>27.975999999999999</v>
      </c>
      <c r="EU42">
        <v>26.970600000000001</v>
      </c>
      <c r="EV42">
        <v>52.185299999999998</v>
      </c>
      <c r="EW42">
        <v>37.063299999999998</v>
      </c>
      <c r="EX42">
        <v>2</v>
      </c>
      <c r="EY42">
        <v>-0.140955</v>
      </c>
      <c r="EZ42">
        <v>1.50457</v>
      </c>
      <c r="FA42">
        <v>20.2379</v>
      </c>
      <c r="FB42">
        <v>5.2337600000000002</v>
      </c>
      <c r="FC42">
        <v>11.987500000000001</v>
      </c>
      <c r="FD42">
        <v>4.95695</v>
      </c>
      <c r="FE42">
        <v>3.3039999999999998</v>
      </c>
      <c r="FF42">
        <v>321.39999999999998</v>
      </c>
      <c r="FG42">
        <v>4585.7</v>
      </c>
      <c r="FH42">
        <v>9999</v>
      </c>
      <c r="FI42">
        <v>9999</v>
      </c>
      <c r="FJ42">
        <v>1.8682799999999999</v>
      </c>
      <c r="FK42">
        <v>1.8638600000000001</v>
      </c>
      <c r="FL42">
        <v>1.87158</v>
      </c>
      <c r="FM42">
        <v>1.8623400000000001</v>
      </c>
      <c r="FN42">
        <v>1.86185</v>
      </c>
      <c r="FO42">
        <v>1.86829</v>
      </c>
      <c r="FP42">
        <v>1.8583700000000001</v>
      </c>
      <c r="FQ42">
        <v>1.8649199999999999</v>
      </c>
      <c r="FR42">
        <v>5</v>
      </c>
      <c r="FS42">
        <v>0</v>
      </c>
      <c r="FT42">
        <v>0</v>
      </c>
      <c r="FU42">
        <v>0</v>
      </c>
      <c r="FV42">
        <v>11111111</v>
      </c>
      <c r="FW42" t="s">
        <v>279</v>
      </c>
      <c r="FX42" t="s">
        <v>280</v>
      </c>
      <c r="FY42" t="s">
        <v>280</v>
      </c>
      <c r="FZ42" t="s">
        <v>280</v>
      </c>
      <c r="GA42" t="s">
        <v>280</v>
      </c>
      <c r="GB42">
        <v>0</v>
      </c>
      <c r="GC42">
        <v>100</v>
      </c>
      <c r="GD42">
        <v>100</v>
      </c>
      <c r="GE42">
        <v>1.085</v>
      </c>
      <c r="GF42">
        <v>0.14549999999999999</v>
      </c>
      <c r="GG42">
        <v>0.53897924096374705</v>
      </c>
      <c r="GH42">
        <v>1.5675561973404299E-3</v>
      </c>
      <c r="GI42" s="2">
        <v>-8.2833039480674595E-7</v>
      </c>
      <c r="GJ42" s="2">
        <v>5.0085055433431996E-10</v>
      </c>
      <c r="GK42">
        <v>-0.12789691018420801</v>
      </c>
      <c r="GL42">
        <v>-3.8189079593307702E-2</v>
      </c>
      <c r="GM42">
        <v>3.2721738724615498E-3</v>
      </c>
      <c r="GN42" s="2">
        <v>-3.9688209873995898E-5</v>
      </c>
      <c r="GO42">
        <v>3</v>
      </c>
      <c r="GP42">
        <v>2235</v>
      </c>
      <c r="GQ42">
        <v>2</v>
      </c>
      <c r="GR42">
        <v>25</v>
      </c>
      <c r="GS42">
        <v>1253.8</v>
      </c>
      <c r="GT42">
        <v>1253.8</v>
      </c>
      <c r="GU42">
        <v>1.3696299999999999</v>
      </c>
      <c r="GV42">
        <v>2.3571800000000001</v>
      </c>
      <c r="GW42">
        <v>1.9982899999999999</v>
      </c>
      <c r="GX42">
        <v>2.7075200000000001</v>
      </c>
      <c r="GY42">
        <v>2.0935100000000002</v>
      </c>
      <c r="GZ42">
        <v>2.3290999999999999</v>
      </c>
      <c r="HA42">
        <v>32.046399999999998</v>
      </c>
      <c r="HB42">
        <v>15.839399999999999</v>
      </c>
      <c r="HC42">
        <v>18</v>
      </c>
      <c r="HD42">
        <v>434.18400000000003</v>
      </c>
      <c r="HE42">
        <v>691.08299999999997</v>
      </c>
      <c r="HF42">
        <v>21.898800000000001</v>
      </c>
      <c r="HG42">
        <v>25.442299999999999</v>
      </c>
      <c r="HH42">
        <v>30.0014</v>
      </c>
      <c r="HI42">
        <v>24.9985</v>
      </c>
      <c r="HJ42">
        <v>24.999099999999999</v>
      </c>
      <c r="HK42">
        <v>27.5017</v>
      </c>
      <c r="HL42">
        <v>37.061300000000003</v>
      </c>
      <c r="HM42">
        <v>10.9795</v>
      </c>
      <c r="HN42">
        <v>21.888500000000001</v>
      </c>
      <c r="HO42">
        <v>460.31700000000001</v>
      </c>
      <c r="HP42">
        <v>19.8672</v>
      </c>
      <c r="HQ42">
        <v>97.821399999999997</v>
      </c>
      <c r="HR42">
        <v>100.337</v>
      </c>
    </row>
    <row r="43" spans="1:226" x14ac:dyDescent="0.2">
      <c r="A43">
        <v>27</v>
      </c>
      <c r="B43">
        <v>1657208049.5</v>
      </c>
      <c r="C43">
        <v>221.90000009536701</v>
      </c>
      <c r="D43" t="s">
        <v>306</v>
      </c>
      <c r="E43" s="1">
        <v>0.4403819444444444</v>
      </c>
      <c r="F43">
        <v>5</v>
      </c>
      <c r="G43" t="s">
        <v>274</v>
      </c>
      <c r="H43" t="s">
        <v>275</v>
      </c>
      <c r="I43">
        <v>1657208042</v>
      </c>
      <c r="J43">
        <f t="shared" si="32"/>
        <v>2.811765431535742E-3</v>
      </c>
      <c r="K43">
        <f t="shared" si="33"/>
        <v>2.8117654315357421</v>
      </c>
      <c r="L43">
        <f t="shared" si="34"/>
        <v>12.771528544201031</v>
      </c>
      <c r="M43">
        <f t="shared" si="35"/>
        <v>416.918185185185</v>
      </c>
      <c r="N43">
        <f t="shared" si="36"/>
        <v>244.50544388721971</v>
      </c>
      <c r="O43">
        <f t="shared" si="37"/>
        <v>18.26066108263516</v>
      </c>
      <c r="P43">
        <f t="shared" si="38"/>
        <v>31.137145896700947</v>
      </c>
      <c r="Q43">
        <f t="shared" si="39"/>
        <v>0.12956178370871665</v>
      </c>
      <c r="R43">
        <f t="shared" si="40"/>
        <v>3.2442265581979135</v>
      </c>
      <c r="S43">
        <f t="shared" si="41"/>
        <v>0.12675442249552066</v>
      </c>
      <c r="T43">
        <f t="shared" si="42"/>
        <v>7.9468677830691656E-2</v>
      </c>
      <c r="U43">
        <f t="shared" si="43"/>
        <v>321.51584411110969</v>
      </c>
      <c r="V43">
        <f t="shared" si="44"/>
        <v>25.944555631909999</v>
      </c>
      <c r="W43">
        <f t="shared" si="45"/>
        <v>25.0131444444444</v>
      </c>
      <c r="X43">
        <f t="shared" si="46"/>
        <v>3.1821702289535625</v>
      </c>
      <c r="Y43">
        <f t="shared" si="47"/>
        <v>49.979859907468871</v>
      </c>
      <c r="Z43">
        <f t="shared" si="48"/>
        <v>1.5782699085149352</v>
      </c>
      <c r="AA43">
        <f t="shared" si="49"/>
        <v>3.1578117894625839</v>
      </c>
      <c r="AB43">
        <f t="shared" si="50"/>
        <v>1.6039003204386273</v>
      </c>
      <c r="AC43">
        <f t="shared" si="51"/>
        <v>-123.99885553072622</v>
      </c>
      <c r="AD43">
        <f t="shared" si="52"/>
        <v>-22.533951075411053</v>
      </c>
      <c r="AE43">
        <f t="shared" si="53"/>
        <v>-1.4684595834794962</v>
      </c>
      <c r="AF43">
        <f t="shared" si="54"/>
        <v>173.5145779214929</v>
      </c>
      <c r="AG43">
        <f t="shared" si="55"/>
        <v>24.906275495493837</v>
      </c>
      <c r="AH43">
        <f t="shared" si="56"/>
        <v>2.7649730528433842</v>
      </c>
      <c r="AI43">
        <f t="shared" si="57"/>
        <v>12.771528544201031</v>
      </c>
      <c r="AJ43">
        <v>449.02822544794202</v>
      </c>
      <c r="AK43">
        <v>434.86947272727201</v>
      </c>
      <c r="AL43">
        <v>1.8899735003751601</v>
      </c>
      <c r="AM43">
        <v>66.274320759518901</v>
      </c>
      <c r="AN43">
        <f t="shared" si="26"/>
        <v>2.8117654315357421</v>
      </c>
      <c r="AO43">
        <v>19.730131186826402</v>
      </c>
      <c r="AP43">
        <v>21.132243030303002</v>
      </c>
      <c r="AQ43">
        <v>-8.5103364919260501E-4</v>
      </c>
      <c r="AR43">
        <v>77.416204849700804</v>
      </c>
      <c r="AS43">
        <v>11</v>
      </c>
      <c r="AT43">
        <v>2</v>
      </c>
      <c r="AU43">
        <f t="shared" si="58"/>
        <v>1</v>
      </c>
      <c r="AV43">
        <f t="shared" si="59"/>
        <v>0</v>
      </c>
      <c r="AW43">
        <f t="shared" si="60"/>
        <v>39704.307913658617</v>
      </c>
      <c r="AX43">
        <f t="shared" si="61"/>
        <v>1999.9988888888799</v>
      </c>
      <c r="AY43">
        <f t="shared" si="62"/>
        <v>1681.1990777777703</v>
      </c>
      <c r="AZ43">
        <f t="shared" si="63"/>
        <v>0.84060000588889217</v>
      </c>
      <c r="BA43">
        <f t="shared" si="64"/>
        <v>0.16075801136556186</v>
      </c>
      <c r="BB43">
        <v>2.54</v>
      </c>
      <c r="BC43">
        <v>0.5</v>
      </c>
      <c r="BD43" t="s">
        <v>276</v>
      </c>
      <c r="BE43">
        <v>2</v>
      </c>
      <c r="BF43" t="b">
        <v>1</v>
      </c>
      <c r="BG43">
        <v>1657208042</v>
      </c>
      <c r="BH43">
        <v>416.918185185185</v>
      </c>
      <c r="BI43">
        <v>430.15574074073999</v>
      </c>
      <c r="BJ43">
        <v>21.132618518518498</v>
      </c>
      <c r="BK43">
        <v>19.757740740740701</v>
      </c>
      <c r="BL43">
        <v>415.83462962962898</v>
      </c>
      <c r="BM43">
        <v>20.987577777777702</v>
      </c>
      <c r="BN43">
        <v>500.01655555555499</v>
      </c>
      <c r="BO43">
        <v>74.584099999999907</v>
      </c>
      <c r="BP43">
        <v>9.9967529629629598E-2</v>
      </c>
      <c r="BQ43">
        <v>24.884307407407402</v>
      </c>
      <c r="BR43">
        <v>25.0131444444444</v>
      </c>
      <c r="BS43">
        <v>999.9</v>
      </c>
      <c r="BT43">
        <v>0</v>
      </c>
      <c r="BU43">
        <v>0</v>
      </c>
      <c r="BV43">
        <v>9996.38851851851</v>
      </c>
      <c r="BW43">
        <v>0</v>
      </c>
      <c r="BX43">
        <v>1203.5140740740701</v>
      </c>
      <c r="BY43">
        <v>-13.2375951851851</v>
      </c>
      <c r="BZ43">
        <v>425.91896296296198</v>
      </c>
      <c r="CA43">
        <v>438.82585185185098</v>
      </c>
      <c r="CB43">
        <v>1.37487148148148</v>
      </c>
      <c r="CC43">
        <v>430.15574074073999</v>
      </c>
      <c r="CD43">
        <v>19.757740740740701</v>
      </c>
      <c r="CE43">
        <v>1.5761562962962901</v>
      </c>
      <c r="CF43">
        <v>1.47361296296296</v>
      </c>
      <c r="CG43">
        <v>13.727655555555501</v>
      </c>
      <c r="CH43">
        <v>12.6970962962962</v>
      </c>
      <c r="CI43">
        <v>1999.9988888888799</v>
      </c>
      <c r="CJ43">
        <v>0.97999911111111104</v>
      </c>
      <c r="CK43">
        <v>2.0000585185185101E-2</v>
      </c>
      <c r="CL43">
        <v>0</v>
      </c>
      <c r="CM43">
        <v>2.4703444444444398</v>
      </c>
      <c r="CN43">
        <v>0</v>
      </c>
      <c r="CO43">
        <v>5994.2192592592501</v>
      </c>
      <c r="CP43">
        <v>16705.403703703701</v>
      </c>
      <c r="CQ43">
        <v>44</v>
      </c>
      <c r="CR43">
        <v>46.036740740740697</v>
      </c>
      <c r="CS43">
        <v>45.125</v>
      </c>
      <c r="CT43">
        <v>44.061999999999898</v>
      </c>
      <c r="CU43">
        <v>43.311999999999898</v>
      </c>
      <c r="CV43">
        <v>1959.9985185185101</v>
      </c>
      <c r="CW43">
        <v>40.000370370370298</v>
      </c>
      <c r="CX43">
        <v>0</v>
      </c>
      <c r="CY43">
        <v>1651531023.3</v>
      </c>
      <c r="CZ43">
        <v>0</v>
      </c>
      <c r="DA43">
        <v>0</v>
      </c>
      <c r="DB43" t="s">
        <v>277</v>
      </c>
      <c r="DC43">
        <v>1657132814.0999999</v>
      </c>
      <c r="DD43">
        <v>1657132816.0999999</v>
      </c>
      <c r="DE43">
        <v>0</v>
      </c>
      <c r="DF43">
        <v>-1.4999999999999999E-2</v>
      </c>
      <c r="DG43">
        <v>0.32300000000000001</v>
      </c>
      <c r="DH43">
        <v>3.14</v>
      </c>
      <c r="DI43">
        <v>0.20399999999999999</v>
      </c>
      <c r="DJ43">
        <v>420</v>
      </c>
      <c r="DK43">
        <v>25</v>
      </c>
      <c r="DL43">
        <v>0.37</v>
      </c>
      <c r="DM43">
        <v>0.1</v>
      </c>
      <c r="DN43">
        <v>-10.541253658536499</v>
      </c>
      <c r="DO43">
        <v>-44.795073867595796</v>
      </c>
      <c r="DP43">
        <v>4.8009574403210804</v>
      </c>
      <c r="DQ43">
        <v>0</v>
      </c>
      <c r="DR43">
        <v>1.3688221951219499</v>
      </c>
      <c r="DS43">
        <v>0.137842369337976</v>
      </c>
      <c r="DT43">
        <v>2.1648007007033201E-2</v>
      </c>
      <c r="DU43">
        <v>0</v>
      </c>
      <c r="DV43">
        <v>0</v>
      </c>
      <c r="DW43">
        <v>2</v>
      </c>
      <c r="DX43" t="s">
        <v>278</v>
      </c>
      <c r="DY43">
        <v>2.8781599999999998</v>
      </c>
      <c r="DZ43">
        <v>2.7164700000000002</v>
      </c>
      <c r="EA43">
        <v>7.7001E-2</v>
      </c>
      <c r="EB43">
        <v>8.0033800000000002E-2</v>
      </c>
      <c r="EC43">
        <v>7.8566700000000003E-2</v>
      </c>
      <c r="ED43">
        <v>7.4662099999999995E-2</v>
      </c>
      <c r="EE43">
        <v>26376</v>
      </c>
      <c r="EF43">
        <v>22613.4</v>
      </c>
      <c r="EG43">
        <v>25576.400000000001</v>
      </c>
      <c r="EH43">
        <v>23932.7</v>
      </c>
      <c r="EI43">
        <v>40205.699999999997</v>
      </c>
      <c r="EJ43">
        <v>36638.199999999997</v>
      </c>
      <c r="EK43">
        <v>46206</v>
      </c>
      <c r="EL43">
        <v>42666.8</v>
      </c>
      <c r="EM43">
        <v>1.8324499999999999</v>
      </c>
      <c r="EN43">
        <v>2.2128299999999999</v>
      </c>
      <c r="EO43">
        <v>0.100024</v>
      </c>
      <c r="EP43">
        <v>0</v>
      </c>
      <c r="EQ43">
        <v>23.375599999999999</v>
      </c>
      <c r="ER43">
        <v>999.9</v>
      </c>
      <c r="ES43">
        <v>52.960999999999999</v>
      </c>
      <c r="ET43">
        <v>27.975999999999999</v>
      </c>
      <c r="EU43">
        <v>26.9085</v>
      </c>
      <c r="EV43">
        <v>52.135300000000001</v>
      </c>
      <c r="EW43">
        <v>36.979199999999999</v>
      </c>
      <c r="EX43">
        <v>2</v>
      </c>
      <c r="EY43">
        <v>-0.139568</v>
      </c>
      <c r="EZ43">
        <v>1.5319100000000001</v>
      </c>
      <c r="FA43">
        <v>20.2379</v>
      </c>
      <c r="FB43">
        <v>5.2330100000000002</v>
      </c>
      <c r="FC43">
        <v>11.986599999999999</v>
      </c>
      <c r="FD43">
        <v>4.9571500000000004</v>
      </c>
      <c r="FE43">
        <v>3.3039299999999998</v>
      </c>
      <c r="FF43">
        <v>321.39999999999998</v>
      </c>
      <c r="FG43">
        <v>4585.7</v>
      </c>
      <c r="FH43">
        <v>9999</v>
      </c>
      <c r="FI43">
        <v>9999</v>
      </c>
      <c r="FJ43">
        <v>1.8682799999999999</v>
      </c>
      <c r="FK43">
        <v>1.8638600000000001</v>
      </c>
      <c r="FL43">
        <v>1.8716200000000001</v>
      </c>
      <c r="FM43">
        <v>1.8623400000000001</v>
      </c>
      <c r="FN43">
        <v>1.8618600000000001</v>
      </c>
      <c r="FO43">
        <v>1.86829</v>
      </c>
      <c r="FP43">
        <v>1.85839</v>
      </c>
      <c r="FQ43">
        <v>1.86493</v>
      </c>
      <c r="FR43">
        <v>5</v>
      </c>
      <c r="FS43">
        <v>0</v>
      </c>
      <c r="FT43">
        <v>0</v>
      </c>
      <c r="FU43">
        <v>0</v>
      </c>
      <c r="FV43">
        <v>11111111</v>
      </c>
      <c r="FW43" t="s">
        <v>279</v>
      </c>
      <c r="FX43" t="s">
        <v>280</v>
      </c>
      <c r="FY43" t="s">
        <v>280</v>
      </c>
      <c r="FZ43" t="s">
        <v>280</v>
      </c>
      <c r="GA43" t="s">
        <v>280</v>
      </c>
      <c r="GB43">
        <v>0</v>
      </c>
      <c r="GC43">
        <v>100</v>
      </c>
      <c r="GD43">
        <v>100</v>
      </c>
      <c r="GE43">
        <v>1.095</v>
      </c>
      <c r="GF43">
        <v>0.14499999999999999</v>
      </c>
      <c r="GG43">
        <v>0.53897924096374705</v>
      </c>
      <c r="GH43">
        <v>1.5675561973404299E-3</v>
      </c>
      <c r="GI43" s="2">
        <v>-8.2833039480674595E-7</v>
      </c>
      <c r="GJ43" s="2">
        <v>5.0085055433431996E-10</v>
      </c>
      <c r="GK43">
        <v>-0.12789691018420801</v>
      </c>
      <c r="GL43">
        <v>-3.8189079593307702E-2</v>
      </c>
      <c r="GM43">
        <v>3.2721738724615498E-3</v>
      </c>
      <c r="GN43" s="2">
        <v>-3.9688209873995898E-5</v>
      </c>
      <c r="GO43">
        <v>3</v>
      </c>
      <c r="GP43">
        <v>2235</v>
      </c>
      <c r="GQ43">
        <v>2</v>
      </c>
      <c r="GR43">
        <v>25</v>
      </c>
      <c r="GS43">
        <v>1253.9000000000001</v>
      </c>
      <c r="GT43">
        <v>1253.9000000000001</v>
      </c>
      <c r="GU43">
        <v>1.40869</v>
      </c>
      <c r="GV43">
        <v>2.34497</v>
      </c>
      <c r="GW43">
        <v>1.9982899999999999</v>
      </c>
      <c r="GX43">
        <v>2.7075200000000001</v>
      </c>
      <c r="GY43">
        <v>2.0935100000000002</v>
      </c>
      <c r="GZ43">
        <v>2.34253</v>
      </c>
      <c r="HA43">
        <v>32.046399999999998</v>
      </c>
      <c r="HB43">
        <v>15.839399999999999</v>
      </c>
      <c r="HC43">
        <v>18</v>
      </c>
      <c r="HD43">
        <v>434.14299999999997</v>
      </c>
      <c r="HE43">
        <v>691.02300000000002</v>
      </c>
      <c r="HF43">
        <v>21.887699999999999</v>
      </c>
      <c r="HG43">
        <v>25.4587</v>
      </c>
      <c r="HH43">
        <v>30.0014</v>
      </c>
      <c r="HI43">
        <v>25.017199999999999</v>
      </c>
      <c r="HJ43">
        <v>25.017299999999999</v>
      </c>
      <c r="HK43">
        <v>28.308499999999999</v>
      </c>
      <c r="HL43">
        <v>36.784399999999998</v>
      </c>
      <c r="HM43">
        <v>10.9795</v>
      </c>
      <c r="HN43">
        <v>21.871200000000002</v>
      </c>
      <c r="HO43">
        <v>473.73200000000003</v>
      </c>
      <c r="HP43">
        <v>19.867599999999999</v>
      </c>
      <c r="HQ43">
        <v>97.816699999999997</v>
      </c>
      <c r="HR43">
        <v>100.334</v>
      </c>
    </row>
    <row r="44" spans="1:226" x14ac:dyDescent="0.2">
      <c r="A44">
        <v>28</v>
      </c>
      <c r="B44">
        <v>1657208054.5</v>
      </c>
      <c r="C44">
        <v>226.90000009536701</v>
      </c>
      <c r="D44" t="s">
        <v>307</v>
      </c>
      <c r="E44" s="1">
        <v>0.44043981481481481</v>
      </c>
      <c r="F44">
        <v>5</v>
      </c>
      <c r="G44" t="s">
        <v>274</v>
      </c>
      <c r="H44" t="s">
        <v>275</v>
      </c>
      <c r="I44">
        <v>1657208046.7142799</v>
      </c>
      <c r="J44">
        <f t="shared" si="32"/>
        <v>2.7865509389727382E-3</v>
      </c>
      <c r="K44">
        <f t="shared" si="33"/>
        <v>2.7865509389727383</v>
      </c>
      <c r="L44">
        <f t="shared" si="34"/>
        <v>13.612638118337292</v>
      </c>
      <c r="M44">
        <f t="shared" si="35"/>
        <v>422.97517857142799</v>
      </c>
      <c r="N44">
        <f t="shared" si="36"/>
        <v>238.36051655593485</v>
      </c>
      <c r="O44">
        <f t="shared" si="37"/>
        <v>17.801735587651535</v>
      </c>
      <c r="P44">
        <f t="shared" si="38"/>
        <v>31.589511542702574</v>
      </c>
      <c r="Q44">
        <f t="shared" si="39"/>
        <v>0.12832947168223166</v>
      </c>
      <c r="R44">
        <f t="shared" si="40"/>
        <v>3.2436262512941356</v>
      </c>
      <c r="S44">
        <f t="shared" si="41"/>
        <v>0.12557415047521842</v>
      </c>
      <c r="T44">
        <f t="shared" si="42"/>
        <v>7.8726471455632496E-2</v>
      </c>
      <c r="U44">
        <f t="shared" si="43"/>
        <v>321.51573567857065</v>
      </c>
      <c r="V44">
        <f t="shared" si="44"/>
        <v>25.952225773449115</v>
      </c>
      <c r="W44">
        <f t="shared" si="45"/>
        <v>25.0174428571428</v>
      </c>
      <c r="X44">
        <f t="shared" si="46"/>
        <v>3.1829857263304233</v>
      </c>
      <c r="Y44">
        <f t="shared" si="47"/>
        <v>49.98389575564449</v>
      </c>
      <c r="Z44">
        <f t="shared" si="48"/>
        <v>1.5785402924133018</v>
      </c>
      <c r="AA44">
        <f t="shared" si="49"/>
        <v>3.1580977603872413</v>
      </c>
      <c r="AB44">
        <f t="shared" si="50"/>
        <v>1.6044454339171215</v>
      </c>
      <c r="AC44">
        <f t="shared" si="51"/>
        <v>-122.88689640869775</v>
      </c>
      <c r="AD44">
        <f t="shared" si="52"/>
        <v>-23.016064490625258</v>
      </c>
      <c r="AE44">
        <f t="shared" si="53"/>
        <v>-1.5001987605769016</v>
      </c>
      <c r="AF44">
        <f t="shared" si="54"/>
        <v>174.11257601867075</v>
      </c>
      <c r="AG44">
        <f t="shared" si="55"/>
        <v>35.063498224018112</v>
      </c>
      <c r="AH44">
        <f t="shared" si="56"/>
        <v>2.7600602162825214</v>
      </c>
      <c r="AI44">
        <f t="shared" si="57"/>
        <v>13.612638118337292</v>
      </c>
      <c r="AJ44">
        <v>464.61077753803102</v>
      </c>
      <c r="AK44">
        <v>447.28944848484798</v>
      </c>
      <c r="AL44">
        <v>2.5733711423238801</v>
      </c>
      <c r="AM44">
        <v>66.274320759518901</v>
      </c>
      <c r="AN44">
        <f t="shared" si="26"/>
        <v>2.7865509389727383</v>
      </c>
      <c r="AO44">
        <v>19.7572315746113</v>
      </c>
      <c r="AP44">
        <v>21.143018787878699</v>
      </c>
      <c r="AQ44" s="2">
        <v>-3.8154099469788703E-5</v>
      </c>
      <c r="AR44">
        <v>77.416204849700804</v>
      </c>
      <c r="AS44">
        <v>11</v>
      </c>
      <c r="AT44">
        <v>2</v>
      </c>
      <c r="AU44">
        <f t="shared" si="58"/>
        <v>1</v>
      </c>
      <c r="AV44">
        <f t="shared" si="59"/>
        <v>0</v>
      </c>
      <c r="AW44">
        <f t="shared" si="60"/>
        <v>39694.311154877178</v>
      </c>
      <c r="AX44">
        <f t="shared" si="61"/>
        <v>1999.99821428571</v>
      </c>
      <c r="AY44">
        <f t="shared" si="62"/>
        <v>1681.1985107142816</v>
      </c>
      <c r="AZ44">
        <f t="shared" si="63"/>
        <v>0.84060000589286221</v>
      </c>
      <c r="BA44">
        <f t="shared" si="64"/>
        <v>0.1607580113732244</v>
      </c>
      <c r="BB44">
        <v>2.54</v>
      </c>
      <c r="BC44">
        <v>0.5</v>
      </c>
      <c r="BD44" t="s">
        <v>276</v>
      </c>
      <c r="BE44">
        <v>2</v>
      </c>
      <c r="BF44" t="b">
        <v>1</v>
      </c>
      <c r="BG44">
        <v>1657208046.7142799</v>
      </c>
      <c r="BH44">
        <v>422.97517857142799</v>
      </c>
      <c r="BI44">
        <v>441.38010714285701</v>
      </c>
      <c r="BJ44">
        <v>21.1362357142857</v>
      </c>
      <c r="BK44">
        <v>19.7637892857142</v>
      </c>
      <c r="BL44">
        <v>421.88478571428499</v>
      </c>
      <c r="BM44">
        <v>20.991035714285701</v>
      </c>
      <c r="BN44">
        <v>500.01049999999998</v>
      </c>
      <c r="BO44">
        <v>74.584107142857107</v>
      </c>
      <c r="BP44">
        <v>9.9971599999999994E-2</v>
      </c>
      <c r="BQ44">
        <v>24.885825000000001</v>
      </c>
      <c r="BR44">
        <v>25.0174428571428</v>
      </c>
      <c r="BS44">
        <v>999.9</v>
      </c>
      <c r="BT44">
        <v>0</v>
      </c>
      <c r="BU44">
        <v>0</v>
      </c>
      <c r="BV44">
        <v>9993.8167857142798</v>
      </c>
      <c r="BW44">
        <v>0</v>
      </c>
      <c r="BX44">
        <v>1204.5617857142799</v>
      </c>
      <c r="BY44">
        <v>-18.404879285714198</v>
      </c>
      <c r="BZ44">
        <v>432.10835714285702</v>
      </c>
      <c r="CA44">
        <v>450.279321428571</v>
      </c>
      <c r="CB44">
        <v>1.3724375</v>
      </c>
      <c r="CC44">
        <v>441.38010714285701</v>
      </c>
      <c r="CD44">
        <v>19.7637892857142</v>
      </c>
      <c r="CE44">
        <v>1.57642642857142</v>
      </c>
      <c r="CF44">
        <v>1.4740642857142801</v>
      </c>
      <c r="CG44">
        <v>13.730285714285699</v>
      </c>
      <c r="CH44">
        <v>12.701757142857099</v>
      </c>
      <c r="CI44">
        <v>1999.99821428571</v>
      </c>
      <c r="CJ44">
        <v>0.97999910714285698</v>
      </c>
      <c r="CK44">
        <v>2.0000589285714201E-2</v>
      </c>
      <c r="CL44">
        <v>0</v>
      </c>
      <c r="CM44">
        <v>2.4934964285714201</v>
      </c>
      <c r="CN44">
        <v>0</v>
      </c>
      <c r="CO44">
        <v>5996.0021428571399</v>
      </c>
      <c r="CP44">
        <v>16705.403571428498</v>
      </c>
      <c r="CQ44">
        <v>44</v>
      </c>
      <c r="CR44">
        <v>46.048714285714198</v>
      </c>
      <c r="CS44">
        <v>45.129428571428498</v>
      </c>
      <c r="CT44">
        <v>44.061999999999898</v>
      </c>
      <c r="CU44">
        <v>43.320999999999898</v>
      </c>
      <c r="CV44">
        <v>1959.9978571428501</v>
      </c>
      <c r="CW44">
        <v>40.000357142857098</v>
      </c>
      <c r="CX44">
        <v>0</v>
      </c>
      <c r="CY44">
        <v>1651531028.7</v>
      </c>
      <c r="CZ44">
        <v>0</v>
      </c>
      <c r="DA44">
        <v>0</v>
      </c>
      <c r="DB44" t="s">
        <v>277</v>
      </c>
      <c r="DC44">
        <v>1657132814.0999999</v>
      </c>
      <c r="DD44">
        <v>1657132816.0999999</v>
      </c>
      <c r="DE44">
        <v>0</v>
      </c>
      <c r="DF44">
        <v>-1.4999999999999999E-2</v>
      </c>
      <c r="DG44">
        <v>0.32300000000000001</v>
      </c>
      <c r="DH44">
        <v>3.14</v>
      </c>
      <c r="DI44">
        <v>0.20399999999999999</v>
      </c>
      <c r="DJ44">
        <v>420</v>
      </c>
      <c r="DK44">
        <v>25</v>
      </c>
      <c r="DL44">
        <v>0.37</v>
      </c>
      <c r="DM44">
        <v>0.1</v>
      </c>
      <c r="DN44">
        <v>-15.4196212195121</v>
      </c>
      <c r="DO44">
        <v>-65.128567944250804</v>
      </c>
      <c r="DP44">
        <v>6.4618604140086902</v>
      </c>
      <c r="DQ44">
        <v>0</v>
      </c>
      <c r="DR44">
        <v>1.37011073170731</v>
      </c>
      <c r="DS44">
        <v>4.3949268292683197E-2</v>
      </c>
      <c r="DT44">
        <v>2.3615883079210601E-2</v>
      </c>
      <c r="DU44">
        <v>1</v>
      </c>
      <c r="DV44">
        <v>1</v>
      </c>
      <c r="DW44">
        <v>2</v>
      </c>
      <c r="DX44" s="3">
        <v>44563</v>
      </c>
      <c r="DY44">
        <v>2.8778299999999999</v>
      </c>
      <c r="DZ44">
        <v>2.7162500000000001</v>
      </c>
      <c r="EA44">
        <v>7.8688999999999995E-2</v>
      </c>
      <c r="EB44">
        <v>8.2160300000000006E-2</v>
      </c>
      <c r="EC44">
        <v>7.8597600000000004E-2</v>
      </c>
      <c r="ED44">
        <v>7.4801300000000001E-2</v>
      </c>
      <c r="EE44">
        <v>26326.6</v>
      </c>
      <c r="EF44">
        <v>22560.400000000001</v>
      </c>
      <c r="EG44">
        <v>25575.4</v>
      </c>
      <c r="EH44">
        <v>23931.9</v>
      </c>
      <c r="EI44">
        <v>40202.9</v>
      </c>
      <c r="EJ44">
        <v>36631.5</v>
      </c>
      <c r="EK44">
        <v>46204.4</v>
      </c>
      <c r="EL44">
        <v>42665.4</v>
      </c>
      <c r="EM44">
        <v>1.8322000000000001</v>
      </c>
      <c r="EN44">
        <v>2.2123200000000001</v>
      </c>
      <c r="EO44">
        <v>0.10001699999999999</v>
      </c>
      <c r="EP44">
        <v>0</v>
      </c>
      <c r="EQ44">
        <v>23.380400000000002</v>
      </c>
      <c r="ER44">
        <v>999.9</v>
      </c>
      <c r="ES44">
        <v>52.838000000000001</v>
      </c>
      <c r="ET44">
        <v>27.986000000000001</v>
      </c>
      <c r="EU44">
        <v>26.858499999999999</v>
      </c>
      <c r="EV44">
        <v>52.055300000000003</v>
      </c>
      <c r="EW44">
        <v>36.995199999999997</v>
      </c>
      <c r="EX44">
        <v>2</v>
      </c>
      <c r="EY44">
        <v>-0.13810700000000001</v>
      </c>
      <c r="EZ44">
        <v>1.57243</v>
      </c>
      <c r="FA44">
        <v>20.2376</v>
      </c>
      <c r="FB44">
        <v>5.2330100000000002</v>
      </c>
      <c r="FC44">
        <v>11.986700000000001</v>
      </c>
      <c r="FD44">
        <v>4.9569000000000001</v>
      </c>
      <c r="FE44">
        <v>3.3039499999999999</v>
      </c>
      <c r="FF44">
        <v>321.39999999999998</v>
      </c>
      <c r="FG44">
        <v>4585.8999999999996</v>
      </c>
      <c r="FH44">
        <v>9999</v>
      </c>
      <c r="FI44">
        <v>9999</v>
      </c>
      <c r="FJ44">
        <v>1.86829</v>
      </c>
      <c r="FK44">
        <v>1.8638600000000001</v>
      </c>
      <c r="FL44">
        <v>1.8715999999999999</v>
      </c>
      <c r="FM44">
        <v>1.8623400000000001</v>
      </c>
      <c r="FN44">
        <v>1.86185</v>
      </c>
      <c r="FO44">
        <v>1.86829</v>
      </c>
      <c r="FP44">
        <v>1.8583799999999999</v>
      </c>
      <c r="FQ44">
        <v>1.8649100000000001</v>
      </c>
      <c r="FR44">
        <v>5</v>
      </c>
      <c r="FS44">
        <v>0</v>
      </c>
      <c r="FT44">
        <v>0</v>
      </c>
      <c r="FU44">
        <v>0</v>
      </c>
      <c r="FV44">
        <v>11111111</v>
      </c>
      <c r="FW44" t="s">
        <v>279</v>
      </c>
      <c r="FX44" t="s">
        <v>280</v>
      </c>
      <c r="FY44" t="s">
        <v>280</v>
      </c>
      <c r="FZ44" t="s">
        <v>280</v>
      </c>
      <c r="GA44" t="s">
        <v>280</v>
      </c>
      <c r="GB44">
        <v>0</v>
      </c>
      <c r="GC44">
        <v>100</v>
      </c>
      <c r="GD44">
        <v>100</v>
      </c>
      <c r="GE44">
        <v>1.109</v>
      </c>
      <c r="GF44">
        <v>0.14560000000000001</v>
      </c>
      <c r="GG44">
        <v>0.53897924096374705</v>
      </c>
      <c r="GH44">
        <v>1.5675561973404299E-3</v>
      </c>
      <c r="GI44" s="2">
        <v>-8.2833039480674595E-7</v>
      </c>
      <c r="GJ44" s="2">
        <v>5.0085055433431996E-10</v>
      </c>
      <c r="GK44">
        <v>-0.12789691018420801</v>
      </c>
      <c r="GL44">
        <v>-3.8189079593307702E-2</v>
      </c>
      <c r="GM44">
        <v>3.2721738724615498E-3</v>
      </c>
      <c r="GN44" s="2">
        <v>-3.9688209873995898E-5</v>
      </c>
      <c r="GO44">
        <v>3</v>
      </c>
      <c r="GP44">
        <v>2235</v>
      </c>
      <c r="GQ44">
        <v>2</v>
      </c>
      <c r="GR44">
        <v>25</v>
      </c>
      <c r="GS44">
        <v>1254</v>
      </c>
      <c r="GT44">
        <v>1254</v>
      </c>
      <c r="GU44">
        <v>1.4465300000000001</v>
      </c>
      <c r="GV44">
        <v>2.34619</v>
      </c>
      <c r="GW44">
        <v>1.9982899999999999</v>
      </c>
      <c r="GX44">
        <v>2.7075200000000001</v>
      </c>
      <c r="GY44">
        <v>2.0935100000000002</v>
      </c>
      <c r="GZ44">
        <v>2.3584000000000001</v>
      </c>
      <c r="HA44">
        <v>32.046399999999998</v>
      </c>
      <c r="HB44">
        <v>15.8482</v>
      </c>
      <c r="HC44">
        <v>18</v>
      </c>
      <c r="HD44">
        <v>434.13499999999999</v>
      </c>
      <c r="HE44">
        <v>690.82500000000005</v>
      </c>
      <c r="HF44">
        <v>21.871099999999998</v>
      </c>
      <c r="HG44">
        <v>25.4756</v>
      </c>
      <c r="HH44">
        <v>30.0014</v>
      </c>
      <c r="HI44">
        <v>25.034600000000001</v>
      </c>
      <c r="HJ44">
        <v>25.034800000000001</v>
      </c>
      <c r="HK44">
        <v>29.064900000000002</v>
      </c>
      <c r="HL44">
        <v>36.784399999999998</v>
      </c>
      <c r="HM44">
        <v>10.9795</v>
      </c>
      <c r="HN44">
        <v>21.849599999999999</v>
      </c>
      <c r="HO44">
        <v>493.86500000000001</v>
      </c>
      <c r="HP44">
        <v>19.858799999999999</v>
      </c>
      <c r="HQ44">
        <v>97.813199999999995</v>
      </c>
      <c r="HR44">
        <v>100.331</v>
      </c>
    </row>
    <row r="45" spans="1:226" x14ac:dyDescent="0.2">
      <c r="A45">
        <v>29</v>
      </c>
      <c r="B45">
        <v>1657208059.5</v>
      </c>
      <c r="C45">
        <v>231.90000009536701</v>
      </c>
      <c r="D45" t="s">
        <v>308</v>
      </c>
      <c r="E45" s="1">
        <v>0.44049768518518517</v>
      </c>
      <c r="F45">
        <v>5</v>
      </c>
      <c r="G45" t="s">
        <v>274</v>
      </c>
      <c r="H45" t="s">
        <v>275</v>
      </c>
      <c r="I45">
        <v>1657208052</v>
      </c>
      <c r="J45">
        <f t="shared" si="32"/>
        <v>2.7700966507937064E-3</v>
      </c>
      <c r="K45">
        <f t="shared" si="33"/>
        <v>2.7700966507937062</v>
      </c>
      <c r="L45">
        <f t="shared" si="34"/>
        <v>13.889690514296358</v>
      </c>
      <c r="M45">
        <f t="shared" si="35"/>
        <v>433.66585185185102</v>
      </c>
      <c r="N45">
        <f t="shared" si="36"/>
        <v>244.11722082993236</v>
      </c>
      <c r="O45">
        <f t="shared" si="37"/>
        <v>18.231738498500768</v>
      </c>
      <c r="P45">
        <f t="shared" si="38"/>
        <v>32.388056769664288</v>
      </c>
      <c r="Q45">
        <f t="shared" si="39"/>
        <v>0.12750680090621608</v>
      </c>
      <c r="R45">
        <f t="shared" si="40"/>
        <v>3.242066171039395</v>
      </c>
      <c r="S45">
        <f t="shared" si="41"/>
        <v>0.12478501058909729</v>
      </c>
      <c r="T45">
        <f t="shared" si="42"/>
        <v>7.8230334580374206E-2</v>
      </c>
      <c r="U45">
        <f t="shared" si="43"/>
        <v>321.51888022222096</v>
      </c>
      <c r="V45">
        <f t="shared" si="44"/>
        <v>25.959446958899097</v>
      </c>
      <c r="W45">
        <f t="shared" si="45"/>
        <v>25.022881481481399</v>
      </c>
      <c r="X45">
        <f t="shared" si="46"/>
        <v>3.1840178070428435</v>
      </c>
      <c r="Y45">
        <f t="shared" si="47"/>
        <v>49.98906424125181</v>
      </c>
      <c r="Z45">
        <f t="shared" si="48"/>
        <v>1.5789698322016359</v>
      </c>
      <c r="AA45">
        <f t="shared" si="49"/>
        <v>3.1586305048267809</v>
      </c>
      <c r="AB45">
        <f t="shared" si="50"/>
        <v>1.6050479748412076</v>
      </c>
      <c r="AC45">
        <f t="shared" si="51"/>
        <v>-122.16126230000245</v>
      </c>
      <c r="AD45">
        <f t="shared" si="52"/>
        <v>-23.461496476115521</v>
      </c>
      <c r="AE45">
        <f t="shared" si="53"/>
        <v>-1.5300317771373011</v>
      </c>
      <c r="AF45">
        <f t="shared" si="54"/>
        <v>174.36608966896569</v>
      </c>
      <c r="AG45">
        <f t="shared" si="55"/>
        <v>44.478865685936746</v>
      </c>
      <c r="AH45">
        <f t="shared" si="56"/>
        <v>2.7702077213419241</v>
      </c>
      <c r="AI45">
        <f t="shared" si="57"/>
        <v>13.889690514296358</v>
      </c>
      <c r="AJ45">
        <v>481.28003767569101</v>
      </c>
      <c r="AK45">
        <v>462.05327272727197</v>
      </c>
      <c r="AL45">
        <v>3.0149935050619998</v>
      </c>
      <c r="AM45">
        <v>66.274320759518901</v>
      </c>
      <c r="AN45">
        <f t="shared" si="26"/>
        <v>2.7700966507937062</v>
      </c>
      <c r="AO45">
        <v>19.791881928165001</v>
      </c>
      <c r="AP45">
        <v>21.157811515151501</v>
      </c>
      <c r="AQ45">
        <v>2.4629046811726102E-3</v>
      </c>
      <c r="AR45">
        <v>77.416204849700804</v>
      </c>
      <c r="AS45">
        <v>11</v>
      </c>
      <c r="AT45">
        <v>2</v>
      </c>
      <c r="AU45">
        <f t="shared" si="58"/>
        <v>1</v>
      </c>
      <c r="AV45">
        <f t="shared" si="59"/>
        <v>0</v>
      </c>
      <c r="AW45">
        <f t="shared" si="60"/>
        <v>39668.485714311835</v>
      </c>
      <c r="AX45">
        <f t="shared" si="61"/>
        <v>2000.0177777777701</v>
      </c>
      <c r="AY45">
        <f t="shared" si="62"/>
        <v>1681.2149555555491</v>
      </c>
      <c r="AZ45">
        <f t="shared" si="63"/>
        <v>0.84060000577772642</v>
      </c>
      <c r="BA45">
        <f t="shared" si="64"/>
        <v>0.16075801115101199</v>
      </c>
      <c r="BB45">
        <v>2.54</v>
      </c>
      <c r="BC45">
        <v>0.5</v>
      </c>
      <c r="BD45" t="s">
        <v>276</v>
      </c>
      <c r="BE45">
        <v>2</v>
      </c>
      <c r="BF45" t="b">
        <v>1</v>
      </c>
      <c r="BG45">
        <v>1657208052</v>
      </c>
      <c r="BH45">
        <v>433.66585185185102</v>
      </c>
      <c r="BI45">
        <v>456.87092592592501</v>
      </c>
      <c r="BJ45">
        <v>21.141907407407398</v>
      </c>
      <c r="BK45">
        <v>19.764422222222201</v>
      </c>
      <c r="BL45">
        <v>432.56337037037002</v>
      </c>
      <c r="BM45">
        <v>20.996459259259201</v>
      </c>
      <c r="BN45">
        <v>500.01018518518498</v>
      </c>
      <c r="BO45">
        <v>74.584359259259202</v>
      </c>
      <c r="BP45">
        <v>0.10000113333333301</v>
      </c>
      <c r="BQ45">
        <v>24.888651851851801</v>
      </c>
      <c r="BR45">
        <v>25.022881481481399</v>
      </c>
      <c r="BS45">
        <v>999.9</v>
      </c>
      <c r="BT45">
        <v>0</v>
      </c>
      <c r="BU45">
        <v>0</v>
      </c>
      <c r="BV45">
        <v>9987.1029629629593</v>
      </c>
      <c r="BW45">
        <v>0</v>
      </c>
      <c r="BX45">
        <v>1205.83666666666</v>
      </c>
      <c r="BY45">
        <v>-23.205048148148101</v>
      </c>
      <c r="BZ45">
        <v>443.03251851851797</v>
      </c>
      <c r="CA45">
        <v>466.08307407407398</v>
      </c>
      <c r="CB45">
        <v>1.37747333333333</v>
      </c>
      <c r="CC45">
        <v>456.87092592592501</v>
      </c>
      <c r="CD45">
        <v>19.764422222222201</v>
      </c>
      <c r="CE45">
        <v>1.57685518518518</v>
      </c>
      <c r="CF45">
        <v>1.47411703703703</v>
      </c>
      <c r="CG45">
        <v>13.7344592592592</v>
      </c>
      <c r="CH45">
        <v>12.7022962962962</v>
      </c>
      <c r="CI45">
        <v>2000.0177777777701</v>
      </c>
      <c r="CJ45">
        <v>0.97999922222222202</v>
      </c>
      <c r="CK45">
        <v>2.00004703703703E-2</v>
      </c>
      <c r="CL45">
        <v>0</v>
      </c>
      <c r="CM45">
        <v>2.4918444444444399</v>
      </c>
      <c r="CN45">
        <v>0</v>
      </c>
      <c r="CO45">
        <v>5996.0962962962903</v>
      </c>
      <c r="CP45">
        <v>16705.5629629629</v>
      </c>
      <c r="CQ45">
        <v>44</v>
      </c>
      <c r="CR45">
        <v>46.061999999999898</v>
      </c>
      <c r="CS45">
        <v>45.138777777777698</v>
      </c>
      <c r="CT45">
        <v>44.061999999999898</v>
      </c>
      <c r="CU45">
        <v>43.3213333333333</v>
      </c>
      <c r="CV45">
        <v>1960.0170370370299</v>
      </c>
      <c r="CW45">
        <v>40.000740740740703</v>
      </c>
      <c r="CX45">
        <v>0</v>
      </c>
      <c r="CY45">
        <v>1651531033.5</v>
      </c>
      <c r="CZ45">
        <v>0</v>
      </c>
      <c r="DA45">
        <v>0</v>
      </c>
      <c r="DB45" t="s">
        <v>277</v>
      </c>
      <c r="DC45">
        <v>1657132814.0999999</v>
      </c>
      <c r="DD45">
        <v>1657132816.0999999</v>
      </c>
      <c r="DE45">
        <v>0</v>
      </c>
      <c r="DF45">
        <v>-1.4999999999999999E-2</v>
      </c>
      <c r="DG45">
        <v>0.32300000000000001</v>
      </c>
      <c r="DH45">
        <v>3.14</v>
      </c>
      <c r="DI45">
        <v>0.20399999999999999</v>
      </c>
      <c r="DJ45">
        <v>420</v>
      </c>
      <c r="DK45">
        <v>25</v>
      </c>
      <c r="DL45">
        <v>0.37</v>
      </c>
      <c r="DM45">
        <v>0.1</v>
      </c>
      <c r="DN45">
        <v>-19.2454443902439</v>
      </c>
      <c r="DO45">
        <v>-59.035722648083599</v>
      </c>
      <c r="DP45">
        <v>5.9068319375044096</v>
      </c>
      <c r="DQ45">
        <v>0</v>
      </c>
      <c r="DR45">
        <v>1.3706097560975601</v>
      </c>
      <c r="DS45">
        <v>6.4369337979115603E-3</v>
      </c>
      <c r="DT45">
        <v>2.39500248472608E-2</v>
      </c>
      <c r="DU45">
        <v>1</v>
      </c>
      <c r="DV45">
        <v>1</v>
      </c>
      <c r="DW45">
        <v>2</v>
      </c>
      <c r="DX45" s="3">
        <v>44563</v>
      </c>
      <c r="DY45">
        <v>2.8777300000000001</v>
      </c>
      <c r="DZ45">
        <v>2.7162999999999999</v>
      </c>
      <c r="EA45">
        <v>8.0648300000000006E-2</v>
      </c>
      <c r="EB45">
        <v>8.43082E-2</v>
      </c>
      <c r="EC45">
        <v>7.8622899999999996E-2</v>
      </c>
      <c r="ED45">
        <v>7.4701400000000001E-2</v>
      </c>
      <c r="EE45">
        <v>26269.5</v>
      </c>
      <c r="EF45">
        <v>22506.799999999999</v>
      </c>
      <c r="EG45">
        <v>25574.3</v>
      </c>
      <c r="EH45">
        <v>23931.200000000001</v>
      </c>
      <c r="EI45">
        <v>40199.9</v>
      </c>
      <c r="EJ45">
        <v>36634.5</v>
      </c>
      <c r="EK45">
        <v>46202.2</v>
      </c>
      <c r="EL45">
        <v>42664.3</v>
      </c>
      <c r="EM45">
        <v>1.8318000000000001</v>
      </c>
      <c r="EN45">
        <v>2.2122799999999998</v>
      </c>
      <c r="EO45">
        <v>9.9852700000000003E-2</v>
      </c>
      <c r="EP45">
        <v>0</v>
      </c>
      <c r="EQ45">
        <v>23.385400000000001</v>
      </c>
      <c r="ER45">
        <v>999.9</v>
      </c>
      <c r="ES45">
        <v>52.765000000000001</v>
      </c>
      <c r="ET45">
        <v>28.006</v>
      </c>
      <c r="EU45">
        <v>26.856400000000001</v>
      </c>
      <c r="EV45">
        <v>51.765300000000003</v>
      </c>
      <c r="EW45">
        <v>37.019199999999998</v>
      </c>
      <c r="EX45">
        <v>2</v>
      </c>
      <c r="EY45">
        <v>-0.13664100000000001</v>
      </c>
      <c r="EZ45">
        <v>1.62469</v>
      </c>
      <c r="FA45">
        <v>20.236799999999999</v>
      </c>
      <c r="FB45">
        <v>5.23271</v>
      </c>
      <c r="FC45">
        <v>11.9861</v>
      </c>
      <c r="FD45">
        <v>4.9566499999999998</v>
      </c>
      <c r="FE45">
        <v>3.3039000000000001</v>
      </c>
      <c r="FF45">
        <v>321.39999999999998</v>
      </c>
      <c r="FG45">
        <v>4585.8999999999996</v>
      </c>
      <c r="FH45">
        <v>9999</v>
      </c>
      <c r="FI45">
        <v>9999</v>
      </c>
      <c r="FJ45">
        <v>1.8682799999999999</v>
      </c>
      <c r="FK45">
        <v>1.8638600000000001</v>
      </c>
      <c r="FL45">
        <v>1.8716299999999999</v>
      </c>
      <c r="FM45">
        <v>1.8623400000000001</v>
      </c>
      <c r="FN45">
        <v>1.8617999999999999</v>
      </c>
      <c r="FO45">
        <v>1.86829</v>
      </c>
      <c r="FP45">
        <v>1.8584000000000001</v>
      </c>
      <c r="FQ45">
        <v>1.8649</v>
      </c>
      <c r="FR45">
        <v>5</v>
      </c>
      <c r="FS45">
        <v>0</v>
      </c>
      <c r="FT45">
        <v>0</v>
      </c>
      <c r="FU45">
        <v>0</v>
      </c>
      <c r="FV45">
        <v>11111111</v>
      </c>
      <c r="FW45" t="s">
        <v>279</v>
      </c>
      <c r="FX45" t="s">
        <v>280</v>
      </c>
      <c r="FY45" t="s">
        <v>280</v>
      </c>
      <c r="FZ45" t="s">
        <v>280</v>
      </c>
      <c r="GA45" t="s">
        <v>280</v>
      </c>
      <c r="GB45">
        <v>0</v>
      </c>
      <c r="GC45">
        <v>100</v>
      </c>
      <c r="GD45">
        <v>100</v>
      </c>
      <c r="GE45">
        <v>1.125</v>
      </c>
      <c r="GF45">
        <v>0.14610000000000001</v>
      </c>
      <c r="GG45">
        <v>0.53897924096374705</v>
      </c>
      <c r="GH45">
        <v>1.5675561973404299E-3</v>
      </c>
      <c r="GI45" s="2">
        <v>-8.2833039480674595E-7</v>
      </c>
      <c r="GJ45" s="2">
        <v>5.0085055433431996E-10</v>
      </c>
      <c r="GK45">
        <v>-0.12789691018420801</v>
      </c>
      <c r="GL45">
        <v>-3.8189079593307702E-2</v>
      </c>
      <c r="GM45">
        <v>3.2721738724615498E-3</v>
      </c>
      <c r="GN45" s="2">
        <v>-3.9688209873995898E-5</v>
      </c>
      <c r="GO45">
        <v>3</v>
      </c>
      <c r="GP45">
        <v>2235</v>
      </c>
      <c r="GQ45">
        <v>2</v>
      </c>
      <c r="GR45">
        <v>25</v>
      </c>
      <c r="GS45">
        <v>1254.0999999999999</v>
      </c>
      <c r="GT45">
        <v>1254.0999999999999</v>
      </c>
      <c r="GU45">
        <v>1.48926</v>
      </c>
      <c r="GV45">
        <v>2.3547400000000001</v>
      </c>
      <c r="GW45">
        <v>1.9982899999999999</v>
      </c>
      <c r="GX45">
        <v>2.7075200000000001</v>
      </c>
      <c r="GY45">
        <v>2.0935100000000002</v>
      </c>
      <c r="GZ45">
        <v>2.34253</v>
      </c>
      <c r="HA45">
        <v>32.046399999999998</v>
      </c>
      <c r="HB45">
        <v>15.839399999999999</v>
      </c>
      <c r="HC45">
        <v>18</v>
      </c>
      <c r="HD45">
        <v>434.04700000000003</v>
      </c>
      <c r="HE45">
        <v>691.02200000000005</v>
      </c>
      <c r="HF45">
        <v>21.849299999999999</v>
      </c>
      <c r="HG45">
        <v>25.492599999999999</v>
      </c>
      <c r="HH45">
        <v>30.0014</v>
      </c>
      <c r="HI45">
        <v>25.052600000000002</v>
      </c>
      <c r="HJ45">
        <v>25.053000000000001</v>
      </c>
      <c r="HK45">
        <v>29.908999999999999</v>
      </c>
      <c r="HL45">
        <v>36.511000000000003</v>
      </c>
      <c r="HM45">
        <v>10.6027</v>
      </c>
      <c r="HN45">
        <v>21.823499999999999</v>
      </c>
      <c r="HO45">
        <v>507.41300000000001</v>
      </c>
      <c r="HP45">
        <v>19.849699999999999</v>
      </c>
      <c r="HQ45">
        <v>97.808700000000002</v>
      </c>
      <c r="HR45">
        <v>100.328</v>
      </c>
    </row>
    <row r="46" spans="1:226" x14ac:dyDescent="0.2">
      <c r="A46">
        <v>30</v>
      </c>
      <c r="B46">
        <v>1657208064.5</v>
      </c>
      <c r="C46">
        <v>236.90000009536701</v>
      </c>
      <c r="D46" t="s">
        <v>309</v>
      </c>
      <c r="E46" s="1">
        <v>0.44055555555555559</v>
      </c>
      <c r="F46">
        <v>5</v>
      </c>
      <c r="G46" t="s">
        <v>274</v>
      </c>
      <c r="H46" t="s">
        <v>275</v>
      </c>
      <c r="I46">
        <v>1657208056.7142799</v>
      </c>
      <c r="J46">
        <f t="shared" si="32"/>
        <v>2.8118804516109493E-3</v>
      </c>
      <c r="K46">
        <f t="shared" si="33"/>
        <v>2.8118804516109495</v>
      </c>
      <c r="L46">
        <f t="shared" si="34"/>
        <v>14.739197706043891</v>
      </c>
      <c r="M46">
        <f t="shared" si="35"/>
        <v>446.116428571428</v>
      </c>
      <c r="N46">
        <f t="shared" si="36"/>
        <v>248.33527424469159</v>
      </c>
      <c r="O46">
        <f t="shared" si="37"/>
        <v>18.546783976550813</v>
      </c>
      <c r="P46">
        <f t="shared" si="38"/>
        <v>33.317961188840258</v>
      </c>
      <c r="Q46">
        <f t="shared" si="39"/>
        <v>0.12954924129052728</v>
      </c>
      <c r="R46">
        <f t="shared" si="40"/>
        <v>3.2402521655768286</v>
      </c>
      <c r="S46">
        <f t="shared" si="41"/>
        <v>0.12673905495382318</v>
      </c>
      <c r="T46">
        <f t="shared" si="42"/>
        <v>7.9459316249868434E-2</v>
      </c>
      <c r="U46">
        <f t="shared" si="43"/>
        <v>321.51539367857112</v>
      </c>
      <c r="V46">
        <f t="shared" si="44"/>
        <v>25.951325039904273</v>
      </c>
      <c r="W46">
        <f t="shared" si="45"/>
        <v>25.020028571428501</v>
      </c>
      <c r="X46">
        <f t="shared" si="46"/>
        <v>3.1834763775282213</v>
      </c>
      <c r="Y46">
        <f t="shared" si="47"/>
        <v>49.996892677778874</v>
      </c>
      <c r="Z46">
        <f t="shared" si="48"/>
        <v>1.5793337111995984</v>
      </c>
      <c r="AA46">
        <f t="shared" si="49"/>
        <v>3.1588637345487145</v>
      </c>
      <c r="AB46">
        <f t="shared" si="50"/>
        <v>1.6041426663286229</v>
      </c>
      <c r="AC46">
        <f t="shared" si="51"/>
        <v>-124.00392791604287</v>
      </c>
      <c r="AD46">
        <f t="shared" si="52"/>
        <v>-22.733833326560752</v>
      </c>
      <c r="AE46">
        <f t="shared" si="53"/>
        <v>-1.4833954557121125</v>
      </c>
      <c r="AF46">
        <f t="shared" si="54"/>
        <v>173.29423698025536</v>
      </c>
      <c r="AG46">
        <f t="shared" si="55"/>
        <v>49.789774175954555</v>
      </c>
      <c r="AH46">
        <f t="shared" si="56"/>
        <v>2.7876136681967907</v>
      </c>
      <c r="AI46">
        <f t="shared" si="57"/>
        <v>14.739197706043891</v>
      </c>
      <c r="AJ46">
        <v>498.19323395121802</v>
      </c>
      <c r="AK46">
        <v>477.86409696969599</v>
      </c>
      <c r="AL46">
        <v>3.1809531211703002</v>
      </c>
      <c r="AM46">
        <v>66.274320759518901</v>
      </c>
      <c r="AN46">
        <f t="shared" si="26"/>
        <v>2.8118804516109495</v>
      </c>
      <c r="AO46">
        <v>19.745243601358801</v>
      </c>
      <c r="AP46">
        <v>21.145745454545398</v>
      </c>
      <c r="AQ46">
        <v>-4.9234139628881902E-4</v>
      </c>
      <c r="AR46">
        <v>77.416204849700804</v>
      </c>
      <c r="AS46">
        <v>11</v>
      </c>
      <c r="AT46">
        <v>2</v>
      </c>
      <c r="AU46">
        <f t="shared" si="58"/>
        <v>1</v>
      </c>
      <c r="AV46">
        <f t="shared" si="59"/>
        <v>0</v>
      </c>
      <c r="AW46">
        <f t="shared" si="60"/>
        <v>39638.724973016397</v>
      </c>
      <c r="AX46">
        <f t="shared" si="61"/>
        <v>1999.9960714285701</v>
      </c>
      <c r="AY46">
        <f t="shared" si="62"/>
        <v>1681.1967107142843</v>
      </c>
      <c r="AZ46">
        <f t="shared" si="63"/>
        <v>0.84060000653572697</v>
      </c>
      <c r="BA46">
        <f t="shared" si="64"/>
        <v>0.16075801261395331</v>
      </c>
      <c r="BB46">
        <v>2.54</v>
      </c>
      <c r="BC46">
        <v>0.5</v>
      </c>
      <c r="BD46" t="s">
        <v>276</v>
      </c>
      <c r="BE46">
        <v>2</v>
      </c>
      <c r="BF46" t="b">
        <v>1</v>
      </c>
      <c r="BG46">
        <v>1657208056.7142799</v>
      </c>
      <c r="BH46">
        <v>446.116428571428</v>
      </c>
      <c r="BI46">
        <v>472.04096428571398</v>
      </c>
      <c r="BJ46">
        <v>21.146753571428501</v>
      </c>
      <c r="BK46">
        <v>19.760614285714201</v>
      </c>
      <c r="BL46">
        <v>444.99989285714202</v>
      </c>
      <c r="BM46">
        <v>21.001100000000001</v>
      </c>
      <c r="BN46">
        <v>500.00807142857099</v>
      </c>
      <c r="BO46">
        <v>74.584421428571403</v>
      </c>
      <c r="BP46">
        <v>0.100031003571428</v>
      </c>
      <c r="BQ46">
        <v>24.889889285714201</v>
      </c>
      <c r="BR46">
        <v>25.020028571428501</v>
      </c>
      <c r="BS46">
        <v>999.9</v>
      </c>
      <c r="BT46">
        <v>0</v>
      </c>
      <c r="BU46">
        <v>0</v>
      </c>
      <c r="BV46">
        <v>9979.32892857142</v>
      </c>
      <c r="BW46">
        <v>0</v>
      </c>
      <c r="BX46">
        <v>1206.6689285714201</v>
      </c>
      <c r="BY46">
        <v>-25.924492857142798</v>
      </c>
      <c r="BZ46">
        <v>455.75432142857102</v>
      </c>
      <c r="CA46">
        <v>481.55653571428502</v>
      </c>
      <c r="CB46">
        <v>1.3861364285714199</v>
      </c>
      <c r="CC46">
        <v>472.04096428571398</v>
      </c>
      <c r="CD46">
        <v>19.760614285714201</v>
      </c>
      <c r="CE46">
        <v>1.57721892857142</v>
      </c>
      <c r="CF46">
        <v>1.4738346428571401</v>
      </c>
      <c r="CG46">
        <v>13.7380035714285</v>
      </c>
      <c r="CH46">
        <v>12.699357142857099</v>
      </c>
      <c r="CI46">
        <v>1999.9960714285701</v>
      </c>
      <c r="CJ46">
        <v>0.97999921428571402</v>
      </c>
      <c r="CK46">
        <v>2.00004785714285E-2</v>
      </c>
      <c r="CL46">
        <v>0</v>
      </c>
      <c r="CM46">
        <v>2.45665357142857</v>
      </c>
      <c r="CN46">
        <v>0</v>
      </c>
      <c r="CO46">
        <v>5996.7692857142802</v>
      </c>
      <c r="CP46">
        <v>16705.385714285701</v>
      </c>
      <c r="CQ46">
        <v>44.013285714285701</v>
      </c>
      <c r="CR46">
        <v>46.061999999999898</v>
      </c>
      <c r="CS46">
        <v>45.151571428571401</v>
      </c>
      <c r="CT46">
        <v>44.066499999999898</v>
      </c>
      <c r="CU46">
        <v>43.327749999999902</v>
      </c>
      <c r="CV46">
        <v>1959.9957142857099</v>
      </c>
      <c r="CW46">
        <v>40.000357142857098</v>
      </c>
      <c r="CX46">
        <v>0</v>
      </c>
      <c r="CY46">
        <v>1651531038.9000001</v>
      </c>
      <c r="CZ46">
        <v>0</v>
      </c>
      <c r="DA46">
        <v>0</v>
      </c>
      <c r="DB46" t="s">
        <v>277</v>
      </c>
      <c r="DC46">
        <v>1657132814.0999999</v>
      </c>
      <c r="DD46">
        <v>1657132816.0999999</v>
      </c>
      <c r="DE46">
        <v>0</v>
      </c>
      <c r="DF46">
        <v>-1.4999999999999999E-2</v>
      </c>
      <c r="DG46">
        <v>0.32300000000000001</v>
      </c>
      <c r="DH46">
        <v>3.14</v>
      </c>
      <c r="DI46">
        <v>0.20399999999999999</v>
      </c>
      <c r="DJ46">
        <v>420</v>
      </c>
      <c r="DK46">
        <v>25</v>
      </c>
      <c r="DL46">
        <v>0.37</v>
      </c>
      <c r="DM46">
        <v>0.1</v>
      </c>
      <c r="DN46">
        <v>-24.030831707316999</v>
      </c>
      <c r="DO46">
        <v>-36.464918466898901</v>
      </c>
      <c r="DP46">
        <v>3.7209874050454399</v>
      </c>
      <c r="DQ46">
        <v>0</v>
      </c>
      <c r="DR46">
        <v>1.3900395121951199</v>
      </c>
      <c r="DS46">
        <v>8.3524808362371306E-2</v>
      </c>
      <c r="DT46">
        <v>2.9990436601805601E-2</v>
      </c>
      <c r="DU46">
        <v>1</v>
      </c>
      <c r="DV46">
        <v>1</v>
      </c>
      <c r="DW46">
        <v>2</v>
      </c>
      <c r="DX46" s="3">
        <v>44563</v>
      </c>
      <c r="DY46">
        <v>2.8777900000000001</v>
      </c>
      <c r="DZ46">
        <v>2.7163300000000001</v>
      </c>
      <c r="EA46">
        <v>8.2698900000000006E-2</v>
      </c>
      <c r="EB46">
        <v>8.6443099999999995E-2</v>
      </c>
      <c r="EC46">
        <v>7.8582600000000002E-2</v>
      </c>
      <c r="ED46">
        <v>7.4547500000000003E-2</v>
      </c>
      <c r="EE46">
        <v>26209.3</v>
      </c>
      <c r="EF46">
        <v>22453.7</v>
      </c>
      <c r="EG46">
        <v>25572.9</v>
      </c>
      <c r="EH46">
        <v>23930.5</v>
      </c>
      <c r="EI46">
        <v>40199.9</v>
      </c>
      <c r="EJ46">
        <v>36639.800000000003</v>
      </c>
      <c r="EK46">
        <v>46200.1</v>
      </c>
      <c r="EL46">
        <v>42663.4</v>
      </c>
      <c r="EM46">
        <v>1.83175</v>
      </c>
      <c r="EN46">
        <v>2.2120199999999999</v>
      </c>
      <c r="EO46">
        <v>9.8563700000000004E-2</v>
      </c>
      <c r="EP46">
        <v>0</v>
      </c>
      <c r="EQ46">
        <v>23.3903</v>
      </c>
      <c r="ER46">
        <v>999.9</v>
      </c>
      <c r="ES46">
        <v>52.619</v>
      </c>
      <c r="ET46">
        <v>28.006</v>
      </c>
      <c r="EU46">
        <v>26.784199999999998</v>
      </c>
      <c r="EV46">
        <v>52.435299999999998</v>
      </c>
      <c r="EW46">
        <v>36.963099999999997</v>
      </c>
      <c r="EX46">
        <v>2</v>
      </c>
      <c r="EY46">
        <v>-0.13511400000000001</v>
      </c>
      <c r="EZ46">
        <v>1.6373800000000001</v>
      </c>
      <c r="FA46">
        <v>20.236599999999999</v>
      </c>
      <c r="FB46">
        <v>5.2328599999999996</v>
      </c>
      <c r="FC46">
        <v>11.986000000000001</v>
      </c>
      <c r="FD46">
        <v>4.9567500000000004</v>
      </c>
      <c r="FE46">
        <v>3.3039499999999999</v>
      </c>
      <c r="FF46">
        <v>321.39999999999998</v>
      </c>
      <c r="FG46">
        <v>4586.2</v>
      </c>
      <c r="FH46">
        <v>9999</v>
      </c>
      <c r="FI46">
        <v>9999</v>
      </c>
      <c r="FJ46">
        <v>1.8682799999999999</v>
      </c>
      <c r="FK46">
        <v>1.8638699999999999</v>
      </c>
      <c r="FL46">
        <v>1.8716200000000001</v>
      </c>
      <c r="FM46">
        <v>1.8623400000000001</v>
      </c>
      <c r="FN46">
        <v>1.86178</v>
      </c>
      <c r="FO46">
        <v>1.86829</v>
      </c>
      <c r="FP46">
        <v>1.8583799999999999</v>
      </c>
      <c r="FQ46">
        <v>1.86493</v>
      </c>
      <c r="FR46">
        <v>5</v>
      </c>
      <c r="FS46">
        <v>0</v>
      </c>
      <c r="FT46">
        <v>0</v>
      </c>
      <c r="FU46">
        <v>0</v>
      </c>
      <c r="FV46">
        <v>11111111</v>
      </c>
      <c r="FW46" t="s">
        <v>279</v>
      </c>
      <c r="FX46" t="s">
        <v>280</v>
      </c>
      <c r="FY46" t="s">
        <v>280</v>
      </c>
      <c r="FZ46" t="s">
        <v>280</v>
      </c>
      <c r="GA46" t="s">
        <v>280</v>
      </c>
      <c r="GB46">
        <v>0</v>
      </c>
      <c r="GC46">
        <v>100</v>
      </c>
      <c r="GD46">
        <v>100</v>
      </c>
      <c r="GE46">
        <v>1.143</v>
      </c>
      <c r="GF46">
        <v>0.14549999999999999</v>
      </c>
      <c r="GG46">
        <v>0.53897924096374705</v>
      </c>
      <c r="GH46">
        <v>1.5675561973404299E-3</v>
      </c>
      <c r="GI46" s="2">
        <v>-8.2833039480674595E-7</v>
      </c>
      <c r="GJ46" s="2">
        <v>5.0085055433431996E-10</v>
      </c>
      <c r="GK46">
        <v>-0.12789691018420801</v>
      </c>
      <c r="GL46">
        <v>-3.8189079593307702E-2</v>
      </c>
      <c r="GM46">
        <v>3.2721738724615498E-3</v>
      </c>
      <c r="GN46" s="2">
        <v>-3.9688209873995898E-5</v>
      </c>
      <c r="GO46">
        <v>3</v>
      </c>
      <c r="GP46">
        <v>2235</v>
      </c>
      <c r="GQ46">
        <v>2</v>
      </c>
      <c r="GR46">
        <v>25</v>
      </c>
      <c r="GS46">
        <v>1254.2</v>
      </c>
      <c r="GT46">
        <v>1254.0999999999999</v>
      </c>
      <c r="GU46">
        <v>1.5283199999999999</v>
      </c>
      <c r="GV46">
        <v>2.34131</v>
      </c>
      <c r="GW46">
        <v>1.9982899999999999</v>
      </c>
      <c r="GX46">
        <v>2.7075200000000001</v>
      </c>
      <c r="GY46">
        <v>2.0935100000000002</v>
      </c>
      <c r="GZ46">
        <v>2.33643</v>
      </c>
      <c r="HA46">
        <v>32.068399999999997</v>
      </c>
      <c r="HB46">
        <v>15.839399999999999</v>
      </c>
      <c r="HC46">
        <v>18</v>
      </c>
      <c r="HD46">
        <v>434.15100000000001</v>
      </c>
      <c r="HE46">
        <v>691.03599999999994</v>
      </c>
      <c r="HF46">
        <v>21.821300000000001</v>
      </c>
      <c r="HG46">
        <v>25.5091</v>
      </c>
      <c r="HH46">
        <v>30.0015</v>
      </c>
      <c r="HI46">
        <v>25.069900000000001</v>
      </c>
      <c r="HJ46">
        <v>25.070399999999999</v>
      </c>
      <c r="HK46">
        <v>30.6829</v>
      </c>
      <c r="HL46">
        <v>36.227699999999999</v>
      </c>
      <c r="HM46">
        <v>10.6027</v>
      </c>
      <c r="HN46">
        <v>21.807500000000001</v>
      </c>
      <c r="HO46">
        <v>527.48900000000003</v>
      </c>
      <c r="HP46">
        <v>19.857099999999999</v>
      </c>
      <c r="HQ46">
        <v>97.803799999999995</v>
      </c>
      <c r="HR46">
        <v>100.32599999999999</v>
      </c>
    </row>
    <row r="47" spans="1:226" x14ac:dyDescent="0.2">
      <c r="A47">
        <v>31</v>
      </c>
      <c r="B47">
        <v>1657208069.5</v>
      </c>
      <c r="C47">
        <v>241.90000009536701</v>
      </c>
      <c r="D47" t="s">
        <v>310</v>
      </c>
      <c r="E47" s="1">
        <v>0.44061342592592595</v>
      </c>
      <c r="F47">
        <v>5</v>
      </c>
      <c r="G47" t="s">
        <v>274</v>
      </c>
      <c r="H47" t="s">
        <v>275</v>
      </c>
      <c r="I47">
        <v>1657208062</v>
      </c>
      <c r="J47">
        <f t="shared" si="32"/>
        <v>2.8264178995029E-3</v>
      </c>
      <c r="K47">
        <f t="shared" si="33"/>
        <v>2.8264178995028999</v>
      </c>
      <c r="L47">
        <f t="shared" si="34"/>
        <v>14.969607964281128</v>
      </c>
      <c r="M47">
        <f t="shared" si="35"/>
        <v>461.749629629629</v>
      </c>
      <c r="N47">
        <f t="shared" si="36"/>
        <v>261.62909163237356</v>
      </c>
      <c r="O47">
        <f t="shared" si="37"/>
        <v>19.539535047622078</v>
      </c>
      <c r="P47">
        <f t="shared" si="38"/>
        <v>34.485358700294611</v>
      </c>
      <c r="Q47">
        <f t="shared" si="39"/>
        <v>0.13029822502830754</v>
      </c>
      <c r="R47">
        <f t="shared" si="40"/>
        <v>3.2428425199185895</v>
      </c>
      <c r="S47">
        <f t="shared" si="41"/>
        <v>0.12745805204523256</v>
      </c>
      <c r="T47">
        <f t="shared" si="42"/>
        <v>7.9911304493133384E-2</v>
      </c>
      <c r="U47">
        <f t="shared" si="43"/>
        <v>321.51631699999967</v>
      </c>
      <c r="V47">
        <f t="shared" si="44"/>
        <v>25.946509772121463</v>
      </c>
      <c r="W47">
        <f t="shared" si="45"/>
        <v>25.015970370370301</v>
      </c>
      <c r="X47">
        <f t="shared" si="46"/>
        <v>3.1827063447140591</v>
      </c>
      <c r="Y47">
        <f t="shared" si="47"/>
        <v>49.999636681051371</v>
      </c>
      <c r="Z47">
        <f t="shared" si="48"/>
        <v>1.5793655541995435</v>
      </c>
      <c r="AA47">
        <f t="shared" si="49"/>
        <v>3.1587540611031764</v>
      </c>
      <c r="AB47">
        <f t="shared" si="50"/>
        <v>1.6033407905145156</v>
      </c>
      <c r="AC47">
        <f t="shared" si="51"/>
        <v>-124.64502936807789</v>
      </c>
      <c r="AD47">
        <f t="shared" si="52"/>
        <v>-22.144248440032609</v>
      </c>
      <c r="AE47">
        <f t="shared" si="53"/>
        <v>-1.4437367865180613</v>
      </c>
      <c r="AF47">
        <f t="shared" si="54"/>
        <v>173.28330240537113</v>
      </c>
      <c r="AG47">
        <f t="shared" si="55"/>
        <v>53.438484517709256</v>
      </c>
      <c r="AH47">
        <f t="shared" si="56"/>
        <v>2.8198513601985162</v>
      </c>
      <c r="AI47">
        <f t="shared" si="57"/>
        <v>14.969607964281128</v>
      </c>
      <c r="AJ47">
        <v>515.34924780234996</v>
      </c>
      <c r="AK47">
        <v>494.34504848484801</v>
      </c>
      <c r="AL47">
        <v>3.3201344071691299</v>
      </c>
      <c r="AM47">
        <v>66.274320759518901</v>
      </c>
      <c r="AN47">
        <f t="shared" si="26"/>
        <v>2.8264178995028999</v>
      </c>
      <c r="AO47">
        <v>19.7141923287822</v>
      </c>
      <c r="AP47">
        <v>21.131673939393899</v>
      </c>
      <c r="AQ47">
        <v>-2.5727548247331598E-3</v>
      </c>
      <c r="AR47">
        <v>77.416204849700804</v>
      </c>
      <c r="AS47">
        <v>11</v>
      </c>
      <c r="AT47">
        <v>2</v>
      </c>
      <c r="AU47">
        <f t="shared" si="58"/>
        <v>1</v>
      </c>
      <c r="AV47">
        <f t="shared" si="59"/>
        <v>0</v>
      </c>
      <c r="AW47">
        <f t="shared" si="60"/>
        <v>39681.060323684425</v>
      </c>
      <c r="AX47">
        <f t="shared" si="61"/>
        <v>2000.00185185185</v>
      </c>
      <c r="AY47">
        <f t="shared" si="62"/>
        <v>1681.201566666665</v>
      </c>
      <c r="AZ47">
        <f t="shared" si="63"/>
        <v>0.84060000499999532</v>
      </c>
      <c r="BA47">
        <f t="shared" si="64"/>
        <v>0.16075800964999104</v>
      </c>
      <c r="BB47">
        <v>2.54</v>
      </c>
      <c r="BC47">
        <v>0.5</v>
      </c>
      <c r="BD47" t="s">
        <v>276</v>
      </c>
      <c r="BE47">
        <v>2</v>
      </c>
      <c r="BF47" t="b">
        <v>1</v>
      </c>
      <c r="BG47">
        <v>1657208062</v>
      </c>
      <c r="BH47">
        <v>461.749629629629</v>
      </c>
      <c r="BI47">
        <v>489.558074074074</v>
      </c>
      <c r="BJ47">
        <v>21.147277777777699</v>
      </c>
      <c r="BK47">
        <v>19.745074074074001</v>
      </c>
      <c r="BL47">
        <v>460.61548148148103</v>
      </c>
      <c r="BM47">
        <v>21.001614814814801</v>
      </c>
      <c r="BN47">
        <v>499.995592592592</v>
      </c>
      <c r="BO47">
        <v>74.584129629629601</v>
      </c>
      <c r="BP47">
        <v>9.9977270370370297E-2</v>
      </c>
      <c r="BQ47">
        <v>24.889307407407401</v>
      </c>
      <c r="BR47">
        <v>25.015970370370301</v>
      </c>
      <c r="BS47">
        <v>999.9</v>
      </c>
      <c r="BT47">
        <v>0</v>
      </c>
      <c r="BU47">
        <v>0</v>
      </c>
      <c r="BV47">
        <v>9990.4577777777704</v>
      </c>
      <c r="BW47">
        <v>0</v>
      </c>
      <c r="BX47">
        <v>1207.0788888888801</v>
      </c>
      <c r="BY47">
        <v>-27.8084666666666</v>
      </c>
      <c r="BZ47">
        <v>471.72529629629599</v>
      </c>
      <c r="CA47">
        <v>499.41892592592598</v>
      </c>
      <c r="CB47">
        <v>1.40221777777777</v>
      </c>
      <c r="CC47">
        <v>489.558074074074</v>
      </c>
      <c r="CD47">
        <v>19.745074074074001</v>
      </c>
      <c r="CE47">
        <v>1.57725259259259</v>
      </c>
      <c r="CF47">
        <v>1.4726692592592501</v>
      </c>
      <c r="CG47">
        <v>13.7383296296296</v>
      </c>
      <c r="CH47">
        <v>12.687292592592501</v>
      </c>
      <c r="CI47">
        <v>2000.00185185185</v>
      </c>
      <c r="CJ47">
        <v>0.979999333333333</v>
      </c>
      <c r="CK47">
        <v>2.0000355555555498E-2</v>
      </c>
      <c r="CL47">
        <v>0</v>
      </c>
      <c r="CM47">
        <v>2.4007962962962899</v>
      </c>
      <c r="CN47">
        <v>0</v>
      </c>
      <c r="CO47">
        <v>5998.2762962962897</v>
      </c>
      <c r="CP47">
        <v>16705.425925925902</v>
      </c>
      <c r="CQ47">
        <v>44.034444444444397</v>
      </c>
      <c r="CR47">
        <v>46.061999999999898</v>
      </c>
      <c r="CS47">
        <v>45.168629629629599</v>
      </c>
      <c r="CT47">
        <v>44.066666666666599</v>
      </c>
      <c r="CU47">
        <v>43.330666666666602</v>
      </c>
      <c r="CV47">
        <v>1960.0014814814799</v>
      </c>
      <c r="CW47">
        <v>40.000370370370298</v>
      </c>
      <c r="CX47">
        <v>0</v>
      </c>
      <c r="CY47">
        <v>1651531043.7</v>
      </c>
      <c r="CZ47">
        <v>0</v>
      </c>
      <c r="DA47">
        <v>0</v>
      </c>
      <c r="DB47" t="s">
        <v>277</v>
      </c>
      <c r="DC47">
        <v>1657132814.0999999</v>
      </c>
      <c r="DD47">
        <v>1657132816.0999999</v>
      </c>
      <c r="DE47">
        <v>0</v>
      </c>
      <c r="DF47">
        <v>-1.4999999999999999E-2</v>
      </c>
      <c r="DG47">
        <v>0.32300000000000001</v>
      </c>
      <c r="DH47">
        <v>3.14</v>
      </c>
      <c r="DI47">
        <v>0.20399999999999999</v>
      </c>
      <c r="DJ47">
        <v>420</v>
      </c>
      <c r="DK47">
        <v>25</v>
      </c>
      <c r="DL47">
        <v>0.37</v>
      </c>
      <c r="DM47">
        <v>0.1</v>
      </c>
      <c r="DN47">
        <v>-26.505989999999901</v>
      </c>
      <c r="DO47">
        <v>-22.193975234521499</v>
      </c>
      <c r="DP47">
        <v>2.2225419064440599</v>
      </c>
      <c r="DQ47">
        <v>0</v>
      </c>
      <c r="DR47">
        <v>1.390884</v>
      </c>
      <c r="DS47">
        <v>0.227633020637898</v>
      </c>
      <c r="DT47">
        <v>3.1884782404777302E-2</v>
      </c>
      <c r="DU47">
        <v>0</v>
      </c>
      <c r="DV47">
        <v>0</v>
      </c>
      <c r="DW47">
        <v>2</v>
      </c>
      <c r="DX47" t="s">
        <v>278</v>
      </c>
      <c r="DY47">
        <v>2.8774299999999999</v>
      </c>
      <c r="DZ47">
        <v>2.7166600000000001</v>
      </c>
      <c r="EA47">
        <v>8.47995E-2</v>
      </c>
      <c r="EB47">
        <v>8.8567099999999996E-2</v>
      </c>
      <c r="EC47">
        <v>7.8551700000000002E-2</v>
      </c>
      <c r="ED47">
        <v>7.4653800000000006E-2</v>
      </c>
      <c r="EE47">
        <v>26147.9</v>
      </c>
      <c r="EF47">
        <v>22400.6</v>
      </c>
      <c r="EG47">
        <v>25571.5</v>
      </c>
      <c r="EH47">
        <v>23929.599999999999</v>
      </c>
      <c r="EI47">
        <v>40199.599999999999</v>
      </c>
      <c r="EJ47">
        <v>36634.6</v>
      </c>
      <c r="EK47">
        <v>46198.1</v>
      </c>
      <c r="EL47">
        <v>42662.2</v>
      </c>
      <c r="EM47">
        <v>1.83127</v>
      </c>
      <c r="EN47">
        <v>2.2119</v>
      </c>
      <c r="EO47">
        <v>9.7989999999999994E-2</v>
      </c>
      <c r="EP47">
        <v>0</v>
      </c>
      <c r="EQ47">
        <v>23.3948</v>
      </c>
      <c r="ER47">
        <v>999.9</v>
      </c>
      <c r="ES47">
        <v>52.521000000000001</v>
      </c>
      <c r="ET47">
        <v>28.015999999999998</v>
      </c>
      <c r="EU47">
        <v>26.744299999999999</v>
      </c>
      <c r="EV47">
        <v>52.505299999999998</v>
      </c>
      <c r="EW47">
        <v>36.999200000000002</v>
      </c>
      <c r="EX47">
        <v>2</v>
      </c>
      <c r="EY47">
        <v>-0.13376299999999999</v>
      </c>
      <c r="EZ47">
        <v>1.62619</v>
      </c>
      <c r="FA47">
        <v>20.236599999999999</v>
      </c>
      <c r="FB47">
        <v>5.2330100000000002</v>
      </c>
      <c r="FC47">
        <v>11.986000000000001</v>
      </c>
      <c r="FD47">
        <v>4.9565999999999999</v>
      </c>
      <c r="FE47">
        <v>3.3039000000000001</v>
      </c>
      <c r="FF47">
        <v>321.39999999999998</v>
      </c>
      <c r="FG47">
        <v>4586.2</v>
      </c>
      <c r="FH47">
        <v>9999</v>
      </c>
      <c r="FI47">
        <v>9999</v>
      </c>
      <c r="FJ47">
        <v>1.8682799999999999</v>
      </c>
      <c r="FK47">
        <v>1.8638600000000001</v>
      </c>
      <c r="FL47">
        <v>1.8716200000000001</v>
      </c>
      <c r="FM47">
        <v>1.8623400000000001</v>
      </c>
      <c r="FN47">
        <v>1.86182</v>
      </c>
      <c r="FO47">
        <v>1.86829</v>
      </c>
      <c r="FP47">
        <v>1.8583799999999999</v>
      </c>
      <c r="FQ47">
        <v>1.8649199999999999</v>
      </c>
      <c r="FR47">
        <v>5</v>
      </c>
      <c r="FS47">
        <v>0</v>
      </c>
      <c r="FT47">
        <v>0</v>
      </c>
      <c r="FU47">
        <v>0</v>
      </c>
      <c r="FV47">
        <v>11111111</v>
      </c>
      <c r="FW47" t="s">
        <v>279</v>
      </c>
      <c r="FX47" t="s">
        <v>280</v>
      </c>
      <c r="FY47" t="s">
        <v>280</v>
      </c>
      <c r="FZ47" t="s">
        <v>280</v>
      </c>
      <c r="GA47" t="s">
        <v>280</v>
      </c>
      <c r="GB47">
        <v>0</v>
      </c>
      <c r="GC47">
        <v>100</v>
      </c>
      <c r="GD47">
        <v>100</v>
      </c>
      <c r="GE47">
        <v>1.161</v>
      </c>
      <c r="GF47">
        <v>0.1449</v>
      </c>
      <c r="GG47">
        <v>0.53897924096374705</v>
      </c>
      <c r="GH47">
        <v>1.5675561973404299E-3</v>
      </c>
      <c r="GI47" s="2">
        <v>-8.2833039480674595E-7</v>
      </c>
      <c r="GJ47" s="2">
        <v>5.0085055433431996E-10</v>
      </c>
      <c r="GK47">
        <v>-0.12789691018420801</v>
      </c>
      <c r="GL47">
        <v>-3.8189079593307702E-2</v>
      </c>
      <c r="GM47">
        <v>3.2721738724615498E-3</v>
      </c>
      <c r="GN47" s="2">
        <v>-3.9688209873995898E-5</v>
      </c>
      <c r="GO47">
        <v>3</v>
      </c>
      <c r="GP47">
        <v>2235</v>
      </c>
      <c r="GQ47">
        <v>2</v>
      </c>
      <c r="GR47">
        <v>25</v>
      </c>
      <c r="GS47">
        <v>1254.3</v>
      </c>
      <c r="GT47">
        <v>1254.2</v>
      </c>
      <c r="GU47">
        <v>1.56982</v>
      </c>
      <c r="GV47">
        <v>2.34253</v>
      </c>
      <c r="GW47">
        <v>1.9982899999999999</v>
      </c>
      <c r="GX47">
        <v>2.7063000000000001</v>
      </c>
      <c r="GY47">
        <v>2.0935100000000002</v>
      </c>
      <c r="GZ47">
        <v>2.3706100000000001</v>
      </c>
      <c r="HA47">
        <v>32.068399999999997</v>
      </c>
      <c r="HB47">
        <v>15.839399999999999</v>
      </c>
      <c r="HC47">
        <v>18</v>
      </c>
      <c r="HD47">
        <v>434.01900000000001</v>
      </c>
      <c r="HE47">
        <v>691.15800000000002</v>
      </c>
      <c r="HF47">
        <v>21.802600000000002</v>
      </c>
      <c r="HG47">
        <v>25.5258</v>
      </c>
      <c r="HH47">
        <v>30.0014</v>
      </c>
      <c r="HI47">
        <v>25.087900000000001</v>
      </c>
      <c r="HJ47">
        <v>25.087800000000001</v>
      </c>
      <c r="HK47">
        <v>31.5246</v>
      </c>
      <c r="HL47">
        <v>35.937800000000003</v>
      </c>
      <c r="HM47">
        <v>10.6027</v>
      </c>
      <c r="HN47">
        <v>21.796800000000001</v>
      </c>
      <c r="HO47">
        <v>540.92499999999995</v>
      </c>
      <c r="HP47">
        <v>19.856999999999999</v>
      </c>
      <c r="HQ47">
        <v>97.799300000000002</v>
      </c>
      <c r="HR47">
        <v>100.322</v>
      </c>
    </row>
    <row r="48" spans="1:226" x14ac:dyDescent="0.2">
      <c r="A48">
        <v>32</v>
      </c>
      <c r="B48">
        <v>1657208074.5</v>
      </c>
      <c r="C48">
        <v>246.90000009536701</v>
      </c>
      <c r="D48" t="s">
        <v>311</v>
      </c>
      <c r="E48" s="1">
        <v>0.44067129629629626</v>
      </c>
      <c r="F48">
        <v>5</v>
      </c>
      <c r="G48" t="s">
        <v>274</v>
      </c>
      <c r="H48" t="s">
        <v>275</v>
      </c>
      <c r="I48">
        <v>1657208066.7142799</v>
      </c>
      <c r="J48">
        <f t="shared" si="32"/>
        <v>2.8081602360702563E-3</v>
      </c>
      <c r="K48">
        <f t="shared" si="33"/>
        <v>2.8081602360702562</v>
      </c>
      <c r="L48">
        <f t="shared" si="34"/>
        <v>14.990036853433057</v>
      </c>
      <c r="M48">
        <f t="shared" si="35"/>
        <v>476.67303571428499</v>
      </c>
      <c r="N48">
        <f t="shared" si="36"/>
        <v>274.54821796631762</v>
      </c>
      <c r="O48">
        <f t="shared" si="37"/>
        <v>20.504363946567199</v>
      </c>
      <c r="P48">
        <f t="shared" si="38"/>
        <v>35.599857395540667</v>
      </c>
      <c r="Q48">
        <f t="shared" si="39"/>
        <v>0.12941660916344214</v>
      </c>
      <c r="R48">
        <f t="shared" si="40"/>
        <v>3.2429602864865266</v>
      </c>
      <c r="S48">
        <f t="shared" si="41"/>
        <v>0.12661439422637166</v>
      </c>
      <c r="T48">
        <f t="shared" si="42"/>
        <v>7.938071068530507E-2</v>
      </c>
      <c r="U48">
        <f t="shared" si="43"/>
        <v>321.51582899999858</v>
      </c>
      <c r="V48">
        <f t="shared" si="44"/>
        <v>25.948934938397706</v>
      </c>
      <c r="W48">
        <f t="shared" si="45"/>
        <v>25.014946428571399</v>
      </c>
      <c r="X48">
        <f t="shared" si="46"/>
        <v>3.1825120802088431</v>
      </c>
      <c r="Y48">
        <f t="shared" si="47"/>
        <v>49.9907239469171</v>
      </c>
      <c r="Z48">
        <f t="shared" si="48"/>
        <v>1.5789086862725972</v>
      </c>
      <c r="AA48">
        <f t="shared" si="49"/>
        <v>3.1584033228827999</v>
      </c>
      <c r="AB48">
        <f t="shared" si="50"/>
        <v>1.603603393936246</v>
      </c>
      <c r="AC48">
        <f t="shared" si="51"/>
        <v>-123.83986641069831</v>
      </c>
      <c r="AD48">
        <f t="shared" si="52"/>
        <v>-22.291395558044957</v>
      </c>
      <c r="AE48">
        <f t="shared" si="53"/>
        <v>-1.4532564423222218</v>
      </c>
      <c r="AF48">
        <f t="shared" si="54"/>
        <v>173.93131058893306</v>
      </c>
      <c r="AG48">
        <f t="shared" si="55"/>
        <v>55.130904561614699</v>
      </c>
      <c r="AH48">
        <f t="shared" si="56"/>
        <v>2.8305474382365894</v>
      </c>
      <c r="AI48">
        <f t="shared" si="57"/>
        <v>14.990036853433057</v>
      </c>
      <c r="AJ48">
        <v>532.55493029778904</v>
      </c>
      <c r="AK48">
        <v>511.268993939393</v>
      </c>
      <c r="AL48">
        <v>3.3881950889852401</v>
      </c>
      <c r="AM48">
        <v>66.274320759518901</v>
      </c>
      <c r="AN48">
        <f t="shared" si="26"/>
        <v>2.8081602360702562</v>
      </c>
      <c r="AO48">
        <v>19.742023590431199</v>
      </c>
      <c r="AP48">
        <v>21.137615757575698</v>
      </c>
      <c r="AQ48">
        <v>1.69061538841533E-4</v>
      </c>
      <c r="AR48">
        <v>77.416204849700804</v>
      </c>
      <c r="AS48">
        <v>11</v>
      </c>
      <c r="AT48">
        <v>2</v>
      </c>
      <c r="AU48">
        <f t="shared" si="58"/>
        <v>1</v>
      </c>
      <c r="AV48">
        <f t="shared" si="59"/>
        <v>0</v>
      </c>
      <c r="AW48">
        <f t="shared" si="60"/>
        <v>39683.226975961144</v>
      </c>
      <c r="AX48">
        <f t="shared" si="61"/>
        <v>1999.99892857142</v>
      </c>
      <c r="AY48">
        <f t="shared" si="62"/>
        <v>1681.1990999999928</v>
      </c>
      <c r="AZ48">
        <f t="shared" si="63"/>
        <v>0.84060000032142868</v>
      </c>
      <c r="BA48">
        <f t="shared" si="64"/>
        <v>0.16075800062035744</v>
      </c>
      <c r="BB48">
        <v>2.54</v>
      </c>
      <c r="BC48">
        <v>0.5</v>
      </c>
      <c r="BD48" t="s">
        <v>276</v>
      </c>
      <c r="BE48">
        <v>2</v>
      </c>
      <c r="BF48" t="b">
        <v>1</v>
      </c>
      <c r="BG48">
        <v>1657208066.7142799</v>
      </c>
      <c r="BH48">
        <v>476.67303571428499</v>
      </c>
      <c r="BI48">
        <v>505.364714285714</v>
      </c>
      <c r="BJ48">
        <v>21.141185714285701</v>
      </c>
      <c r="BK48">
        <v>19.733678571428499</v>
      </c>
      <c r="BL48">
        <v>475.52224999999999</v>
      </c>
      <c r="BM48">
        <v>20.995796428571399</v>
      </c>
      <c r="BN48">
        <v>500.00414285714203</v>
      </c>
      <c r="BO48">
        <v>74.584003571428497</v>
      </c>
      <c r="BP48">
        <v>0.10001404285714199</v>
      </c>
      <c r="BQ48">
        <v>24.887446428571401</v>
      </c>
      <c r="BR48">
        <v>25.014946428571399</v>
      </c>
      <c r="BS48">
        <v>999.9</v>
      </c>
      <c r="BT48">
        <v>0</v>
      </c>
      <c r="BU48">
        <v>0</v>
      </c>
      <c r="BV48">
        <v>9990.9789285714305</v>
      </c>
      <c r="BW48">
        <v>0</v>
      </c>
      <c r="BX48">
        <v>1207.4164285714201</v>
      </c>
      <c r="BY48">
        <v>-28.6916571428571</v>
      </c>
      <c r="BZ48">
        <v>486.96817857142798</v>
      </c>
      <c r="CA48">
        <v>515.53839285714196</v>
      </c>
      <c r="CB48">
        <v>1.40752964285714</v>
      </c>
      <c r="CC48">
        <v>505.364714285714</v>
      </c>
      <c r="CD48">
        <v>19.733678571428499</v>
      </c>
      <c r="CE48">
        <v>1.5767957142857101</v>
      </c>
      <c r="CF48">
        <v>1.47181714285714</v>
      </c>
      <c r="CG48">
        <v>13.733874999999999</v>
      </c>
      <c r="CH48">
        <v>12.678471428571401</v>
      </c>
      <c r="CI48">
        <v>1999.99892857142</v>
      </c>
      <c r="CJ48">
        <v>0.97999942857142797</v>
      </c>
      <c r="CK48">
        <v>2.0000257142857102E-2</v>
      </c>
      <c r="CL48">
        <v>0</v>
      </c>
      <c r="CM48">
        <v>2.4695964285714198</v>
      </c>
      <c r="CN48">
        <v>0</v>
      </c>
      <c r="CO48">
        <v>5999.6132142857095</v>
      </c>
      <c r="CP48">
        <v>16705.396428571399</v>
      </c>
      <c r="CQ48">
        <v>44.053142857142802</v>
      </c>
      <c r="CR48">
        <v>46.061999999999898</v>
      </c>
      <c r="CS48">
        <v>45.178142857142802</v>
      </c>
      <c r="CT48">
        <v>44.079999999999899</v>
      </c>
      <c r="CU48">
        <v>43.347999999999999</v>
      </c>
      <c r="CV48">
        <v>1959.99892857142</v>
      </c>
      <c r="CW48">
        <v>40</v>
      </c>
      <c r="CX48">
        <v>0</v>
      </c>
      <c r="CY48">
        <v>1651531048.5</v>
      </c>
      <c r="CZ48">
        <v>0</v>
      </c>
      <c r="DA48">
        <v>0</v>
      </c>
      <c r="DB48" t="s">
        <v>277</v>
      </c>
      <c r="DC48">
        <v>1657132814.0999999</v>
      </c>
      <c r="DD48">
        <v>1657132816.0999999</v>
      </c>
      <c r="DE48">
        <v>0</v>
      </c>
      <c r="DF48">
        <v>-1.4999999999999999E-2</v>
      </c>
      <c r="DG48">
        <v>0.32300000000000001</v>
      </c>
      <c r="DH48">
        <v>3.14</v>
      </c>
      <c r="DI48">
        <v>0.20399999999999999</v>
      </c>
      <c r="DJ48">
        <v>420</v>
      </c>
      <c r="DK48">
        <v>25</v>
      </c>
      <c r="DL48">
        <v>0.37</v>
      </c>
      <c r="DM48">
        <v>0.1</v>
      </c>
      <c r="DN48">
        <v>-27.835904878048702</v>
      </c>
      <c r="DO48">
        <v>-13.569129616724799</v>
      </c>
      <c r="DP48">
        <v>1.3924887714135401</v>
      </c>
      <c r="DQ48">
        <v>0</v>
      </c>
      <c r="DR48">
        <v>1.39475804878048</v>
      </c>
      <c r="DS48">
        <v>0.124206271777002</v>
      </c>
      <c r="DT48">
        <v>2.8828775362052202E-2</v>
      </c>
      <c r="DU48">
        <v>0</v>
      </c>
      <c r="DV48">
        <v>0</v>
      </c>
      <c r="DW48">
        <v>2</v>
      </c>
      <c r="DX48" t="s">
        <v>278</v>
      </c>
      <c r="DY48">
        <v>2.8773399999999998</v>
      </c>
      <c r="DZ48">
        <v>2.71624</v>
      </c>
      <c r="EA48">
        <v>8.6922600000000003E-2</v>
      </c>
      <c r="EB48">
        <v>9.0647500000000006E-2</v>
      </c>
      <c r="EC48">
        <v>7.8565499999999996E-2</v>
      </c>
      <c r="ED48">
        <v>7.4656600000000004E-2</v>
      </c>
      <c r="EE48">
        <v>26086.1</v>
      </c>
      <c r="EF48">
        <v>22348.400000000001</v>
      </c>
      <c r="EG48">
        <v>25570.5</v>
      </c>
      <c r="EH48">
        <v>23928.5</v>
      </c>
      <c r="EI48">
        <v>40197.5</v>
      </c>
      <c r="EJ48">
        <v>36633.1</v>
      </c>
      <c r="EK48">
        <v>46196.3</v>
      </c>
      <c r="EL48">
        <v>42660.5</v>
      </c>
      <c r="EM48">
        <v>1.83107</v>
      </c>
      <c r="EN48">
        <v>2.2118000000000002</v>
      </c>
      <c r="EO48">
        <v>9.9524899999999999E-2</v>
      </c>
      <c r="EP48">
        <v>0</v>
      </c>
      <c r="EQ48">
        <v>23.397200000000002</v>
      </c>
      <c r="ER48">
        <v>999.9</v>
      </c>
      <c r="ES48">
        <v>52.375</v>
      </c>
      <c r="ET48">
        <v>28.036999999999999</v>
      </c>
      <c r="EU48">
        <v>26.7058</v>
      </c>
      <c r="EV48">
        <v>52.725299999999997</v>
      </c>
      <c r="EW48">
        <v>36.991199999999999</v>
      </c>
      <c r="EX48">
        <v>2</v>
      </c>
      <c r="EY48">
        <v>-0.132381</v>
      </c>
      <c r="EZ48">
        <v>1.6152599999999999</v>
      </c>
      <c r="FA48">
        <v>20.236699999999999</v>
      </c>
      <c r="FB48">
        <v>5.2331599999999998</v>
      </c>
      <c r="FC48">
        <v>11.986000000000001</v>
      </c>
      <c r="FD48">
        <v>4.9567500000000004</v>
      </c>
      <c r="FE48">
        <v>3.3039499999999999</v>
      </c>
      <c r="FF48">
        <v>321.39999999999998</v>
      </c>
      <c r="FG48">
        <v>4586.5</v>
      </c>
      <c r="FH48">
        <v>9999</v>
      </c>
      <c r="FI48">
        <v>9999</v>
      </c>
      <c r="FJ48">
        <v>1.8682799999999999</v>
      </c>
      <c r="FK48">
        <v>1.8638600000000001</v>
      </c>
      <c r="FL48">
        <v>1.8715900000000001</v>
      </c>
      <c r="FM48">
        <v>1.8623400000000001</v>
      </c>
      <c r="FN48">
        <v>1.8617900000000001</v>
      </c>
      <c r="FO48">
        <v>1.86829</v>
      </c>
      <c r="FP48">
        <v>1.8583700000000001</v>
      </c>
      <c r="FQ48">
        <v>1.8649</v>
      </c>
      <c r="FR48">
        <v>5</v>
      </c>
      <c r="FS48">
        <v>0</v>
      </c>
      <c r="FT48">
        <v>0</v>
      </c>
      <c r="FU48">
        <v>0</v>
      </c>
      <c r="FV48">
        <v>11111111</v>
      </c>
      <c r="FW48" t="s">
        <v>279</v>
      </c>
      <c r="FX48" t="s">
        <v>280</v>
      </c>
      <c r="FY48" t="s">
        <v>280</v>
      </c>
      <c r="FZ48" t="s">
        <v>280</v>
      </c>
      <c r="GA48" t="s">
        <v>280</v>
      </c>
      <c r="GB48">
        <v>0</v>
      </c>
      <c r="GC48">
        <v>100</v>
      </c>
      <c r="GD48">
        <v>100</v>
      </c>
      <c r="GE48">
        <v>1.18</v>
      </c>
      <c r="GF48">
        <v>0.14530000000000001</v>
      </c>
      <c r="GG48">
        <v>0.53897924096374705</v>
      </c>
      <c r="GH48">
        <v>1.5675561973404299E-3</v>
      </c>
      <c r="GI48" s="2">
        <v>-8.2833039480674595E-7</v>
      </c>
      <c r="GJ48" s="2">
        <v>5.0085055433431996E-10</v>
      </c>
      <c r="GK48">
        <v>-0.12789691018420801</v>
      </c>
      <c r="GL48">
        <v>-3.8189079593307702E-2</v>
      </c>
      <c r="GM48">
        <v>3.2721738724615498E-3</v>
      </c>
      <c r="GN48" s="2">
        <v>-3.9688209873995898E-5</v>
      </c>
      <c r="GO48">
        <v>3</v>
      </c>
      <c r="GP48">
        <v>2235</v>
      </c>
      <c r="GQ48">
        <v>2</v>
      </c>
      <c r="GR48">
        <v>25</v>
      </c>
      <c r="GS48">
        <v>1254.3</v>
      </c>
      <c r="GT48">
        <v>1254.3</v>
      </c>
      <c r="GU48">
        <v>1.6088899999999999</v>
      </c>
      <c r="GV48">
        <v>2.35107</v>
      </c>
      <c r="GW48">
        <v>1.9982899999999999</v>
      </c>
      <c r="GX48">
        <v>2.7063000000000001</v>
      </c>
      <c r="GY48">
        <v>2.0935100000000002</v>
      </c>
      <c r="GZ48">
        <v>2.3730500000000001</v>
      </c>
      <c r="HA48">
        <v>32.068399999999997</v>
      </c>
      <c r="HB48">
        <v>15.839399999999999</v>
      </c>
      <c r="HC48">
        <v>18</v>
      </c>
      <c r="HD48">
        <v>434.03800000000001</v>
      </c>
      <c r="HE48">
        <v>691.29399999999998</v>
      </c>
      <c r="HF48">
        <v>21.7897</v>
      </c>
      <c r="HG48">
        <v>25.542400000000001</v>
      </c>
      <c r="HH48">
        <v>30.0014</v>
      </c>
      <c r="HI48">
        <v>25.1051</v>
      </c>
      <c r="HJ48">
        <v>25.104600000000001</v>
      </c>
      <c r="HK48">
        <v>32.290999999999997</v>
      </c>
      <c r="HL48">
        <v>35.937800000000003</v>
      </c>
      <c r="HM48">
        <v>10.6027</v>
      </c>
      <c r="HN48">
        <v>21.781199999999998</v>
      </c>
      <c r="HO48">
        <v>554.31799999999998</v>
      </c>
      <c r="HP48">
        <v>19.8567</v>
      </c>
      <c r="HQ48">
        <v>97.795500000000004</v>
      </c>
      <c r="HR48">
        <v>100.318</v>
      </c>
    </row>
    <row r="49" spans="1:226" x14ac:dyDescent="0.2">
      <c r="A49">
        <v>33</v>
      </c>
      <c r="B49">
        <v>1657208079.5</v>
      </c>
      <c r="C49">
        <v>251.90000009536701</v>
      </c>
      <c r="D49" t="s">
        <v>312</v>
      </c>
      <c r="E49" s="1">
        <v>0.44072916666666667</v>
      </c>
      <c r="F49">
        <v>5</v>
      </c>
      <c r="G49" t="s">
        <v>274</v>
      </c>
      <c r="H49" t="s">
        <v>275</v>
      </c>
      <c r="I49">
        <v>1657208072</v>
      </c>
      <c r="J49">
        <f t="shared" si="32"/>
        <v>2.8210931965167298E-3</v>
      </c>
      <c r="K49">
        <f t="shared" si="33"/>
        <v>2.8210931965167299</v>
      </c>
      <c r="L49">
        <f t="shared" si="34"/>
        <v>15.929867264912545</v>
      </c>
      <c r="M49">
        <f t="shared" si="35"/>
        <v>493.85840740740701</v>
      </c>
      <c r="N49">
        <f t="shared" si="36"/>
        <v>280.37773110688772</v>
      </c>
      <c r="O49">
        <f t="shared" si="37"/>
        <v>20.939570551874901</v>
      </c>
      <c r="P49">
        <f t="shared" si="38"/>
        <v>36.883039618441146</v>
      </c>
      <c r="Q49">
        <f t="shared" si="39"/>
        <v>0.1299997779507911</v>
      </c>
      <c r="R49">
        <f t="shared" si="40"/>
        <v>3.2509265695427847</v>
      </c>
      <c r="S49">
        <f t="shared" si="41"/>
        <v>0.12717931509228486</v>
      </c>
      <c r="T49">
        <f t="shared" si="42"/>
        <v>7.9735382664708004E-2</v>
      </c>
      <c r="U49">
        <f t="shared" si="43"/>
        <v>321.51481777777735</v>
      </c>
      <c r="V49">
        <f t="shared" si="44"/>
        <v>25.938599330172757</v>
      </c>
      <c r="W49">
        <f t="shared" si="45"/>
        <v>25.014396296296201</v>
      </c>
      <c r="X49">
        <f t="shared" si="46"/>
        <v>3.1824077121746366</v>
      </c>
      <c r="Y49">
        <f t="shared" si="47"/>
        <v>49.994838102864712</v>
      </c>
      <c r="Z49">
        <f t="shared" si="48"/>
        <v>1.5785830989491771</v>
      </c>
      <c r="AA49">
        <f t="shared" si="49"/>
        <v>3.1574921708941868</v>
      </c>
      <c r="AB49">
        <f t="shared" si="50"/>
        <v>1.6038246132254594</v>
      </c>
      <c r="AC49">
        <f t="shared" si="51"/>
        <v>-124.41020996638778</v>
      </c>
      <c r="AD49">
        <f t="shared" si="52"/>
        <v>-23.097192531000474</v>
      </c>
      <c r="AE49">
        <f t="shared" si="53"/>
        <v>-1.5020586471676209</v>
      </c>
      <c r="AF49">
        <f t="shared" si="54"/>
        <v>172.50535663322145</v>
      </c>
      <c r="AG49">
        <f t="shared" si="55"/>
        <v>56.065787110594165</v>
      </c>
      <c r="AH49">
        <f t="shared" si="56"/>
        <v>2.8065664386198828</v>
      </c>
      <c r="AI49">
        <f t="shared" si="57"/>
        <v>15.929867264912545</v>
      </c>
      <c r="AJ49">
        <v>549.55728428297903</v>
      </c>
      <c r="AK49">
        <v>528.02216363636296</v>
      </c>
      <c r="AL49">
        <v>3.3282219752797899</v>
      </c>
      <c r="AM49">
        <v>66.274320759518901</v>
      </c>
      <c r="AN49">
        <f t="shared" si="26"/>
        <v>2.8210931965167299</v>
      </c>
      <c r="AO49">
        <v>19.744493191814598</v>
      </c>
      <c r="AP49">
        <v>21.146143030303001</v>
      </c>
      <c r="AQ49">
        <v>2.6340823524405099E-4</v>
      </c>
      <c r="AR49">
        <v>77.416204849700804</v>
      </c>
      <c r="AS49">
        <v>11</v>
      </c>
      <c r="AT49">
        <v>2</v>
      </c>
      <c r="AU49">
        <f t="shared" si="58"/>
        <v>1</v>
      </c>
      <c r="AV49">
        <f t="shared" si="59"/>
        <v>0</v>
      </c>
      <c r="AW49">
        <f t="shared" si="60"/>
        <v>39813.840695990468</v>
      </c>
      <c r="AX49">
        <f t="shared" si="61"/>
        <v>1999.99259259259</v>
      </c>
      <c r="AY49">
        <f t="shared" si="62"/>
        <v>1681.1937777777755</v>
      </c>
      <c r="AZ49">
        <f t="shared" si="63"/>
        <v>0.84060000222223041</v>
      </c>
      <c r="BA49">
        <f t="shared" si="64"/>
        <v>0.16075800428890477</v>
      </c>
      <c r="BB49">
        <v>2.54</v>
      </c>
      <c r="BC49">
        <v>0.5</v>
      </c>
      <c r="BD49" t="s">
        <v>276</v>
      </c>
      <c r="BE49">
        <v>2</v>
      </c>
      <c r="BF49" t="b">
        <v>1</v>
      </c>
      <c r="BG49">
        <v>1657208072</v>
      </c>
      <c r="BH49">
        <v>493.85840740740701</v>
      </c>
      <c r="BI49">
        <v>523.04533333333302</v>
      </c>
      <c r="BJ49">
        <v>21.136992592592598</v>
      </c>
      <c r="BK49">
        <v>19.741325925925899</v>
      </c>
      <c r="BL49">
        <v>492.68833333333299</v>
      </c>
      <c r="BM49">
        <v>20.9917814814814</v>
      </c>
      <c r="BN49">
        <v>499.97611111111098</v>
      </c>
      <c r="BO49">
        <v>74.583603703703702</v>
      </c>
      <c r="BP49">
        <v>9.9825929629629606E-2</v>
      </c>
      <c r="BQ49">
        <v>24.8826111111111</v>
      </c>
      <c r="BR49">
        <v>25.014396296296201</v>
      </c>
      <c r="BS49">
        <v>999.9</v>
      </c>
      <c r="BT49">
        <v>0</v>
      </c>
      <c r="BU49">
        <v>0</v>
      </c>
      <c r="BV49">
        <v>10025.1603703703</v>
      </c>
      <c r="BW49">
        <v>0</v>
      </c>
      <c r="BX49">
        <v>1207.42629629629</v>
      </c>
      <c r="BY49">
        <v>-29.186888888888799</v>
      </c>
      <c r="BZ49">
        <v>504.52259259259199</v>
      </c>
      <c r="CA49">
        <v>533.57907407407401</v>
      </c>
      <c r="CB49">
        <v>1.39568814814814</v>
      </c>
      <c r="CC49">
        <v>523.04533333333302</v>
      </c>
      <c r="CD49">
        <v>19.741325925925899</v>
      </c>
      <c r="CE49">
        <v>1.5764737037037</v>
      </c>
      <c r="CF49">
        <v>1.4723785185185101</v>
      </c>
      <c r="CG49">
        <v>13.730744444444399</v>
      </c>
      <c r="CH49">
        <v>12.684307407407401</v>
      </c>
      <c r="CI49">
        <v>1999.99259259259</v>
      </c>
      <c r="CJ49">
        <v>0.979999333333333</v>
      </c>
      <c r="CK49">
        <v>2.0000355555555498E-2</v>
      </c>
      <c r="CL49">
        <v>0</v>
      </c>
      <c r="CM49">
        <v>2.4917740740740699</v>
      </c>
      <c r="CN49">
        <v>0</v>
      </c>
      <c r="CO49">
        <v>6000.81037037037</v>
      </c>
      <c r="CP49">
        <v>16705.333333333299</v>
      </c>
      <c r="CQ49">
        <v>44.061999999999898</v>
      </c>
      <c r="CR49">
        <v>46.061999999999898</v>
      </c>
      <c r="CS49">
        <v>45.186999999999898</v>
      </c>
      <c r="CT49">
        <v>44.092333333333301</v>
      </c>
      <c r="CU49">
        <v>43.363333333333301</v>
      </c>
      <c r="CV49">
        <v>1959.99259259259</v>
      </c>
      <c r="CW49">
        <v>40</v>
      </c>
      <c r="CX49">
        <v>0</v>
      </c>
      <c r="CY49">
        <v>1651531053.3</v>
      </c>
      <c r="CZ49">
        <v>0</v>
      </c>
      <c r="DA49">
        <v>0</v>
      </c>
      <c r="DB49" t="s">
        <v>277</v>
      </c>
      <c r="DC49">
        <v>1657132814.0999999</v>
      </c>
      <c r="DD49">
        <v>1657132816.0999999</v>
      </c>
      <c r="DE49">
        <v>0</v>
      </c>
      <c r="DF49">
        <v>-1.4999999999999999E-2</v>
      </c>
      <c r="DG49">
        <v>0.32300000000000001</v>
      </c>
      <c r="DH49">
        <v>3.14</v>
      </c>
      <c r="DI49">
        <v>0.20399999999999999</v>
      </c>
      <c r="DJ49">
        <v>420</v>
      </c>
      <c r="DK49">
        <v>25</v>
      </c>
      <c r="DL49">
        <v>0.37</v>
      </c>
      <c r="DM49">
        <v>0.1</v>
      </c>
      <c r="DN49">
        <v>-28.819741463414601</v>
      </c>
      <c r="DO49">
        <v>-5.7801177700348596</v>
      </c>
      <c r="DP49">
        <v>0.65793908049806404</v>
      </c>
      <c r="DQ49">
        <v>0</v>
      </c>
      <c r="DR49">
        <v>1.40370048780487</v>
      </c>
      <c r="DS49">
        <v>-0.122204529616724</v>
      </c>
      <c r="DT49">
        <v>1.9060928873434899E-2</v>
      </c>
      <c r="DU49">
        <v>0</v>
      </c>
      <c r="DV49">
        <v>0</v>
      </c>
      <c r="DW49">
        <v>2</v>
      </c>
      <c r="DX49" t="s">
        <v>278</v>
      </c>
      <c r="DY49">
        <v>2.8770099999999998</v>
      </c>
      <c r="DZ49">
        <v>2.71733</v>
      </c>
      <c r="EA49">
        <v>8.8970400000000005E-2</v>
      </c>
      <c r="EB49">
        <v>9.2561299999999999E-2</v>
      </c>
      <c r="EC49">
        <v>7.8584699999999993E-2</v>
      </c>
      <c r="ED49">
        <v>7.4690099999999995E-2</v>
      </c>
      <c r="EE49">
        <v>26026.3</v>
      </c>
      <c r="EF49">
        <v>22300.799999999999</v>
      </c>
      <c r="EG49">
        <v>25569.3</v>
      </c>
      <c r="EH49">
        <v>23928</v>
      </c>
      <c r="EI49">
        <v>40195.599999999999</v>
      </c>
      <c r="EJ49">
        <v>36631</v>
      </c>
      <c r="EK49">
        <v>46195.1</v>
      </c>
      <c r="EL49">
        <v>42659.6</v>
      </c>
      <c r="EM49">
        <v>1.8309</v>
      </c>
      <c r="EN49">
        <v>2.2118199999999999</v>
      </c>
      <c r="EO49">
        <v>9.7416299999999997E-2</v>
      </c>
      <c r="EP49">
        <v>0</v>
      </c>
      <c r="EQ49">
        <v>23.3996</v>
      </c>
      <c r="ER49">
        <v>999.9</v>
      </c>
      <c r="ES49">
        <v>52.277000000000001</v>
      </c>
      <c r="ET49">
        <v>28.036999999999999</v>
      </c>
      <c r="EU49">
        <v>26.657800000000002</v>
      </c>
      <c r="EV49">
        <v>52.165300000000002</v>
      </c>
      <c r="EW49">
        <v>37.0473</v>
      </c>
      <c r="EX49">
        <v>2</v>
      </c>
      <c r="EY49">
        <v>-0.13111800000000001</v>
      </c>
      <c r="EZ49">
        <v>1.62646</v>
      </c>
      <c r="FA49">
        <v>20.236699999999999</v>
      </c>
      <c r="FB49">
        <v>5.2330100000000002</v>
      </c>
      <c r="FC49">
        <v>11.986000000000001</v>
      </c>
      <c r="FD49">
        <v>4.9568500000000002</v>
      </c>
      <c r="FE49">
        <v>3.3039499999999999</v>
      </c>
      <c r="FF49">
        <v>321.39999999999998</v>
      </c>
      <c r="FG49">
        <v>4586.5</v>
      </c>
      <c r="FH49">
        <v>9999</v>
      </c>
      <c r="FI49">
        <v>9999</v>
      </c>
      <c r="FJ49">
        <v>1.8682700000000001</v>
      </c>
      <c r="FK49">
        <v>1.8638600000000001</v>
      </c>
      <c r="FL49">
        <v>1.87161</v>
      </c>
      <c r="FM49">
        <v>1.8623400000000001</v>
      </c>
      <c r="FN49">
        <v>1.8617999999999999</v>
      </c>
      <c r="FO49">
        <v>1.86829</v>
      </c>
      <c r="FP49">
        <v>1.8583700000000001</v>
      </c>
      <c r="FQ49">
        <v>1.8649</v>
      </c>
      <c r="FR49">
        <v>5</v>
      </c>
      <c r="FS49">
        <v>0</v>
      </c>
      <c r="FT49">
        <v>0</v>
      </c>
      <c r="FU49">
        <v>0</v>
      </c>
      <c r="FV49">
        <v>11111111</v>
      </c>
      <c r="FW49" t="s">
        <v>279</v>
      </c>
      <c r="FX49" t="s">
        <v>280</v>
      </c>
      <c r="FY49" t="s">
        <v>280</v>
      </c>
      <c r="FZ49" t="s">
        <v>280</v>
      </c>
      <c r="GA49" t="s">
        <v>280</v>
      </c>
      <c r="GB49">
        <v>0</v>
      </c>
      <c r="GC49">
        <v>100</v>
      </c>
      <c r="GD49">
        <v>100</v>
      </c>
      <c r="GE49">
        <v>1.1970000000000001</v>
      </c>
      <c r="GF49">
        <v>0.1457</v>
      </c>
      <c r="GG49">
        <v>0.53897924096374705</v>
      </c>
      <c r="GH49">
        <v>1.5675561973404299E-3</v>
      </c>
      <c r="GI49" s="2">
        <v>-8.2833039480674595E-7</v>
      </c>
      <c r="GJ49" s="2">
        <v>5.0085055433431996E-10</v>
      </c>
      <c r="GK49">
        <v>-0.12789691018420801</v>
      </c>
      <c r="GL49">
        <v>-3.8189079593307702E-2</v>
      </c>
      <c r="GM49">
        <v>3.2721738724615498E-3</v>
      </c>
      <c r="GN49" s="2">
        <v>-3.9688209873995898E-5</v>
      </c>
      <c r="GO49">
        <v>3</v>
      </c>
      <c r="GP49">
        <v>2235</v>
      </c>
      <c r="GQ49">
        <v>2</v>
      </c>
      <c r="GR49">
        <v>25</v>
      </c>
      <c r="GS49">
        <v>1254.4000000000001</v>
      </c>
      <c r="GT49">
        <v>1254.4000000000001</v>
      </c>
      <c r="GU49">
        <v>1.64551</v>
      </c>
      <c r="GV49">
        <v>2.34131</v>
      </c>
      <c r="GW49">
        <v>1.9982899999999999</v>
      </c>
      <c r="GX49">
        <v>2.7063000000000001</v>
      </c>
      <c r="GY49">
        <v>2.0935100000000002</v>
      </c>
      <c r="GZ49">
        <v>2.32544</v>
      </c>
      <c r="HA49">
        <v>32.068399999999997</v>
      </c>
      <c r="HB49">
        <v>15.8307</v>
      </c>
      <c r="HC49">
        <v>18</v>
      </c>
      <c r="HD49">
        <v>434.06599999999997</v>
      </c>
      <c r="HE49">
        <v>691.53599999999994</v>
      </c>
      <c r="HF49">
        <v>21.7761</v>
      </c>
      <c r="HG49">
        <v>25.5579</v>
      </c>
      <c r="HH49">
        <v>30.001300000000001</v>
      </c>
      <c r="HI49">
        <v>25.121700000000001</v>
      </c>
      <c r="HJ49">
        <v>25.121400000000001</v>
      </c>
      <c r="HK49">
        <v>33.097900000000003</v>
      </c>
      <c r="HL49">
        <v>35.656700000000001</v>
      </c>
      <c r="HM49">
        <v>10.227499999999999</v>
      </c>
      <c r="HN49">
        <v>21.762699999999999</v>
      </c>
      <c r="HO49">
        <v>576.80799999999999</v>
      </c>
      <c r="HP49">
        <v>19.8462</v>
      </c>
      <c r="HQ49">
        <v>97.792199999999994</v>
      </c>
      <c r="HR49">
        <v>100.316</v>
      </c>
    </row>
    <row r="50" spans="1:226" x14ac:dyDescent="0.2">
      <c r="A50">
        <v>34</v>
      </c>
      <c r="B50">
        <v>1657208084.5</v>
      </c>
      <c r="C50">
        <v>256.90000009536698</v>
      </c>
      <c r="D50" t="s">
        <v>313</v>
      </c>
      <c r="E50" s="1">
        <v>0.44078703703703703</v>
      </c>
      <c r="F50">
        <v>5</v>
      </c>
      <c r="G50" t="s">
        <v>274</v>
      </c>
      <c r="H50" t="s">
        <v>275</v>
      </c>
      <c r="I50">
        <v>1657208076.7142799</v>
      </c>
      <c r="J50">
        <f t="shared" si="32"/>
        <v>2.8000848211260066E-3</v>
      </c>
      <c r="K50">
        <f t="shared" si="33"/>
        <v>2.8000848211260068</v>
      </c>
      <c r="L50">
        <f t="shared" si="34"/>
        <v>16.616578698484268</v>
      </c>
      <c r="M50">
        <f t="shared" si="35"/>
        <v>509.21635714285702</v>
      </c>
      <c r="N50">
        <f t="shared" si="36"/>
        <v>285.44777951074053</v>
      </c>
      <c r="O50">
        <f t="shared" si="37"/>
        <v>21.318212263216843</v>
      </c>
      <c r="P50">
        <f t="shared" si="38"/>
        <v>38.0300116822769</v>
      </c>
      <c r="Q50">
        <f t="shared" si="39"/>
        <v>0.12916019444576518</v>
      </c>
      <c r="R50">
        <f t="shared" si="40"/>
        <v>3.2506237616315108</v>
      </c>
      <c r="S50">
        <f t="shared" si="41"/>
        <v>0.12637537121167236</v>
      </c>
      <c r="T50">
        <f t="shared" si="42"/>
        <v>7.9229811350457244E-2</v>
      </c>
      <c r="U50">
        <f t="shared" si="43"/>
        <v>321.51286499999878</v>
      </c>
      <c r="V50">
        <f t="shared" si="44"/>
        <v>25.939772358707071</v>
      </c>
      <c r="W50">
        <f t="shared" si="45"/>
        <v>25.0068464285714</v>
      </c>
      <c r="X50">
        <f t="shared" si="46"/>
        <v>3.1809756954316275</v>
      </c>
      <c r="Y50">
        <f t="shared" si="47"/>
        <v>50.018231474424098</v>
      </c>
      <c r="Z50">
        <f t="shared" si="48"/>
        <v>1.5789565588544774</v>
      </c>
      <c r="AA50">
        <f t="shared" si="49"/>
        <v>3.1567620691704139</v>
      </c>
      <c r="AB50">
        <f t="shared" si="50"/>
        <v>1.6020191365771501</v>
      </c>
      <c r="AC50">
        <f t="shared" si="51"/>
        <v>-123.48374061165688</v>
      </c>
      <c r="AD50">
        <f t="shared" si="52"/>
        <v>-22.451098830326927</v>
      </c>
      <c r="AE50">
        <f t="shared" si="53"/>
        <v>-1.4600938422275938</v>
      </c>
      <c r="AF50">
        <f t="shared" si="54"/>
        <v>174.11793171578739</v>
      </c>
      <c r="AG50">
        <f t="shared" si="55"/>
        <v>56.388811042960555</v>
      </c>
      <c r="AH50">
        <f t="shared" si="56"/>
        <v>2.8037793687565817</v>
      </c>
      <c r="AI50">
        <f t="shared" si="57"/>
        <v>16.616578698484268</v>
      </c>
      <c r="AJ50">
        <v>565.65310317703597</v>
      </c>
      <c r="AK50">
        <v>544.13777575757501</v>
      </c>
      <c r="AL50">
        <v>3.2344794835678798</v>
      </c>
      <c r="AM50">
        <v>66.274320759518901</v>
      </c>
      <c r="AN50">
        <f t="shared" si="26"/>
        <v>2.8000848211260068</v>
      </c>
      <c r="AO50">
        <v>19.761971190198601</v>
      </c>
      <c r="AP50">
        <v>21.152799393939301</v>
      </c>
      <c r="AQ50">
        <v>3.1605437585643101E-4</v>
      </c>
      <c r="AR50">
        <v>77.416204849700804</v>
      </c>
      <c r="AS50">
        <v>11</v>
      </c>
      <c r="AT50">
        <v>2</v>
      </c>
      <c r="AU50">
        <f t="shared" si="58"/>
        <v>1</v>
      </c>
      <c r="AV50">
        <f t="shared" si="59"/>
        <v>0</v>
      </c>
      <c r="AW50">
        <f t="shared" si="60"/>
        <v>39809.413928387177</v>
      </c>
      <c r="AX50">
        <f t="shared" si="61"/>
        <v>1999.9803571428499</v>
      </c>
      <c r="AY50">
        <f t="shared" si="62"/>
        <v>1681.1834999999937</v>
      </c>
      <c r="AZ50">
        <f t="shared" si="63"/>
        <v>0.84060000589291495</v>
      </c>
      <c r="BA50">
        <f t="shared" si="64"/>
        <v>0.16075801137332596</v>
      </c>
      <c r="BB50">
        <v>2.54</v>
      </c>
      <c r="BC50">
        <v>0.5</v>
      </c>
      <c r="BD50" t="s">
        <v>276</v>
      </c>
      <c r="BE50">
        <v>2</v>
      </c>
      <c r="BF50" t="b">
        <v>1</v>
      </c>
      <c r="BG50">
        <v>1657208076.7142799</v>
      </c>
      <c r="BH50">
        <v>509.21635714285702</v>
      </c>
      <c r="BI50">
        <v>538.586035714285</v>
      </c>
      <c r="BJ50">
        <v>21.141999999999999</v>
      </c>
      <c r="BK50">
        <v>19.7478464285714</v>
      </c>
      <c r="BL50">
        <v>508.02914285714201</v>
      </c>
      <c r="BM50">
        <v>20.9965571428571</v>
      </c>
      <c r="BN50">
        <v>500.01914285714201</v>
      </c>
      <c r="BO50">
        <v>74.583417857142805</v>
      </c>
      <c r="BP50">
        <v>9.9987632142857094E-2</v>
      </c>
      <c r="BQ50">
        <v>24.8787357142857</v>
      </c>
      <c r="BR50">
        <v>25.0068464285714</v>
      </c>
      <c r="BS50">
        <v>999.9</v>
      </c>
      <c r="BT50">
        <v>0</v>
      </c>
      <c r="BU50">
        <v>0</v>
      </c>
      <c r="BV50">
        <v>10023.887499999901</v>
      </c>
      <c r="BW50">
        <v>0</v>
      </c>
      <c r="BX50">
        <v>1207.26</v>
      </c>
      <c r="BY50">
        <v>-29.369692857142802</v>
      </c>
      <c r="BZ50">
        <v>520.21482142857099</v>
      </c>
      <c r="CA50">
        <v>549.43624999999997</v>
      </c>
      <c r="CB50">
        <v>1.3941614285714199</v>
      </c>
      <c r="CC50">
        <v>538.586035714285</v>
      </c>
      <c r="CD50">
        <v>19.7478464285714</v>
      </c>
      <c r="CE50">
        <v>1.5768432142857101</v>
      </c>
      <c r="CF50">
        <v>1.4728617857142801</v>
      </c>
      <c r="CG50">
        <v>13.734342857142799</v>
      </c>
      <c r="CH50">
        <v>12.6893178571428</v>
      </c>
      <c r="CI50">
        <v>1999.9803571428499</v>
      </c>
      <c r="CJ50">
        <v>0.97999921428571402</v>
      </c>
      <c r="CK50">
        <v>2.00004785714285E-2</v>
      </c>
      <c r="CL50">
        <v>0</v>
      </c>
      <c r="CM50">
        <v>2.5049678571428502</v>
      </c>
      <c r="CN50">
        <v>0</v>
      </c>
      <c r="CO50">
        <v>6001.8878571428504</v>
      </c>
      <c r="CP50">
        <v>16705.2392857142</v>
      </c>
      <c r="CQ50">
        <v>44.061999999999898</v>
      </c>
      <c r="CR50">
        <v>46.079999999999899</v>
      </c>
      <c r="CS50">
        <v>45.186999999999898</v>
      </c>
      <c r="CT50">
        <v>44.111499999999999</v>
      </c>
      <c r="CU50">
        <v>43.372749999999897</v>
      </c>
      <c r="CV50">
        <v>1959.9803571428499</v>
      </c>
      <c r="CW50">
        <v>40</v>
      </c>
      <c r="CX50">
        <v>0</v>
      </c>
      <c r="CY50">
        <v>1651531058.7</v>
      </c>
      <c r="CZ50">
        <v>0</v>
      </c>
      <c r="DA50">
        <v>0</v>
      </c>
      <c r="DB50" t="s">
        <v>277</v>
      </c>
      <c r="DC50">
        <v>1657132814.0999999</v>
      </c>
      <c r="DD50">
        <v>1657132816.0999999</v>
      </c>
      <c r="DE50">
        <v>0</v>
      </c>
      <c r="DF50">
        <v>-1.4999999999999999E-2</v>
      </c>
      <c r="DG50">
        <v>0.32300000000000001</v>
      </c>
      <c r="DH50">
        <v>3.14</v>
      </c>
      <c r="DI50">
        <v>0.20399999999999999</v>
      </c>
      <c r="DJ50">
        <v>420</v>
      </c>
      <c r="DK50">
        <v>25</v>
      </c>
      <c r="DL50">
        <v>0.37</v>
      </c>
      <c r="DM50">
        <v>0.1</v>
      </c>
      <c r="DN50">
        <v>-29.219665853658501</v>
      </c>
      <c r="DO50">
        <v>-2.3844418118466502</v>
      </c>
      <c r="DP50">
        <v>0.38553118795086799</v>
      </c>
      <c r="DQ50">
        <v>0</v>
      </c>
      <c r="DR50">
        <v>1.39833170731707</v>
      </c>
      <c r="DS50">
        <v>-4.6860836236933698E-2</v>
      </c>
      <c r="DT50">
        <v>1.4523317484087601E-2</v>
      </c>
      <c r="DU50">
        <v>1</v>
      </c>
      <c r="DV50">
        <v>1</v>
      </c>
      <c r="DW50">
        <v>2</v>
      </c>
      <c r="DX50" s="3">
        <v>44563</v>
      </c>
      <c r="DY50">
        <v>2.8770699999999998</v>
      </c>
      <c r="DZ50">
        <v>2.7164199999999998</v>
      </c>
      <c r="EA50">
        <v>9.0935000000000002E-2</v>
      </c>
      <c r="EB50">
        <v>9.46655E-2</v>
      </c>
      <c r="EC50">
        <v>7.8595100000000001E-2</v>
      </c>
      <c r="ED50">
        <v>7.4612899999999996E-2</v>
      </c>
      <c r="EE50">
        <v>25968.799999999999</v>
      </c>
      <c r="EF50">
        <v>22248.2</v>
      </c>
      <c r="EG50">
        <v>25568</v>
      </c>
      <c r="EH50">
        <v>23927.1</v>
      </c>
      <c r="EI50">
        <v>40193.800000000003</v>
      </c>
      <c r="EJ50">
        <v>36633</v>
      </c>
      <c r="EK50">
        <v>46193.5</v>
      </c>
      <c r="EL50">
        <v>42658.3</v>
      </c>
      <c r="EM50">
        <v>1.83073</v>
      </c>
      <c r="EN50">
        <v>2.2113</v>
      </c>
      <c r="EO50">
        <v>9.6514799999999998E-2</v>
      </c>
      <c r="EP50">
        <v>0</v>
      </c>
      <c r="EQ50">
        <v>23.402100000000001</v>
      </c>
      <c r="ER50">
        <v>999.9</v>
      </c>
      <c r="ES50">
        <v>52.155000000000001</v>
      </c>
      <c r="ET50">
        <v>28.056999999999999</v>
      </c>
      <c r="EU50">
        <v>26.6251</v>
      </c>
      <c r="EV50">
        <v>52.1753</v>
      </c>
      <c r="EW50">
        <v>36.935099999999998</v>
      </c>
      <c r="EX50">
        <v>2</v>
      </c>
      <c r="EY50">
        <v>-0.12966</v>
      </c>
      <c r="EZ50">
        <v>1.43398</v>
      </c>
      <c r="FA50">
        <v>20.238399999999999</v>
      </c>
      <c r="FB50">
        <v>5.23271</v>
      </c>
      <c r="FC50">
        <v>11.986700000000001</v>
      </c>
      <c r="FD50">
        <v>4.9568500000000002</v>
      </c>
      <c r="FE50">
        <v>3.3039999999999998</v>
      </c>
      <c r="FF50">
        <v>321.39999999999998</v>
      </c>
      <c r="FG50">
        <v>4586.8</v>
      </c>
      <c r="FH50">
        <v>9999</v>
      </c>
      <c r="FI50">
        <v>9999</v>
      </c>
      <c r="FJ50">
        <v>1.8682799999999999</v>
      </c>
      <c r="FK50">
        <v>1.8638600000000001</v>
      </c>
      <c r="FL50">
        <v>1.87164</v>
      </c>
      <c r="FM50">
        <v>1.8623400000000001</v>
      </c>
      <c r="FN50">
        <v>1.86181</v>
      </c>
      <c r="FO50">
        <v>1.86829</v>
      </c>
      <c r="FP50">
        <v>1.85839</v>
      </c>
      <c r="FQ50">
        <v>1.8649199999999999</v>
      </c>
      <c r="FR50">
        <v>5</v>
      </c>
      <c r="FS50">
        <v>0</v>
      </c>
      <c r="FT50">
        <v>0</v>
      </c>
      <c r="FU50">
        <v>0</v>
      </c>
      <c r="FV50">
        <v>11111111</v>
      </c>
      <c r="FW50" t="s">
        <v>279</v>
      </c>
      <c r="FX50" t="s">
        <v>280</v>
      </c>
      <c r="FY50" t="s">
        <v>280</v>
      </c>
      <c r="FZ50" t="s">
        <v>280</v>
      </c>
      <c r="GA50" t="s">
        <v>280</v>
      </c>
      <c r="GB50">
        <v>0</v>
      </c>
      <c r="GC50">
        <v>100</v>
      </c>
      <c r="GD50">
        <v>100</v>
      </c>
      <c r="GE50">
        <v>1.216</v>
      </c>
      <c r="GF50">
        <v>0.14599999999999999</v>
      </c>
      <c r="GG50">
        <v>0.53897924096374705</v>
      </c>
      <c r="GH50">
        <v>1.5675561973404299E-3</v>
      </c>
      <c r="GI50" s="2">
        <v>-8.2833039480674595E-7</v>
      </c>
      <c r="GJ50" s="2">
        <v>5.0085055433431996E-10</v>
      </c>
      <c r="GK50">
        <v>-0.12789691018420801</v>
      </c>
      <c r="GL50">
        <v>-3.8189079593307702E-2</v>
      </c>
      <c r="GM50">
        <v>3.2721738724615498E-3</v>
      </c>
      <c r="GN50" s="2">
        <v>-3.9688209873995898E-5</v>
      </c>
      <c r="GO50">
        <v>3</v>
      </c>
      <c r="GP50">
        <v>2235</v>
      </c>
      <c r="GQ50">
        <v>2</v>
      </c>
      <c r="GR50">
        <v>25</v>
      </c>
      <c r="GS50">
        <v>1254.5</v>
      </c>
      <c r="GT50">
        <v>1254.5</v>
      </c>
      <c r="GU50">
        <v>1.6857899999999999</v>
      </c>
      <c r="GV50">
        <v>2.33887</v>
      </c>
      <c r="GW50">
        <v>1.9982899999999999</v>
      </c>
      <c r="GX50">
        <v>2.7063000000000001</v>
      </c>
      <c r="GY50">
        <v>2.0935100000000002</v>
      </c>
      <c r="GZ50">
        <v>2.3913600000000002</v>
      </c>
      <c r="HA50">
        <v>32.068399999999997</v>
      </c>
      <c r="HB50">
        <v>15.8482</v>
      </c>
      <c r="HC50">
        <v>18</v>
      </c>
      <c r="HD50">
        <v>434.1</v>
      </c>
      <c r="HE50">
        <v>691.32100000000003</v>
      </c>
      <c r="HF50">
        <v>21.761500000000002</v>
      </c>
      <c r="HG50">
        <v>25.5747</v>
      </c>
      <c r="HH50">
        <v>30.0014</v>
      </c>
      <c r="HI50">
        <v>25.139199999999999</v>
      </c>
      <c r="HJ50">
        <v>25.139399999999998</v>
      </c>
      <c r="HK50">
        <v>33.857100000000003</v>
      </c>
      <c r="HL50">
        <v>35.373899999999999</v>
      </c>
      <c r="HM50">
        <v>10.227499999999999</v>
      </c>
      <c r="HN50">
        <v>21.8581</v>
      </c>
      <c r="HO50">
        <v>590.26700000000005</v>
      </c>
      <c r="HP50">
        <v>19.8414</v>
      </c>
      <c r="HQ50">
        <v>97.788200000000003</v>
      </c>
      <c r="HR50">
        <v>100.313</v>
      </c>
    </row>
    <row r="51" spans="1:226" x14ac:dyDescent="0.2">
      <c r="A51">
        <v>35</v>
      </c>
      <c r="B51">
        <v>1657208089.5</v>
      </c>
      <c r="C51">
        <v>261.90000009536698</v>
      </c>
      <c r="D51" t="s">
        <v>314</v>
      </c>
      <c r="E51" s="1">
        <v>0.44084490740740739</v>
      </c>
      <c r="F51">
        <v>5</v>
      </c>
      <c r="G51" t="s">
        <v>274</v>
      </c>
      <c r="H51" t="s">
        <v>275</v>
      </c>
      <c r="I51">
        <v>1657208082</v>
      </c>
      <c r="J51">
        <f t="shared" si="32"/>
        <v>2.8495175149084091E-3</v>
      </c>
      <c r="K51">
        <f t="shared" si="33"/>
        <v>2.8495175149084089</v>
      </c>
      <c r="L51">
        <f t="shared" si="34"/>
        <v>17.055251944652177</v>
      </c>
      <c r="M51">
        <f t="shared" si="35"/>
        <v>526.42555555555498</v>
      </c>
      <c r="N51">
        <f t="shared" si="36"/>
        <v>300.62161839593585</v>
      </c>
      <c r="O51">
        <f t="shared" si="37"/>
        <v>22.451313966351968</v>
      </c>
      <c r="P51">
        <f t="shared" si="38"/>
        <v>39.315021623371074</v>
      </c>
      <c r="Q51">
        <f t="shared" si="39"/>
        <v>0.13168508064295262</v>
      </c>
      <c r="R51">
        <f t="shared" si="40"/>
        <v>3.2511307558008808</v>
      </c>
      <c r="S51">
        <f t="shared" si="41"/>
        <v>0.12879206964139042</v>
      </c>
      <c r="T51">
        <f t="shared" si="42"/>
        <v>8.0749675483639261E-2</v>
      </c>
      <c r="U51">
        <f t="shared" si="43"/>
        <v>321.51192133333257</v>
      </c>
      <c r="V51">
        <f t="shared" si="44"/>
        <v>25.923467176220559</v>
      </c>
      <c r="W51">
        <f t="shared" si="45"/>
        <v>24.996974074074</v>
      </c>
      <c r="X51">
        <f t="shared" si="46"/>
        <v>3.179104011964037</v>
      </c>
      <c r="Y51">
        <f t="shared" si="47"/>
        <v>50.045248554292456</v>
      </c>
      <c r="Z51">
        <f t="shared" si="48"/>
        <v>1.5793881634842808</v>
      </c>
      <c r="AA51">
        <f t="shared" si="49"/>
        <v>3.1559203103384612</v>
      </c>
      <c r="AB51">
        <f t="shared" si="50"/>
        <v>1.5997158484797562</v>
      </c>
      <c r="AC51">
        <f t="shared" si="51"/>
        <v>-125.66372240746084</v>
      </c>
      <c r="AD51">
        <f t="shared" si="52"/>
        <v>-21.507536085382128</v>
      </c>
      <c r="AE51">
        <f t="shared" si="53"/>
        <v>-1.3984106991552896</v>
      </c>
      <c r="AF51">
        <f t="shared" si="54"/>
        <v>172.94225214133428</v>
      </c>
      <c r="AG51">
        <f t="shared" si="55"/>
        <v>57.1788845002011</v>
      </c>
      <c r="AH51">
        <f t="shared" si="56"/>
        <v>2.8195395152773122</v>
      </c>
      <c r="AI51">
        <f t="shared" si="57"/>
        <v>17.055251944652177</v>
      </c>
      <c r="AJ51">
        <v>583.65559897277603</v>
      </c>
      <c r="AK51">
        <v>561.19643030302996</v>
      </c>
      <c r="AL51">
        <v>3.4140453062696898</v>
      </c>
      <c r="AM51">
        <v>66.274320759518901</v>
      </c>
      <c r="AN51">
        <f t="shared" si="26"/>
        <v>2.8495175149084089</v>
      </c>
      <c r="AO51">
        <v>19.7327353530053</v>
      </c>
      <c r="AP51">
        <v>21.1504248484848</v>
      </c>
      <c r="AQ51">
        <v>-1.7283271823136201E-4</v>
      </c>
      <c r="AR51">
        <v>77.416204849700804</v>
      </c>
      <c r="AS51">
        <v>11</v>
      </c>
      <c r="AT51">
        <v>2</v>
      </c>
      <c r="AU51">
        <f t="shared" si="58"/>
        <v>1</v>
      </c>
      <c r="AV51">
        <f t="shared" si="59"/>
        <v>0</v>
      </c>
      <c r="AW51">
        <f t="shared" si="60"/>
        <v>39818.274940285293</v>
      </c>
      <c r="AX51">
        <f t="shared" si="61"/>
        <v>1999.97444444444</v>
      </c>
      <c r="AY51">
        <f t="shared" si="62"/>
        <v>1681.1785333333294</v>
      </c>
      <c r="AZ51">
        <f t="shared" si="63"/>
        <v>0.84060000766676457</v>
      </c>
      <c r="BA51">
        <f t="shared" si="64"/>
        <v>0.16075801479685572</v>
      </c>
      <c r="BB51">
        <v>2.54</v>
      </c>
      <c r="BC51">
        <v>0.5</v>
      </c>
      <c r="BD51" t="s">
        <v>276</v>
      </c>
      <c r="BE51">
        <v>2</v>
      </c>
      <c r="BF51" t="b">
        <v>1</v>
      </c>
      <c r="BG51">
        <v>1657208082</v>
      </c>
      <c r="BH51">
        <v>526.42555555555498</v>
      </c>
      <c r="BI51">
        <v>556.22529629629605</v>
      </c>
      <c r="BJ51">
        <v>21.147903703703701</v>
      </c>
      <c r="BK51">
        <v>19.745922222222202</v>
      </c>
      <c r="BL51">
        <v>525.21911111111103</v>
      </c>
      <c r="BM51">
        <v>21.002196296296201</v>
      </c>
      <c r="BN51">
        <v>500.01922222222203</v>
      </c>
      <c r="BO51">
        <v>74.583033333333304</v>
      </c>
      <c r="BP51">
        <v>9.9932203703703704E-2</v>
      </c>
      <c r="BQ51">
        <v>24.8742666666666</v>
      </c>
      <c r="BR51">
        <v>24.996974074074</v>
      </c>
      <c r="BS51">
        <v>999.9</v>
      </c>
      <c r="BT51">
        <v>0</v>
      </c>
      <c r="BU51">
        <v>0</v>
      </c>
      <c r="BV51">
        <v>10026.1122222222</v>
      </c>
      <c r="BW51">
        <v>0</v>
      </c>
      <c r="BX51">
        <v>1206.8762962962901</v>
      </c>
      <c r="BY51">
        <v>-29.799799999999902</v>
      </c>
      <c r="BZ51">
        <v>537.79877777777699</v>
      </c>
      <c r="CA51">
        <v>567.42962962962895</v>
      </c>
      <c r="CB51">
        <v>1.4019814814814799</v>
      </c>
      <c r="CC51">
        <v>556.22529629629605</v>
      </c>
      <c r="CD51">
        <v>19.745922222222202</v>
      </c>
      <c r="CE51">
        <v>1.5772737037036999</v>
      </c>
      <c r="CF51">
        <v>1.4727103703703699</v>
      </c>
      <c r="CG51">
        <v>13.738559259259199</v>
      </c>
      <c r="CH51">
        <v>12.6877518518518</v>
      </c>
      <c r="CI51">
        <v>1999.97444444444</v>
      </c>
      <c r="CJ51">
        <v>0.97999922222222202</v>
      </c>
      <c r="CK51">
        <v>2.00004703703703E-2</v>
      </c>
      <c r="CL51">
        <v>0</v>
      </c>
      <c r="CM51">
        <v>2.4657370370370302</v>
      </c>
      <c r="CN51">
        <v>0</v>
      </c>
      <c r="CO51">
        <v>6003.8688888888801</v>
      </c>
      <c r="CP51">
        <v>16705.192592592499</v>
      </c>
      <c r="CQ51">
        <v>44.061999999999898</v>
      </c>
      <c r="CR51">
        <v>46.101666666666603</v>
      </c>
      <c r="CS51">
        <v>45.186999999999898</v>
      </c>
      <c r="CT51">
        <v>44.120333333333299</v>
      </c>
      <c r="CU51">
        <v>43.375</v>
      </c>
      <c r="CV51">
        <v>1959.97444444444</v>
      </c>
      <c r="CW51">
        <v>40</v>
      </c>
      <c r="CX51">
        <v>0</v>
      </c>
      <c r="CY51">
        <v>1651531063.5</v>
      </c>
      <c r="CZ51">
        <v>0</v>
      </c>
      <c r="DA51">
        <v>0</v>
      </c>
      <c r="DB51" t="s">
        <v>277</v>
      </c>
      <c r="DC51">
        <v>1657132814.0999999</v>
      </c>
      <c r="DD51">
        <v>1657132816.0999999</v>
      </c>
      <c r="DE51">
        <v>0</v>
      </c>
      <c r="DF51">
        <v>-1.4999999999999999E-2</v>
      </c>
      <c r="DG51">
        <v>0.32300000000000001</v>
      </c>
      <c r="DH51">
        <v>3.14</v>
      </c>
      <c r="DI51">
        <v>0.20399999999999999</v>
      </c>
      <c r="DJ51">
        <v>420</v>
      </c>
      <c r="DK51">
        <v>25</v>
      </c>
      <c r="DL51">
        <v>0.37</v>
      </c>
      <c r="DM51">
        <v>0.1</v>
      </c>
      <c r="DN51">
        <v>-29.654470731707299</v>
      </c>
      <c r="DO51">
        <v>-4.5771386759582704</v>
      </c>
      <c r="DP51">
        <v>0.60927636055702195</v>
      </c>
      <c r="DQ51">
        <v>0</v>
      </c>
      <c r="DR51">
        <v>1.3982951219512101</v>
      </c>
      <c r="DS51">
        <v>8.9707108013937595E-2</v>
      </c>
      <c r="DT51">
        <v>1.1342618126373501E-2</v>
      </c>
      <c r="DU51">
        <v>1</v>
      </c>
      <c r="DV51">
        <v>1</v>
      </c>
      <c r="DW51">
        <v>2</v>
      </c>
      <c r="DX51" s="3">
        <v>44563</v>
      </c>
      <c r="DY51">
        <v>2.87683</v>
      </c>
      <c r="DZ51">
        <v>2.7164899999999998</v>
      </c>
      <c r="EA51">
        <v>9.2966099999999996E-2</v>
      </c>
      <c r="EB51">
        <v>9.6665600000000004E-2</v>
      </c>
      <c r="EC51">
        <v>7.8584600000000004E-2</v>
      </c>
      <c r="ED51">
        <v>7.4639499999999998E-2</v>
      </c>
      <c r="EE51">
        <v>25909.9</v>
      </c>
      <c r="EF51">
        <v>22198.6</v>
      </c>
      <c r="EG51">
        <v>25567.1</v>
      </c>
      <c r="EH51">
        <v>23926.7</v>
      </c>
      <c r="EI51">
        <v>40192.800000000003</v>
      </c>
      <c r="EJ51">
        <v>36631.599999999999</v>
      </c>
      <c r="EK51">
        <v>46191.7</v>
      </c>
      <c r="EL51">
        <v>42657.9</v>
      </c>
      <c r="EM51">
        <v>1.8303799999999999</v>
      </c>
      <c r="EN51">
        <v>2.2110799999999999</v>
      </c>
      <c r="EO51">
        <v>9.6656400000000003E-2</v>
      </c>
      <c r="EP51">
        <v>0</v>
      </c>
      <c r="EQ51">
        <v>23.403099999999998</v>
      </c>
      <c r="ER51">
        <v>999.9</v>
      </c>
      <c r="ES51">
        <v>52.033000000000001</v>
      </c>
      <c r="ET51">
        <v>28.056999999999999</v>
      </c>
      <c r="EU51">
        <v>26.562000000000001</v>
      </c>
      <c r="EV51">
        <v>52.305300000000003</v>
      </c>
      <c r="EW51">
        <v>37.011200000000002</v>
      </c>
      <c r="EX51">
        <v>2</v>
      </c>
      <c r="EY51">
        <v>-0.12929599999999999</v>
      </c>
      <c r="EZ51">
        <v>1.2743500000000001</v>
      </c>
      <c r="FA51">
        <v>20.239899999999999</v>
      </c>
      <c r="FB51">
        <v>5.23346</v>
      </c>
      <c r="FC51">
        <v>11.9864</v>
      </c>
      <c r="FD51">
        <v>4.9569999999999999</v>
      </c>
      <c r="FE51">
        <v>3.3039999999999998</v>
      </c>
      <c r="FF51">
        <v>321.39999999999998</v>
      </c>
      <c r="FG51">
        <v>4586.8</v>
      </c>
      <c r="FH51">
        <v>9999</v>
      </c>
      <c r="FI51">
        <v>9999</v>
      </c>
      <c r="FJ51">
        <v>1.8682799999999999</v>
      </c>
      <c r="FK51">
        <v>1.8638600000000001</v>
      </c>
      <c r="FL51">
        <v>1.8716299999999999</v>
      </c>
      <c r="FM51">
        <v>1.8623400000000001</v>
      </c>
      <c r="FN51">
        <v>1.86182</v>
      </c>
      <c r="FO51">
        <v>1.86829</v>
      </c>
      <c r="FP51">
        <v>1.8583700000000001</v>
      </c>
      <c r="FQ51">
        <v>1.8649199999999999</v>
      </c>
      <c r="FR51">
        <v>5</v>
      </c>
      <c r="FS51">
        <v>0</v>
      </c>
      <c r="FT51">
        <v>0</v>
      </c>
      <c r="FU51">
        <v>0</v>
      </c>
      <c r="FV51">
        <v>11111111</v>
      </c>
      <c r="FW51" t="s">
        <v>279</v>
      </c>
      <c r="FX51" t="s">
        <v>280</v>
      </c>
      <c r="FY51" t="s">
        <v>280</v>
      </c>
      <c r="FZ51" t="s">
        <v>280</v>
      </c>
      <c r="GA51" t="s">
        <v>280</v>
      </c>
      <c r="GB51">
        <v>0</v>
      </c>
      <c r="GC51">
        <v>100</v>
      </c>
      <c r="GD51">
        <v>100</v>
      </c>
      <c r="GE51">
        <v>1.234</v>
      </c>
      <c r="GF51">
        <v>0.14580000000000001</v>
      </c>
      <c r="GG51">
        <v>0.53897924096374705</v>
      </c>
      <c r="GH51">
        <v>1.5675561973404299E-3</v>
      </c>
      <c r="GI51" s="2">
        <v>-8.2833039480674595E-7</v>
      </c>
      <c r="GJ51" s="2">
        <v>5.0085055433431996E-10</v>
      </c>
      <c r="GK51">
        <v>-0.12789691018420801</v>
      </c>
      <c r="GL51">
        <v>-3.8189079593307702E-2</v>
      </c>
      <c r="GM51">
        <v>3.2721738724615498E-3</v>
      </c>
      <c r="GN51" s="2">
        <v>-3.9688209873995898E-5</v>
      </c>
      <c r="GO51">
        <v>3</v>
      </c>
      <c r="GP51">
        <v>2235</v>
      </c>
      <c r="GQ51">
        <v>2</v>
      </c>
      <c r="GR51">
        <v>25</v>
      </c>
      <c r="GS51">
        <v>1254.5999999999999</v>
      </c>
      <c r="GT51">
        <v>1254.5999999999999</v>
      </c>
      <c r="GU51">
        <v>1.72363</v>
      </c>
      <c r="GV51">
        <v>2.34009</v>
      </c>
      <c r="GW51">
        <v>1.9982899999999999</v>
      </c>
      <c r="GX51">
        <v>2.7063000000000001</v>
      </c>
      <c r="GY51">
        <v>2.0935100000000002</v>
      </c>
      <c r="GZ51">
        <v>2.3742700000000001</v>
      </c>
      <c r="HA51">
        <v>32.068399999999997</v>
      </c>
      <c r="HB51">
        <v>15.839399999999999</v>
      </c>
      <c r="HC51">
        <v>18</v>
      </c>
      <c r="HD51">
        <v>434.03199999999998</v>
      </c>
      <c r="HE51">
        <v>691.346</v>
      </c>
      <c r="HF51">
        <v>21.837499999999999</v>
      </c>
      <c r="HG51">
        <v>25.59</v>
      </c>
      <c r="HH51">
        <v>30.000800000000002</v>
      </c>
      <c r="HI51">
        <v>25.156199999999998</v>
      </c>
      <c r="HJ51">
        <v>25.155899999999999</v>
      </c>
      <c r="HK51">
        <v>34.597900000000003</v>
      </c>
      <c r="HL51">
        <v>35.373899999999999</v>
      </c>
      <c r="HM51">
        <v>10.227499999999999</v>
      </c>
      <c r="HN51">
        <v>21.8644</v>
      </c>
      <c r="HO51">
        <v>610.44899999999996</v>
      </c>
      <c r="HP51">
        <v>19.835000000000001</v>
      </c>
      <c r="HQ51">
        <v>97.784599999999998</v>
      </c>
      <c r="HR51">
        <v>100.31100000000001</v>
      </c>
    </row>
    <row r="52" spans="1:226" x14ac:dyDescent="0.2">
      <c r="A52">
        <v>36</v>
      </c>
      <c r="B52">
        <v>1657208094.5</v>
      </c>
      <c r="C52">
        <v>266.90000009536698</v>
      </c>
      <c r="D52" t="s">
        <v>315</v>
      </c>
      <c r="E52" s="1">
        <v>0.44090277777777781</v>
      </c>
      <c r="F52">
        <v>5</v>
      </c>
      <c r="G52" t="s">
        <v>274</v>
      </c>
      <c r="H52" t="s">
        <v>275</v>
      </c>
      <c r="I52">
        <v>1657208086.7142799</v>
      </c>
      <c r="J52">
        <f t="shared" si="32"/>
        <v>2.8419419219217054E-3</v>
      </c>
      <c r="K52">
        <f t="shared" si="33"/>
        <v>2.8419419219217055</v>
      </c>
      <c r="L52">
        <f t="shared" si="34"/>
        <v>16.934647812230661</v>
      </c>
      <c r="M52">
        <f t="shared" si="35"/>
        <v>541.82857142857097</v>
      </c>
      <c r="N52">
        <f t="shared" si="36"/>
        <v>316.62664422906869</v>
      </c>
      <c r="O52">
        <f t="shared" si="37"/>
        <v>23.646677261476878</v>
      </c>
      <c r="P52">
        <f t="shared" si="38"/>
        <v>40.465468061964856</v>
      </c>
      <c r="Q52">
        <f t="shared" si="39"/>
        <v>0.13146468496583164</v>
      </c>
      <c r="R52">
        <f t="shared" si="40"/>
        <v>3.245126409978218</v>
      </c>
      <c r="S52">
        <f t="shared" si="41"/>
        <v>0.12857602660587295</v>
      </c>
      <c r="T52">
        <f t="shared" si="42"/>
        <v>8.0614264587899456E-2</v>
      </c>
      <c r="U52">
        <f t="shared" si="43"/>
        <v>321.51351267857046</v>
      </c>
      <c r="V52">
        <f t="shared" si="44"/>
        <v>25.925332845139302</v>
      </c>
      <c r="W52">
        <f t="shared" si="45"/>
        <v>24.990299999999898</v>
      </c>
      <c r="X52">
        <f t="shared" si="46"/>
        <v>3.1778392305189995</v>
      </c>
      <c r="Y52">
        <f t="shared" si="47"/>
        <v>50.059768517748857</v>
      </c>
      <c r="Z52">
        <f t="shared" si="48"/>
        <v>1.5796805249695329</v>
      </c>
      <c r="AA52">
        <f t="shared" si="49"/>
        <v>3.1555889524528102</v>
      </c>
      <c r="AB52">
        <f t="shared" si="50"/>
        <v>1.5981587055494666</v>
      </c>
      <c r="AC52">
        <f t="shared" si="51"/>
        <v>-125.3296387567472</v>
      </c>
      <c r="AD52">
        <f t="shared" si="52"/>
        <v>-20.608008188905352</v>
      </c>
      <c r="AE52">
        <f t="shared" si="53"/>
        <v>-1.3423459967570339</v>
      </c>
      <c r="AF52">
        <f t="shared" si="54"/>
        <v>174.23351973616084</v>
      </c>
      <c r="AG52">
        <f t="shared" si="55"/>
        <v>57.990550130651364</v>
      </c>
      <c r="AH52">
        <f t="shared" si="56"/>
        <v>2.8327595413915554</v>
      </c>
      <c r="AI52">
        <f t="shared" si="57"/>
        <v>16.934647812230661</v>
      </c>
      <c r="AJ52">
        <v>600.84689199296702</v>
      </c>
      <c r="AK52">
        <v>578.33738181818103</v>
      </c>
      <c r="AL52">
        <v>3.4426399078938399</v>
      </c>
      <c r="AM52">
        <v>66.274320759518901</v>
      </c>
      <c r="AN52">
        <f t="shared" si="26"/>
        <v>2.8419419219217055</v>
      </c>
      <c r="AO52">
        <v>19.743553031642399</v>
      </c>
      <c r="AP52">
        <v>21.1561187878787</v>
      </c>
      <c r="AQ52" s="2">
        <v>9.9000558375598506E-5</v>
      </c>
      <c r="AR52">
        <v>77.416204849700804</v>
      </c>
      <c r="AS52">
        <v>11</v>
      </c>
      <c r="AT52">
        <v>2</v>
      </c>
      <c r="AU52">
        <f t="shared" si="58"/>
        <v>1</v>
      </c>
      <c r="AV52">
        <f t="shared" si="59"/>
        <v>0</v>
      </c>
      <c r="AW52">
        <f t="shared" si="60"/>
        <v>39720.540595600607</v>
      </c>
      <c r="AX52">
        <f t="shared" si="61"/>
        <v>1999.9842857142801</v>
      </c>
      <c r="AY52">
        <f t="shared" si="62"/>
        <v>1681.1868107142809</v>
      </c>
      <c r="AZ52">
        <f t="shared" si="63"/>
        <v>0.84060001007150764</v>
      </c>
      <c r="BA52">
        <f t="shared" si="64"/>
        <v>0.16075801943800985</v>
      </c>
      <c r="BB52">
        <v>2.54</v>
      </c>
      <c r="BC52">
        <v>0.5</v>
      </c>
      <c r="BD52" t="s">
        <v>276</v>
      </c>
      <c r="BE52">
        <v>2</v>
      </c>
      <c r="BF52" t="b">
        <v>1</v>
      </c>
      <c r="BG52">
        <v>1657208086.7142799</v>
      </c>
      <c r="BH52">
        <v>541.82857142857097</v>
      </c>
      <c r="BI52">
        <v>572.06457142857096</v>
      </c>
      <c r="BJ52">
        <v>21.151764285714201</v>
      </c>
      <c r="BK52">
        <v>19.743296428571401</v>
      </c>
      <c r="BL52">
        <v>540.60503571428501</v>
      </c>
      <c r="BM52">
        <v>21.005889285714201</v>
      </c>
      <c r="BN52">
        <v>500.04817857142802</v>
      </c>
      <c r="BO52">
        <v>74.58305</v>
      </c>
      <c r="BP52">
        <v>0.100106621428571</v>
      </c>
      <c r="BQ52">
        <v>24.872507142857099</v>
      </c>
      <c r="BR52">
        <v>24.990299999999898</v>
      </c>
      <c r="BS52">
        <v>999.9</v>
      </c>
      <c r="BT52">
        <v>0</v>
      </c>
      <c r="BU52">
        <v>0</v>
      </c>
      <c r="BV52">
        <v>10000.383214285701</v>
      </c>
      <c r="BW52">
        <v>0</v>
      </c>
      <c r="BX52">
        <v>1206.9332142857099</v>
      </c>
      <c r="BY52">
        <v>-30.236039285714199</v>
      </c>
      <c r="BZ52">
        <v>553.53674999999998</v>
      </c>
      <c r="CA52">
        <v>583.58639285714196</v>
      </c>
      <c r="CB52">
        <v>1.40847107142857</v>
      </c>
      <c r="CC52">
        <v>572.06457142857096</v>
      </c>
      <c r="CD52">
        <v>19.743296428571401</v>
      </c>
      <c r="CE52">
        <v>1.5775625</v>
      </c>
      <c r="CF52">
        <v>1.472515</v>
      </c>
      <c r="CG52">
        <v>13.7413714285714</v>
      </c>
      <c r="CH52">
        <v>12.6857214285714</v>
      </c>
      <c r="CI52">
        <v>1999.9842857142801</v>
      </c>
      <c r="CJ52">
        <v>0.97999932142857105</v>
      </c>
      <c r="CK52">
        <v>2.0000367857142799E-2</v>
      </c>
      <c r="CL52">
        <v>0</v>
      </c>
      <c r="CM52">
        <v>2.4297642857142798</v>
      </c>
      <c r="CN52">
        <v>0</v>
      </c>
      <c r="CO52">
        <v>6007.2842857142796</v>
      </c>
      <c r="CP52">
        <v>16705.271428571399</v>
      </c>
      <c r="CQ52">
        <v>44.066499999999898</v>
      </c>
      <c r="CR52">
        <v>46.1205</v>
      </c>
      <c r="CS52">
        <v>45.198249999999902</v>
      </c>
      <c r="CT52">
        <v>44.125</v>
      </c>
      <c r="CU52">
        <v>43.375</v>
      </c>
      <c r="CV52">
        <v>1959.9839285714199</v>
      </c>
      <c r="CW52">
        <v>40.000357142857098</v>
      </c>
      <c r="CX52">
        <v>0</v>
      </c>
      <c r="CY52">
        <v>1651531068.3</v>
      </c>
      <c r="CZ52">
        <v>0</v>
      </c>
      <c r="DA52">
        <v>0</v>
      </c>
      <c r="DB52" t="s">
        <v>277</v>
      </c>
      <c r="DC52">
        <v>1657132814.0999999</v>
      </c>
      <c r="DD52">
        <v>1657132816.0999999</v>
      </c>
      <c r="DE52">
        <v>0</v>
      </c>
      <c r="DF52">
        <v>-1.4999999999999999E-2</v>
      </c>
      <c r="DG52">
        <v>0.32300000000000001</v>
      </c>
      <c r="DH52">
        <v>3.14</v>
      </c>
      <c r="DI52">
        <v>0.20399999999999999</v>
      </c>
      <c r="DJ52">
        <v>420</v>
      </c>
      <c r="DK52">
        <v>25</v>
      </c>
      <c r="DL52">
        <v>0.37</v>
      </c>
      <c r="DM52">
        <v>0.1</v>
      </c>
      <c r="DN52">
        <v>-29.942746341463401</v>
      </c>
      <c r="DO52">
        <v>-6.0524174216027902</v>
      </c>
      <c r="DP52">
        <v>0.70418070473823602</v>
      </c>
      <c r="DQ52">
        <v>0</v>
      </c>
      <c r="DR52">
        <v>1.4028704878048699</v>
      </c>
      <c r="DS52">
        <v>9.1369547038328003E-2</v>
      </c>
      <c r="DT52">
        <v>1.1535658597333799E-2</v>
      </c>
      <c r="DU52">
        <v>1</v>
      </c>
      <c r="DV52">
        <v>1</v>
      </c>
      <c r="DW52">
        <v>2</v>
      </c>
      <c r="DX52" s="3">
        <v>44563</v>
      </c>
      <c r="DY52">
        <v>2.8767999999999998</v>
      </c>
      <c r="DZ52">
        <v>2.7163400000000002</v>
      </c>
      <c r="EA52">
        <v>9.4981399999999994E-2</v>
      </c>
      <c r="EB52">
        <v>9.8628499999999994E-2</v>
      </c>
      <c r="EC52">
        <v>7.8599199999999994E-2</v>
      </c>
      <c r="ED52">
        <v>7.4625999999999998E-2</v>
      </c>
      <c r="EE52">
        <v>25851.3</v>
      </c>
      <c r="EF52">
        <v>22150</v>
      </c>
      <c r="EG52">
        <v>25566.2</v>
      </c>
      <c r="EH52">
        <v>23926.3</v>
      </c>
      <c r="EI52">
        <v>40190.6</v>
      </c>
      <c r="EJ52">
        <v>36631.599999999999</v>
      </c>
      <c r="EK52">
        <v>46189.9</v>
      </c>
      <c r="EL52">
        <v>42657.3</v>
      </c>
      <c r="EM52">
        <v>1.83013</v>
      </c>
      <c r="EN52">
        <v>2.2110500000000002</v>
      </c>
      <c r="EO52">
        <v>9.6164600000000003E-2</v>
      </c>
      <c r="EP52">
        <v>0</v>
      </c>
      <c r="EQ52">
        <v>23.4041</v>
      </c>
      <c r="ER52">
        <v>999.9</v>
      </c>
      <c r="ES52">
        <v>51.935000000000002</v>
      </c>
      <c r="ET52">
        <v>28.056999999999999</v>
      </c>
      <c r="EU52">
        <v>26.514399999999998</v>
      </c>
      <c r="EV52">
        <v>52.4953</v>
      </c>
      <c r="EW52">
        <v>36.943100000000001</v>
      </c>
      <c r="EX52">
        <v>2</v>
      </c>
      <c r="EY52">
        <v>-0.127805</v>
      </c>
      <c r="EZ52">
        <v>1.3656200000000001</v>
      </c>
      <c r="FA52">
        <v>20.239000000000001</v>
      </c>
      <c r="FB52">
        <v>5.23346</v>
      </c>
      <c r="FC52">
        <v>11.986000000000001</v>
      </c>
      <c r="FD52">
        <v>4.95695</v>
      </c>
      <c r="FE52">
        <v>3.3039999999999998</v>
      </c>
      <c r="FF52">
        <v>321.39999999999998</v>
      </c>
      <c r="FG52">
        <v>4586.8</v>
      </c>
      <c r="FH52">
        <v>9999</v>
      </c>
      <c r="FI52">
        <v>9999</v>
      </c>
      <c r="FJ52">
        <v>1.86829</v>
      </c>
      <c r="FK52">
        <v>1.8638600000000001</v>
      </c>
      <c r="FL52">
        <v>1.8716299999999999</v>
      </c>
      <c r="FM52">
        <v>1.8623400000000001</v>
      </c>
      <c r="FN52">
        <v>1.8618399999999999</v>
      </c>
      <c r="FO52">
        <v>1.86829</v>
      </c>
      <c r="FP52">
        <v>1.8584000000000001</v>
      </c>
      <c r="FQ52">
        <v>1.8649199999999999</v>
      </c>
      <c r="FR52">
        <v>5</v>
      </c>
      <c r="FS52">
        <v>0</v>
      </c>
      <c r="FT52">
        <v>0</v>
      </c>
      <c r="FU52">
        <v>0</v>
      </c>
      <c r="FV52">
        <v>11111111</v>
      </c>
      <c r="FW52" t="s">
        <v>279</v>
      </c>
      <c r="FX52" t="s">
        <v>280</v>
      </c>
      <c r="FY52" t="s">
        <v>280</v>
      </c>
      <c r="FZ52" t="s">
        <v>280</v>
      </c>
      <c r="GA52" t="s">
        <v>280</v>
      </c>
      <c r="GB52">
        <v>0</v>
      </c>
      <c r="GC52">
        <v>100</v>
      </c>
      <c r="GD52">
        <v>100</v>
      </c>
      <c r="GE52">
        <v>1.252</v>
      </c>
      <c r="GF52">
        <v>0.1462</v>
      </c>
      <c r="GG52">
        <v>0.53897924096374705</v>
      </c>
      <c r="GH52">
        <v>1.5675561973404299E-3</v>
      </c>
      <c r="GI52" s="2">
        <v>-8.2833039480674595E-7</v>
      </c>
      <c r="GJ52" s="2">
        <v>5.0085055433431996E-10</v>
      </c>
      <c r="GK52">
        <v>-0.12789691018420801</v>
      </c>
      <c r="GL52">
        <v>-3.8189079593307702E-2</v>
      </c>
      <c r="GM52">
        <v>3.2721738724615498E-3</v>
      </c>
      <c r="GN52" s="2">
        <v>-3.9688209873995898E-5</v>
      </c>
      <c r="GO52">
        <v>3</v>
      </c>
      <c r="GP52">
        <v>2235</v>
      </c>
      <c r="GQ52">
        <v>2</v>
      </c>
      <c r="GR52">
        <v>25</v>
      </c>
      <c r="GS52">
        <v>1254.7</v>
      </c>
      <c r="GT52">
        <v>1254.5999999999999</v>
      </c>
      <c r="GU52">
        <v>1.7639199999999999</v>
      </c>
      <c r="GV52">
        <v>2.33765</v>
      </c>
      <c r="GW52">
        <v>1.9982899999999999</v>
      </c>
      <c r="GX52">
        <v>2.7063000000000001</v>
      </c>
      <c r="GY52">
        <v>2.0935100000000002</v>
      </c>
      <c r="GZ52">
        <v>2.32666</v>
      </c>
      <c r="HA52">
        <v>32.068399999999997</v>
      </c>
      <c r="HB52">
        <v>15.8307</v>
      </c>
      <c r="HC52">
        <v>18</v>
      </c>
      <c r="HD52">
        <v>434.02199999999999</v>
      </c>
      <c r="HE52">
        <v>691.55100000000004</v>
      </c>
      <c r="HF52">
        <v>21.869900000000001</v>
      </c>
      <c r="HG52">
        <v>25.605899999999998</v>
      </c>
      <c r="HH52">
        <v>30.001200000000001</v>
      </c>
      <c r="HI52">
        <v>25.173500000000001</v>
      </c>
      <c r="HJ52">
        <v>25.173200000000001</v>
      </c>
      <c r="HK52">
        <v>35.408700000000003</v>
      </c>
      <c r="HL52">
        <v>35.0974</v>
      </c>
      <c r="HM52">
        <v>10.227499999999999</v>
      </c>
      <c r="HN52">
        <v>21.8718</v>
      </c>
      <c r="HO52">
        <v>623.90099999999995</v>
      </c>
      <c r="HP52">
        <v>19.8231</v>
      </c>
      <c r="HQ52">
        <v>97.780900000000003</v>
      </c>
      <c r="HR52">
        <v>100.31</v>
      </c>
    </row>
    <row r="53" spans="1:226" x14ac:dyDescent="0.2">
      <c r="A53">
        <v>37</v>
      </c>
      <c r="B53">
        <v>1657208099.5</v>
      </c>
      <c r="C53">
        <v>271.90000009536698</v>
      </c>
      <c r="D53" t="s">
        <v>316</v>
      </c>
      <c r="E53" s="1">
        <v>0.44096064814814812</v>
      </c>
      <c r="F53">
        <v>5</v>
      </c>
      <c r="G53" t="s">
        <v>274</v>
      </c>
      <c r="H53" t="s">
        <v>275</v>
      </c>
      <c r="I53">
        <v>1657208092</v>
      </c>
      <c r="J53">
        <f t="shared" si="32"/>
        <v>2.8571681602105876E-3</v>
      </c>
      <c r="K53">
        <f t="shared" si="33"/>
        <v>2.8571681602105876</v>
      </c>
      <c r="L53">
        <f t="shared" si="34"/>
        <v>18.126035411483063</v>
      </c>
      <c r="M53">
        <f t="shared" si="35"/>
        <v>559.31092592592495</v>
      </c>
      <c r="N53">
        <f t="shared" si="36"/>
        <v>320.31141042648892</v>
      </c>
      <c r="O53">
        <f t="shared" si="37"/>
        <v>23.921677487404867</v>
      </c>
      <c r="P53">
        <f t="shared" si="38"/>
        <v>41.770774158082588</v>
      </c>
      <c r="Q53">
        <f t="shared" si="39"/>
        <v>0.13227154347134551</v>
      </c>
      <c r="R53">
        <f t="shared" si="40"/>
        <v>3.2440073133136198</v>
      </c>
      <c r="S53">
        <f t="shared" si="41"/>
        <v>0.12934675851861185</v>
      </c>
      <c r="T53">
        <f t="shared" si="42"/>
        <v>8.1099117867236351E-2</v>
      </c>
      <c r="U53">
        <f t="shared" si="43"/>
        <v>321.51584411110969</v>
      </c>
      <c r="V53">
        <f t="shared" si="44"/>
        <v>25.92052740043674</v>
      </c>
      <c r="W53">
        <f t="shared" si="45"/>
        <v>24.986574074073999</v>
      </c>
      <c r="X53">
        <f t="shared" si="46"/>
        <v>3.1771333340456924</v>
      </c>
      <c r="Y53">
        <f t="shared" si="47"/>
        <v>50.074376515497107</v>
      </c>
      <c r="Z53">
        <f t="shared" si="48"/>
        <v>1.5799948400348756</v>
      </c>
      <c r="AA53">
        <f t="shared" si="49"/>
        <v>3.1552960815116609</v>
      </c>
      <c r="AB53">
        <f t="shared" si="50"/>
        <v>1.5971384940108169</v>
      </c>
      <c r="AC53">
        <f t="shared" si="51"/>
        <v>-126.00111586528692</v>
      </c>
      <c r="AD53">
        <f t="shared" si="52"/>
        <v>-20.22127707996761</v>
      </c>
      <c r="AE53">
        <f t="shared" si="53"/>
        <v>-1.3175747995515332</v>
      </c>
      <c r="AF53">
        <f t="shared" si="54"/>
        <v>173.97587636630359</v>
      </c>
      <c r="AG53">
        <f t="shared" si="55"/>
        <v>58.978544985061134</v>
      </c>
      <c r="AH53">
        <f t="shared" si="56"/>
        <v>2.8431333796882612</v>
      </c>
      <c r="AI53">
        <f t="shared" si="57"/>
        <v>18.126035411483063</v>
      </c>
      <c r="AJ53">
        <v>617.96254918712702</v>
      </c>
      <c r="AK53">
        <v>595.13405454545398</v>
      </c>
      <c r="AL53">
        <v>3.36745386033988</v>
      </c>
      <c r="AM53">
        <v>66.274320759518901</v>
      </c>
      <c r="AN53">
        <f t="shared" si="26"/>
        <v>2.8571681602105876</v>
      </c>
      <c r="AO53">
        <v>19.748103975763001</v>
      </c>
      <c r="AP53">
        <v>21.1679715151515</v>
      </c>
      <c r="AQ53">
        <v>1.7432873896978E-4</v>
      </c>
      <c r="AR53">
        <v>77.416204849700804</v>
      </c>
      <c r="AS53">
        <v>11</v>
      </c>
      <c r="AT53">
        <v>2</v>
      </c>
      <c r="AU53">
        <f t="shared" si="58"/>
        <v>1</v>
      </c>
      <c r="AV53">
        <f t="shared" si="59"/>
        <v>0</v>
      </c>
      <c r="AW53">
        <f t="shared" si="60"/>
        <v>39702.478347273856</v>
      </c>
      <c r="AX53">
        <f t="shared" si="61"/>
        <v>1999.9988888888799</v>
      </c>
      <c r="AY53">
        <f t="shared" si="62"/>
        <v>1681.1990777777703</v>
      </c>
      <c r="AZ53">
        <f t="shared" si="63"/>
        <v>0.84060000588889217</v>
      </c>
      <c r="BA53">
        <f t="shared" si="64"/>
        <v>0.16075801136556186</v>
      </c>
      <c r="BB53">
        <v>2.54</v>
      </c>
      <c r="BC53">
        <v>0.5</v>
      </c>
      <c r="BD53" t="s">
        <v>276</v>
      </c>
      <c r="BE53">
        <v>2</v>
      </c>
      <c r="BF53" t="b">
        <v>1</v>
      </c>
      <c r="BG53">
        <v>1657208092</v>
      </c>
      <c r="BH53">
        <v>559.31092592592495</v>
      </c>
      <c r="BI53">
        <v>590.07903703703698</v>
      </c>
      <c r="BJ53">
        <v>21.1561407407407</v>
      </c>
      <c r="BK53">
        <v>19.742422222222199</v>
      </c>
      <c r="BL53">
        <v>558.06796296296295</v>
      </c>
      <c r="BM53">
        <v>21.010074074074002</v>
      </c>
      <c r="BN53">
        <v>500.01314814814799</v>
      </c>
      <c r="BO53">
        <v>74.582607407407394</v>
      </c>
      <c r="BP53">
        <v>9.9956837037037005E-2</v>
      </c>
      <c r="BQ53">
        <v>24.8709518518518</v>
      </c>
      <c r="BR53">
        <v>24.986574074073999</v>
      </c>
      <c r="BS53">
        <v>999.9</v>
      </c>
      <c r="BT53">
        <v>0</v>
      </c>
      <c r="BU53">
        <v>0</v>
      </c>
      <c r="BV53">
        <v>9995.6496296296209</v>
      </c>
      <c r="BW53">
        <v>0</v>
      </c>
      <c r="BX53">
        <v>1207.51555555555</v>
      </c>
      <c r="BY53">
        <v>-30.768081481481399</v>
      </c>
      <c r="BZ53">
        <v>571.39955555555503</v>
      </c>
      <c r="CA53">
        <v>601.96329629629599</v>
      </c>
      <c r="CB53">
        <v>1.4137277777777699</v>
      </c>
      <c r="CC53">
        <v>590.07903703703698</v>
      </c>
      <c r="CD53">
        <v>19.742422222222199</v>
      </c>
      <c r="CE53">
        <v>1.5778788888888799</v>
      </c>
      <c r="CF53">
        <v>1.47244</v>
      </c>
      <c r="CG53">
        <v>13.7444666666666</v>
      </c>
      <c r="CH53">
        <v>12.6849481481481</v>
      </c>
      <c r="CI53">
        <v>1999.9988888888799</v>
      </c>
      <c r="CJ53">
        <v>0.97999955555555496</v>
      </c>
      <c r="CK53">
        <v>2.0000125925925899E-2</v>
      </c>
      <c r="CL53">
        <v>0</v>
      </c>
      <c r="CM53">
        <v>2.4469777777777701</v>
      </c>
      <c r="CN53">
        <v>0</v>
      </c>
      <c r="CO53">
        <v>6011.6170370370301</v>
      </c>
      <c r="CP53">
        <v>16705.3888888888</v>
      </c>
      <c r="CQ53">
        <v>44.066666666666599</v>
      </c>
      <c r="CR53">
        <v>46.125</v>
      </c>
      <c r="CS53">
        <v>45.214999999999897</v>
      </c>
      <c r="CT53">
        <v>44.125</v>
      </c>
      <c r="CU53">
        <v>43.375</v>
      </c>
      <c r="CV53">
        <v>1959.9985185185101</v>
      </c>
      <c r="CW53">
        <v>40.000370370370298</v>
      </c>
      <c r="CX53">
        <v>0</v>
      </c>
      <c r="CY53">
        <v>1651531073.7</v>
      </c>
      <c r="CZ53">
        <v>0</v>
      </c>
      <c r="DA53">
        <v>0</v>
      </c>
      <c r="DB53" t="s">
        <v>277</v>
      </c>
      <c r="DC53">
        <v>1657132814.0999999</v>
      </c>
      <c r="DD53">
        <v>1657132816.0999999</v>
      </c>
      <c r="DE53">
        <v>0</v>
      </c>
      <c r="DF53">
        <v>-1.4999999999999999E-2</v>
      </c>
      <c r="DG53">
        <v>0.32300000000000001</v>
      </c>
      <c r="DH53">
        <v>3.14</v>
      </c>
      <c r="DI53">
        <v>0.20399999999999999</v>
      </c>
      <c r="DJ53">
        <v>420</v>
      </c>
      <c r="DK53">
        <v>25</v>
      </c>
      <c r="DL53">
        <v>0.37</v>
      </c>
      <c r="DM53">
        <v>0.1</v>
      </c>
      <c r="DN53">
        <v>-30.390387804877999</v>
      </c>
      <c r="DO53">
        <v>-5.8916801393727898</v>
      </c>
      <c r="DP53">
        <v>0.68126112653974702</v>
      </c>
      <c r="DQ53">
        <v>0</v>
      </c>
      <c r="DR53">
        <v>1.40947268292682</v>
      </c>
      <c r="DS53">
        <v>6.5332055749131701E-2</v>
      </c>
      <c r="DT53">
        <v>1.02313912041635E-2</v>
      </c>
      <c r="DU53">
        <v>1</v>
      </c>
      <c r="DV53">
        <v>1</v>
      </c>
      <c r="DW53">
        <v>2</v>
      </c>
      <c r="DX53" s="3">
        <v>44563</v>
      </c>
      <c r="DY53">
        <v>2.8765999999999998</v>
      </c>
      <c r="DZ53">
        <v>2.7165699999999999</v>
      </c>
      <c r="EA53">
        <v>9.69415E-2</v>
      </c>
      <c r="EB53">
        <v>0.100568</v>
      </c>
      <c r="EC53">
        <v>7.8620999999999996E-2</v>
      </c>
      <c r="ED53">
        <v>7.4596399999999993E-2</v>
      </c>
      <c r="EE53">
        <v>25794.2</v>
      </c>
      <c r="EF53">
        <v>22101.200000000001</v>
      </c>
      <c r="EG53">
        <v>25565.200000000001</v>
      </c>
      <c r="EH53">
        <v>23925.1</v>
      </c>
      <c r="EI53">
        <v>40188.5</v>
      </c>
      <c r="EJ53">
        <v>36631.1</v>
      </c>
      <c r="EK53">
        <v>46188.6</v>
      </c>
      <c r="EL53">
        <v>42655.199999999997</v>
      </c>
      <c r="EM53">
        <v>1.8295699999999999</v>
      </c>
      <c r="EN53">
        <v>2.2109200000000002</v>
      </c>
      <c r="EO53">
        <v>9.6276399999999998E-2</v>
      </c>
      <c r="EP53">
        <v>0</v>
      </c>
      <c r="EQ53">
        <v>23.4041</v>
      </c>
      <c r="ER53">
        <v>999.9</v>
      </c>
      <c r="ES53">
        <v>51.837000000000003</v>
      </c>
      <c r="ET53">
        <v>28.077000000000002</v>
      </c>
      <c r="EU53">
        <v>26.493600000000001</v>
      </c>
      <c r="EV53">
        <v>52.1753</v>
      </c>
      <c r="EW53">
        <v>36.939100000000003</v>
      </c>
      <c r="EX53">
        <v>2</v>
      </c>
      <c r="EY53">
        <v>-0.12645600000000001</v>
      </c>
      <c r="EZ53">
        <v>1.3994200000000001</v>
      </c>
      <c r="FA53">
        <v>20.238900000000001</v>
      </c>
      <c r="FB53">
        <v>5.23271</v>
      </c>
      <c r="FC53">
        <v>11.9864</v>
      </c>
      <c r="FD53">
        <v>4.9567500000000004</v>
      </c>
      <c r="FE53">
        <v>3.3039499999999999</v>
      </c>
      <c r="FF53">
        <v>321.39999999999998</v>
      </c>
      <c r="FG53">
        <v>4587</v>
      </c>
      <c r="FH53">
        <v>9999</v>
      </c>
      <c r="FI53">
        <v>9999</v>
      </c>
      <c r="FJ53">
        <v>1.86829</v>
      </c>
      <c r="FK53">
        <v>1.8638600000000001</v>
      </c>
      <c r="FL53">
        <v>1.87161</v>
      </c>
      <c r="FM53">
        <v>1.8623400000000001</v>
      </c>
      <c r="FN53">
        <v>1.86185</v>
      </c>
      <c r="FO53">
        <v>1.86829</v>
      </c>
      <c r="FP53">
        <v>1.85839</v>
      </c>
      <c r="FQ53">
        <v>1.8649199999999999</v>
      </c>
      <c r="FR53">
        <v>5</v>
      </c>
      <c r="FS53">
        <v>0</v>
      </c>
      <c r="FT53">
        <v>0</v>
      </c>
      <c r="FU53">
        <v>0</v>
      </c>
      <c r="FV53">
        <v>11111111</v>
      </c>
      <c r="FW53" t="s">
        <v>279</v>
      </c>
      <c r="FX53" t="s">
        <v>280</v>
      </c>
      <c r="FY53" t="s">
        <v>280</v>
      </c>
      <c r="FZ53" t="s">
        <v>280</v>
      </c>
      <c r="GA53" t="s">
        <v>280</v>
      </c>
      <c r="GB53">
        <v>0</v>
      </c>
      <c r="GC53">
        <v>100</v>
      </c>
      <c r="GD53">
        <v>100</v>
      </c>
      <c r="GE53">
        <v>1.27</v>
      </c>
      <c r="GF53">
        <v>0.14649999999999999</v>
      </c>
      <c r="GG53">
        <v>0.53897924096374705</v>
      </c>
      <c r="GH53">
        <v>1.5675561973404299E-3</v>
      </c>
      <c r="GI53" s="2">
        <v>-8.2833039480674595E-7</v>
      </c>
      <c r="GJ53" s="2">
        <v>5.0085055433431996E-10</v>
      </c>
      <c r="GK53">
        <v>-0.12789691018420801</v>
      </c>
      <c r="GL53">
        <v>-3.8189079593307702E-2</v>
      </c>
      <c r="GM53">
        <v>3.2721738724615498E-3</v>
      </c>
      <c r="GN53" s="2">
        <v>-3.9688209873995898E-5</v>
      </c>
      <c r="GO53">
        <v>3</v>
      </c>
      <c r="GP53">
        <v>2235</v>
      </c>
      <c r="GQ53">
        <v>2</v>
      </c>
      <c r="GR53">
        <v>25</v>
      </c>
      <c r="GS53">
        <v>1254.8</v>
      </c>
      <c r="GT53">
        <v>1254.7</v>
      </c>
      <c r="GU53">
        <v>1.80176</v>
      </c>
      <c r="GV53">
        <v>2.3327599999999999</v>
      </c>
      <c r="GW53">
        <v>1.9982899999999999</v>
      </c>
      <c r="GX53">
        <v>2.7063000000000001</v>
      </c>
      <c r="GY53">
        <v>2.0935100000000002</v>
      </c>
      <c r="GZ53">
        <v>2.3779300000000001</v>
      </c>
      <c r="HA53">
        <v>32.068399999999997</v>
      </c>
      <c r="HB53">
        <v>15.839399999999999</v>
      </c>
      <c r="HC53">
        <v>18</v>
      </c>
      <c r="HD53">
        <v>433.839</v>
      </c>
      <c r="HE53">
        <v>691.673</v>
      </c>
      <c r="HF53">
        <v>21.881399999999999</v>
      </c>
      <c r="HG53">
        <v>25.6221</v>
      </c>
      <c r="HH53">
        <v>30.001300000000001</v>
      </c>
      <c r="HI53">
        <v>25.190300000000001</v>
      </c>
      <c r="HJ53">
        <v>25.1906</v>
      </c>
      <c r="HK53">
        <v>36.139200000000002</v>
      </c>
      <c r="HL53">
        <v>35.0974</v>
      </c>
      <c r="HM53">
        <v>9.8464500000000008</v>
      </c>
      <c r="HN53">
        <v>21.885999999999999</v>
      </c>
      <c r="HO53">
        <v>644.03300000000002</v>
      </c>
      <c r="HP53">
        <v>19.816199999999998</v>
      </c>
      <c r="HQ53">
        <v>97.777600000000007</v>
      </c>
      <c r="HR53">
        <v>100.30500000000001</v>
      </c>
    </row>
    <row r="54" spans="1:226" x14ac:dyDescent="0.2">
      <c r="A54">
        <v>38</v>
      </c>
      <c r="B54">
        <v>1657208104.5</v>
      </c>
      <c r="C54">
        <v>276.90000009536698</v>
      </c>
      <c r="D54" t="s">
        <v>317</v>
      </c>
      <c r="E54" s="1">
        <v>0.44101851851851853</v>
      </c>
      <c r="F54">
        <v>5</v>
      </c>
      <c r="G54" t="s">
        <v>274</v>
      </c>
      <c r="H54" t="s">
        <v>275</v>
      </c>
      <c r="I54">
        <v>1657208096.7142799</v>
      </c>
      <c r="J54">
        <f t="shared" si="32"/>
        <v>2.89028618835129E-3</v>
      </c>
      <c r="K54">
        <f t="shared" si="33"/>
        <v>2.8902861883512898</v>
      </c>
      <c r="L54">
        <f t="shared" si="34"/>
        <v>18.273879159979472</v>
      </c>
      <c r="M54">
        <f t="shared" si="35"/>
        <v>575.01282142857099</v>
      </c>
      <c r="N54">
        <f t="shared" si="36"/>
        <v>336.35649284838809</v>
      </c>
      <c r="O54">
        <f t="shared" si="37"/>
        <v>25.119758426703072</v>
      </c>
      <c r="P54">
        <f t="shared" si="38"/>
        <v>42.943078173470361</v>
      </c>
      <c r="Q54">
        <f t="shared" si="39"/>
        <v>0.133915782941015</v>
      </c>
      <c r="R54">
        <f t="shared" si="40"/>
        <v>3.2452539590384575</v>
      </c>
      <c r="S54">
        <f t="shared" si="41"/>
        <v>0.13091984242391858</v>
      </c>
      <c r="T54">
        <f t="shared" si="42"/>
        <v>8.2088492466556653E-2</v>
      </c>
      <c r="U54">
        <f t="shared" si="43"/>
        <v>321.51889135714174</v>
      </c>
      <c r="V54">
        <f t="shared" si="44"/>
        <v>25.909159973410773</v>
      </c>
      <c r="W54">
        <f t="shared" si="45"/>
        <v>24.9829642857142</v>
      </c>
      <c r="X54">
        <f t="shared" si="46"/>
        <v>3.1764495711408425</v>
      </c>
      <c r="Y54">
        <f t="shared" si="47"/>
        <v>50.090983522143304</v>
      </c>
      <c r="Z54">
        <f t="shared" si="48"/>
        <v>1.5802198961121299</v>
      </c>
      <c r="AA54">
        <f t="shared" si="49"/>
        <v>3.1546992791897872</v>
      </c>
      <c r="AB54">
        <f t="shared" si="50"/>
        <v>1.5962296750287126</v>
      </c>
      <c r="AC54">
        <f t="shared" si="51"/>
        <v>-127.46162090629188</v>
      </c>
      <c r="AD54">
        <f t="shared" si="52"/>
        <v>-20.152052489496857</v>
      </c>
      <c r="AE54">
        <f t="shared" si="53"/>
        <v>-1.3125150667621337</v>
      </c>
      <c r="AF54">
        <f t="shared" si="54"/>
        <v>172.59270289459081</v>
      </c>
      <c r="AG54">
        <f t="shared" si="55"/>
        <v>59.379088210860729</v>
      </c>
      <c r="AH54">
        <f t="shared" si="56"/>
        <v>2.864423287076439</v>
      </c>
      <c r="AI54">
        <f t="shared" si="57"/>
        <v>18.273879159979472</v>
      </c>
      <c r="AJ54">
        <v>635.37407079972604</v>
      </c>
      <c r="AK54">
        <v>612.25405454545398</v>
      </c>
      <c r="AL54">
        <v>3.42135927252514</v>
      </c>
      <c r="AM54">
        <v>66.274320759518901</v>
      </c>
      <c r="AN54">
        <f t="shared" si="26"/>
        <v>2.8902861883512898</v>
      </c>
      <c r="AO54">
        <v>19.718299332612698</v>
      </c>
      <c r="AP54">
        <v>21.156432727272701</v>
      </c>
      <c r="AQ54">
        <v>-2.0949253469628999E-4</v>
      </c>
      <c r="AR54">
        <v>77.416204849700804</v>
      </c>
      <c r="AS54">
        <v>11</v>
      </c>
      <c r="AT54">
        <v>2</v>
      </c>
      <c r="AU54">
        <f t="shared" si="58"/>
        <v>1</v>
      </c>
      <c r="AV54">
        <f t="shared" si="59"/>
        <v>0</v>
      </c>
      <c r="AW54">
        <f t="shared" si="60"/>
        <v>39723.228073985629</v>
      </c>
      <c r="AX54">
        <f t="shared" si="61"/>
        <v>2000.0178571428501</v>
      </c>
      <c r="AY54">
        <f t="shared" si="62"/>
        <v>1681.2150214285657</v>
      </c>
      <c r="AZ54">
        <f t="shared" si="63"/>
        <v>0.84060000535709511</v>
      </c>
      <c r="BA54">
        <f t="shared" si="64"/>
        <v>0.1607580103391934</v>
      </c>
      <c r="BB54">
        <v>2.54</v>
      </c>
      <c r="BC54">
        <v>0.5</v>
      </c>
      <c r="BD54" t="s">
        <v>276</v>
      </c>
      <c r="BE54">
        <v>2</v>
      </c>
      <c r="BF54" t="b">
        <v>1</v>
      </c>
      <c r="BG54">
        <v>1657208096.7142799</v>
      </c>
      <c r="BH54">
        <v>575.01282142857099</v>
      </c>
      <c r="BI54">
        <v>606.01314285714295</v>
      </c>
      <c r="BJ54">
        <v>21.1593285714285</v>
      </c>
      <c r="BK54">
        <v>19.735035714285701</v>
      </c>
      <c r="BL54">
        <v>573.75235714285702</v>
      </c>
      <c r="BM54">
        <v>21.013121428571399</v>
      </c>
      <c r="BN54">
        <v>500.015678571428</v>
      </c>
      <c r="BO54">
        <v>74.581957142857107</v>
      </c>
      <c r="BP54">
        <v>9.9991803571428506E-2</v>
      </c>
      <c r="BQ54">
        <v>24.867782142857099</v>
      </c>
      <c r="BR54">
        <v>24.9829642857142</v>
      </c>
      <c r="BS54">
        <v>999.9</v>
      </c>
      <c r="BT54">
        <v>0</v>
      </c>
      <c r="BU54">
        <v>0</v>
      </c>
      <c r="BV54">
        <v>10001.076071428501</v>
      </c>
      <c r="BW54">
        <v>0</v>
      </c>
      <c r="BX54">
        <v>1208.2728571428499</v>
      </c>
      <c r="BY54">
        <v>-31.000296428571399</v>
      </c>
      <c r="BZ54">
        <v>587.44264285714303</v>
      </c>
      <c r="CA54">
        <v>618.21339285714203</v>
      </c>
      <c r="CB54">
        <v>1.4243025</v>
      </c>
      <c r="CC54">
        <v>606.01314285714295</v>
      </c>
      <c r="CD54">
        <v>19.735035714285701</v>
      </c>
      <c r="CE54">
        <v>1.57810392857142</v>
      </c>
      <c r="CF54">
        <v>1.4718764285714201</v>
      </c>
      <c r="CG54">
        <v>13.746646428571401</v>
      </c>
      <c r="CH54">
        <v>12.6791071428571</v>
      </c>
      <c r="CI54">
        <v>2000.0178571428501</v>
      </c>
      <c r="CJ54">
        <v>0.97999964285714203</v>
      </c>
      <c r="CK54">
        <v>2.0000035714285699E-2</v>
      </c>
      <c r="CL54">
        <v>0</v>
      </c>
      <c r="CM54">
        <v>2.4595571428571401</v>
      </c>
      <c r="CN54">
        <v>0</v>
      </c>
      <c r="CO54">
        <v>6016.4896428571401</v>
      </c>
      <c r="CP54">
        <v>16705.546428571401</v>
      </c>
      <c r="CQ54">
        <v>44.077749999999902</v>
      </c>
      <c r="CR54">
        <v>46.125</v>
      </c>
      <c r="CS54">
        <v>45.234250000000003</v>
      </c>
      <c r="CT54">
        <v>44.125</v>
      </c>
      <c r="CU54">
        <v>43.383857142857103</v>
      </c>
      <c r="CV54">
        <v>1960.01714285714</v>
      </c>
      <c r="CW54">
        <v>40.000714285714203</v>
      </c>
      <c r="CX54">
        <v>0</v>
      </c>
      <c r="CY54">
        <v>1651531078.5</v>
      </c>
      <c r="CZ54">
        <v>0</v>
      </c>
      <c r="DA54">
        <v>0</v>
      </c>
      <c r="DB54" t="s">
        <v>277</v>
      </c>
      <c r="DC54">
        <v>1657132814.0999999</v>
      </c>
      <c r="DD54">
        <v>1657132816.0999999</v>
      </c>
      <c r="DE54">
        <v>0</v>
      </c>
      <c r="DF54">
        <v>-1.4999999999999999E-2</v>
      </c>
      <c r="DG54">
        <v>0.32300000000000001</v>
      </c>
      <c r="DH54">
        <v>3.14</v>
      </c>
      <c r="DI54">
        <v>0.20399999999999999</v>
      </c>
      <c r="DJ54">
        <v>420</v>
      </c>
      <c r="DK54">
        <v>25</v>
      </c>
      <c r="DL54">
        <v>0.37</v>
      </c>
      <c r="DM54">
        <v>0.1</v>
      </c>
      <c r="DN54">
        <v>-30.819092682926801</v>
      </c>
      <c r="DO54">
        <v>-3.0536362369338499</v>
      </c>
      <c r="DP54">
        <v>0.32024711524775501</v>
      </c>
      <c r="DQ54">
        <v>0</v>
      </c>
      <c r="DR54">
        <v>1.42028975609756</v>
      </c>
      <c r="DS54">
        <v>0.10206815331010299</v>
      </c>
      <c r="DT54">
        <v>1.4815209470264899E-2</v>
      </c>
      <c r="DU54">
        <v>0</v>
      </c>
      <c r="DV54">
        <v>0</v>
      </c>
      <c r="DW54">
        <v>2</v>
      </c>
      <c r="DX54" t="s">
        <v>278</v>
      </c>
      <c r="DY54">
        <v>2.87649</v>
      </c>
      <c r="DZ54">
        <v>2.7165900000000001</v>
      </c>
      <c r="EA54">
        <v>9.88956E-2</v>
      </c>
      <c r="EB54">
        <v>0.102495</v>
      </c>
      <c r="EC54">
        <v>7.8589999999999993E-2</v>
      </c>
      <c r="ED54">
        <v>7.4602799999999997E-2</v>
      </c>
      <c r="EE54">
        <v>25737.4</v>
      </c>
      <c r="EF54">
        <v>22053.3</v>
      </c>
      <c r="EG54">
        <v>25564.2</v>
      </c>
      <c r="EH54">
        <v>23924.6</v>
      </c>
      <c r="EI54">
        <v>40188.5</v>
      </c>
      <c r="EJ54">
        <v>36630.300000000003</v>
      </c>
      <c r="EK54">
        <v>46186.9</v>
      </c>
      <c r="EL54">
        <v>42654.6</v>
      </c>
      <c r="EM54">
        <v>1.8294299999999999</v>
      </c>
      <c r="EN54">
        <v>2.2107299999999999</v>
      </c>
      <c r="EO54">
        <v>9.6999100000000005E-2</v>
      </c>
      <c r="EP54">
        <v>0</v>
      </c>
      <c r="EQ54">
        <v>23.4041</v>
      </c>
      <c r="ER54">
        <v>999.9</v>
      </c>
      <c r="ES54">
        <v>51.74</v>
      </c>
      <c r="ET54">
        <v>28.087</v>
      </c>
      <c r="EU54">
        <v>26.458600000000001</v>
      </c>
      <c r="EV54">
        <v>51.885300000000001</v>
      </c>
      <c r="EW54">
        <v>36.899000000000001</v>
      </c>
      <c r="EX54">
        <v>2</v>
      </c>
      <c r="EY54">
        <v>-0.125165</v>
      </c>
      <c r="EZ54">
        <v>1.3914599999999999</v>
      </c>
      <c r="FA54">
        <v>20.238700000000001</v>
      </c>
      <c r="FB54">
        <v>5.2328599999999996</v>
      </c>
      <c r="FC54">
        <v>11.9861</v>
      </c>
      <c r="FD54">
        <v>4.9566999999999997</v>
      </c>
      <c r="FE54">
        <v>3.3039999999999998</v>
      </c>
      <c r="FF54">
        <v>321.39999999999998</v>
      </c>
      <c r="FG54">
        <v>4587</v>
      </c>
      <c r="FH54">
        <v>9999</v>
      </c>
      <c r="FI54">
        <v>9999</v>
      </c>
      <c r="FJ54">
        <v>1.86829</v>
      </c>
      <c r="FK54">
        <v>1.8638600000000001</v>
      </c>
      <c r="FL54">
        <v>1.8716200000000001</v>
      </c>
      <c r="FM54">
        <v>1.8623400000000001</v>
      </c>
      <c r="FN54">
        <v>1.8618300000000001</v>
      </c>
      <c r="FO54">
        <v>1.86829</v>
      </c>
      <c r="FP54">
        <v>1.8583799999999999</v>
      </c>
      <c r="FQ54">
        <v>1.8649199999999999</v>
      </c>
      <c r="FR54">
        <v>5</v>
      </c>
      <c r="FS54">
        <v>0</v>
      </c>
      <c r="FT54">
        <v>0</v>
      </c>
      <c r="FU54">
        <v>0</v>
      </c>
      <c r="FV54">
        <v>11111111</v>
      </c>
      <c r="FW54" t="s">
        <v>279</v>
      </c>
      <c r="FX54" t="s">
        <v>280</v>
      </c>
      <c r="FY54" t="s">
        <v>280</v>
      </c>
      <c r="FZ54" t="s">
        <v>280</v>
      </c>
      <c r="GA54" t="s">
        <v>280</v>
      </c>
      <c r="GB54">
        <v>0</v>
      </c>
      <c r="GC54">
        <v>100</v>
      </c>
      <c r="GD54">
        <v>100</v>
      </c>
      <c r="GE54">
        <v>1.2889999999999999</v>
      </c>
      <c r="GF54">
        <v>0.14610000000000001</v>
      </c>
      <c r="GG54">
        <v>0.53897924096374705</v>
      </c>
      <c r="GH54">
        <v>1.5675561973404299E-3</v>
      </c>
      <c r="GI54" s="2">
        <v>-8.2833039480674595E-7</v>
      </c>
      <c r="GJ54" s="2">
        <v>5.0085055433431996E-10</v>
      </c>
      <c r="GK54">
        <v>-0.12789691018420801</v>
      </c>
      <c r="GL54">
        <v>-3.8189079593307702E-2</v>
      </c>
      <c r="GM54">
        <v>3.2721738724615498E-3</v>
      </c>
      <c r="GN54" s="2">
        <v>-3.9688209873995898E-5</v>
      </c>
      <c r="GO54">
        <v>3</v>
      </c>
      <c r="GP54">
        <v>2235</v>
      </c>
      <c r="GQ54">
        <v>2</v>
      </c>
      <c r="GR54">
        <v>25</v>
      </c>
      <c r="GS54">
        <v>1254.8</v>
      </c>
      <c r="GT54">
        <v>1254.8</v>
      </c>
      <c r="GU54">
        <v>1.8408199999999999</v>
      </c>
      <c r="GV54">
        <v>2.33765</v>
      </c>
      <c r="GW54">
        <v>1.9982899999999999</v>
      </c>
      <c r="GX54">
        <v>2.7063000000000001</v>
      </c>
      <c r="GY54">
        <v>2.0935100000000002</v>
      </c>
      <c r="GZ54">
        <v>2.36572</v>
      </c>
      <c r="HA54">
        <v>32.068399999999997</v>
      </c>
      <c r="HB54">
        <v>15.839399999999999</v>
      </c>
      <c r="HC54">
        <v>18</v>
      </c>
      <c r="HD54">
        <v>433.887</v>
      </c>
      <c r="HE54">
        <v>691.72400000000005</v>
      </c>
      <c r="HF54">
        <v>21.8919</v>
      </c>
      <c r="HG54">
        <v>25.637799999999999</v>
      </c>
      <c r="HH54">
        <v>30.001300000000001</v>
      </c>
      <c r="HI54">
        <v>25.207699999999999</v>
      </c>
      <c r="HJ54">
        <v>25.207599999999999</v>
      </c>
      <c r="HK54">
        <v>36.938699999999997</v>
      </c>
      <c r="HL54">
        <v>34.826099999999997</v>
      </c>
      <c r="HM54">
        <v>9.8464500000000008</v>
      </c>
      <c r="HN54">
        <v>21.899799999999999</v>
      </c>
      <c r="HO54">
        <v>657.50199999999995</v>
      </c>
      <c r="HP54">
        <v>19.8109</v>
      </c>
      <c r="HQ54">
        <v>97.774000000000001</v>
      </c>
      <c r="HR54">
        <v>100.303</v>
      </c>
    </row>
    <row r="55" spans="1:226" x14ac:dyDescent="0.2">
      <c r="A55">
        <v>39</v>
      </c>
      <c r="B55">
        <v>1657208109.5</v>
      </c>
      <c r="C55">
        <v>281.90000009536698</v>
      </c>
      <c r="D55" t="s">
        <v>318</v>
      </c>
      <c r="E55" s="1">
        <v>0.44107638888888889</v>
      </c>
      <c r="F55">
        <v>5</v>
      </c>
      <c r="G55" t="s">
        <v>274</v>
      </c>
      <c r="H55" t="s">
        <v>275</v>
      </c>
      <c r="I55">
        <v>1657208102</v>
      </c>
      <c r="J55">
        <f t="shared" si="32"/>
        <v>2.8439605620905178E-3</v>
      </c>
      <c r="K55">
        <f t="shared" si="33"/>
        <v>2.8439605620905177</v>
      </c>
      <c r="L55">
        <f t="shared" si="34"/>
        <v>19.11368533799434</v>
      </c>
      <c r="M55">
        <f t="shared" si="35"/>
        <v>592.62174074074005</v>
      </c>
      <c r="N55">
        <f t="shared" si="36"/>
        <v>339.60491662911897</v>
      </c>
      <c r="O55">
        <f t="shared" si="37"/>
        <v>25.362159407494655</v>
      </c>
      <c r="P55">
        <f t="shared" si="38"/>
        <v>44.257801701463578</v>
      </c>
      <c r="Q55">
        <f t="shared" si="39"/>
        <v>0.13174321390275767</v>
      </c>
      <c r="R55">
        <f t="shared" si="40"/>
        <v>3.2462239579788523</v>
      </c>
      <c r="S55">
        <f t="shared" si="41"/>
        <v>0.12884340539771172</v>
      </c>
      <c r="T55">
        <f t="shared" si="42"/>
        <v>8.0782348501939938E-2</v>
      </c>
      <c r="U55">
        <f t="shared" si="43"/>
        <v>321.51602144444445</v>
      </c>
      <c r="V55">
        <f t="shared" si="44"/>
        <v>25.916021766379036</v>
      </c>
      <c r="W55">
        <f t="shared" si="45"/>
        <v>24.982285185185098</v>
      </c>
      <c r="X55">
        <f t="shared" si="46"/>
        <v>3.1763209508946688</v>
      </c>
      <c r="Y55">
        <f t="shared" si="47"/>
        <v>50.107285979286509</v>
      </c>
      <c r="Z55">
        <f t="shared" si="48"/>
        <v>1.5803763857223452</v>
      </c>
      <c r="AA55">
        <f t="shared" si="49"/>
        <v>3.1539852036201794</v>
      </c>
      <c r="AB55">
        <f t="shared" si="50"/>
        <v>1.5959445651723236</v>
      </c>
      <c r="AC55">
        <f t="shared" si="51"/>
        <v>-125.41866078819183</v>
      </c>
      <c r="AD55">
        <f t="shared" si="52"/>
        <v>-20.7030852117054</v>
      </c>
      <c r="AE55">
        <f t="shared" si="53"/>
        <v>-1.3479708879413388</v>
      </c>
      <c r="AF55">
        <f t="shared" si="54"/>
        <v>174.04630455660586</v>
      </c>
      <c r="AG55">
        <f t="shared" si="55"/>
        <v>59.847099931908467</v>
      </c>
      <c r="AH55">
        <f t="shared" si="56"/>
        <v>2.8508674965390361</v>
      </c>
      <c r="AI55">
        <f t="shared" si="57"/>
        <v>19.11368533799434</v>
      </c>
      <c r="AJ55">
        <v>652.58974206914195</v>
      </c>
      <c r="AK55">
        <v>629.23052727272602</v>
      </c>
      <c r="AL55">
        <v>3.37202871310945</v>
      </c>
      <c r="AM55">
        <v>66.274320759518901</v>
      </c>
      <c r="AN55">
        <f t="shared" si="26"/>
        <v>2.8439605620905177</v>
      </c>
      <c r="AO55">
        <v>19.7532601686509</v>
      </c>
      <c r="AP55">
        <v>21.167284848484801</v>
      </c>
      <c r="AQ55" s="2">
        <v>2.60734978419424E-5</v>
      </c>
      <c r="AR55">
        <v>77.416204849700804</v>
      </c>
      <c r="AS55">
        <v>11</v>
      </c>
      <c r="AT55">
        <v>2</v>
      </c>
      <c r="AU55">
        <f t="shared" si="58"/>
        <v>1</v>
      </c>
      <c r="AV55">
        <f t="shared" si="59"/>
        <v>0</v>
      </c>
      <c r="AW55">
        <f t="shared" si="60"/>
        <v>39739.549424258017</v>
      </c>
      <c r="AX55">
        <f t="shared" si="61"/>
        <v>2000</v>
      </c>
      <c r="AY55">
        <f t="shared" si="62"/>
        <v>1681.2000111111113</v>
      </c>
      <c r="AZ55">
        <f t="shared" si="63"/>
        <v>0.84060000555555558</v>
      </c>
      <c r="BA55">
        <f t="shared" si="64"/>
        <v>0.16075801072222223</v>
      </c>
      <c r="BB55">
        <v>2.54</v>
      </c>
      <c r="BC55">
        <v>0.5</v>
      </c>
      <c r="BD55" t="s">
        <v>276</v>
      </c>
      <c r="BE55">
        <v>2</v>
      </c>
      <c r="BF55" t="b">
        <v>1</v>
      </c>
      <c r="BG55">
        <v>1657208102</v>
      </c>
      <c r="BH55">
        <v>592.62174074074005</v>
      </c>
      <c r="BI55">
        <v>623.88222222222203</v>
      </c>
      <c r="BJ55">
        <v>21.161588888888801</v>
      </c>
      <c r="BK55">
        <v>19.744</v>
      </c>
      <c r="BL55">
        <v>591.34166666666601</v>
      </c>
      <c r="BM55">
        <v>21.015270370370299</v>
      </c>
      <c r="BN55">
        <v>500.00166666666598</v>
      </c>
      <c r="BO55">
        <v>74.581407407407397</v>
      </c>
      <c r="BP55">
        <v>9.9959574074074006E-2</v>
      </c>
      <c r="BQ55">
        <v>24.863988888888802</v>
      </c>
      <c r="BR55">
        <v>24.982285185185098</v>
      </c>
      <c r="BS55">
        <v>999.9</v>
      </c>
      <c r="BT55">
        <v>0</v>
      </c>
      <c r="BU55">
        <v>0</v>
      </c>
      <c r="BV55">
        <v>10005.304814814799</v>
      </c>
      <c r="BW55">
        <v>0</v>
      </c>
      <c r="BX55">
        <v>1208.9648148148101</v>
      </c>
      <c r="BY55">
        <v>-31.2604851851851</v>
      </c>
      <c r="BZ55">
        <v>605.43359259259205</v>
      </c>
      <c r="CA55">
        <v>636.44833333333304</v>
      </c>
      <c r="CB55">
        <v>1.4175903703703701</v>
      </c>
      <c r="CC55">
        <v>623.88222222222203</v>
      </c>
      <c r="CD55">
        <v>19.744</v>
      </c>
      <c r="CE55">
        <v>1.5782607407407401</v>
      </c>
      <c r="CF55">
        <v>1.4725348148148101</v>
      </c>
      <c r="CG55">
        <v>13.748174074074001</v>
      </c>
      <c r="CH55">
        <v>12.685922222222199</v>
      </c>
      <c r="CI55">
        <v>2000</v>
      </c>
      <c r="CJ55">
        <v>0.97999955555555496</v>
      </c>
      <c r="CK55">
        <v>2.0000125925925899E-2</v>
      </c>
      <c r="CL55">
        <v>0</v>
      </c>
      <c r="CM55">
        <v>2.4588407407407402</v>
      </c>
      <c r="CN55">
        <v>0</v>
      </c>
      <c r="CO55">
        <v>6022.0062962962902</v>
      </c>
      <c r="CP55">
        <v>16705.3962962962</v>
      </c>
      <c r="CQ55">
        <v>44.089999999999897</v>
      </c>
      <c r="CR55">
        <v>46.125</v>
      </c>
      <c r="CS55">
        <v>45.245333333333299</v>
      </c>
      <c r="CT55">
        <v>44.125</v>
      </c>
      <c r="CU55">
        <v>43.388777777777698</v>
      </c>
      <c r="CV55">
        <v>1959.9996296296199</v>
      </c>
      <c r="CW55">
        <v>40.000370370370298</v>
      </c>
      <c r="CX55">
        <v>0</v>
      </c>
      <c r="CY55">
        <v>1651531083.3</v>
      </c>
      <c r="CZ55">
        <v>0</v>
      </c>
      <c r="DA55">
        <v>0</v>
      </c>
      <c r="DB55" t="s">
        <v>277</v>
      </c>
      <c r="DC55">
        <v>1657132814.0999999</v>
      </c>
      <c r="DD55">
        <v>1657132816.0999999</v>
      </c>
      <c r="DE55">
        <v>0</v>
      </c>
      <c r="DF55">
        <v>-1.4999999999999999E-2</v>
      </c>
      <c r="DG55">
        <v>0.32300000000000001</v>
      </c>
      <c r="DH55">
        <v>3.14</v>
      </c>
      <c r="DI55">
        <v>0.20399999999999999</v>
      </c>
      <c r="DJ55">
        <v>420</v>
      </c>
      <c r="DK55">
        <v>25</v>
      </c>
      <c r="DL55">
        <v>0.37</v>
      </c>
      <c r="DM55">
        <v>0.1</v>
      </c>
      <c r="DN55">
        <v>-31.0589780487804</v>
      </c>
      <c r="DO55">
        <v>-3.0333344947735599</v>
      </c>
      <c r="DP55">
        <v>0.30697934347936501</v>
      </c>
      <c r="DQ55">
        <v>0</v>
      </c>
      <c r="DR55">
        <v>1.41753926829268</v>
      </c>
      <c r="DS55">
        <v>1.0400069686412199E-2</v>
      </c>
      <c r="DT55">
        <v>1.8865788030219901E-2</v>
      </c>
      <c r="DU55">
        <v>1</v>
      </c>
      <c r="DV55">
        <v>1</v>
      </c>
      <c r="DW55">
        <v>2</v>
      </c>
      <c r="DX55" s="3">
        <v>44563</v>
      </c>
      <c r="DY55">
        <v>2.8762699999999999</v>
      </c>
      <c r="DZ55">
        <v>2.7164700000000002</v>
      </c>
      <c r="EA55">
        <v>0.100804</v>
      </c>
      <c r="EB55">
        <v>0.10438500000000001</v>
      </c>
      <c r="EC55">
        <v>7.8623700000000005E-2</v>
      </c>
      <c r="ED55">
        <v>7.4708999999999998E-2</v>
      </c>
      <c r="EE55">
        <v>25681.200000000001</v>
      </c>
      <c r="EF55">
        <v>22006.1</v>
      </c>
      <c r="EG55">
        <v>25562.6</v>
      </c>
      <c r="EH55">
        <v>23923.8</v>
      </c>
      <c r="EI55">
        <v>40184.9</v>
      </c>
      <c r="EJ55">
        <v>36625.5</v>
      </c>
      <c r="EK55">
        <v>46184.5</v>
      </c>
      <c r="EL55">
        <v>42653.9</v>
      </c>
      <c r="EM55">
        <v>1.82945</v>
      </c>
      <c r="EN55">
        <v>2.2104699999999999</v>
      </c>
      <c r="EO55">
        <v>9.5538799999999993E-2</v>
      </c>
      <c r="EP55">
        <v>0</v>
      </c>
      <c r="EQ55">
        <v>23.402100000000001</v>
      </c>
      <c r="ER55">
        <v>999.9</v>
      </c>
      <c r="ES55">
        <v>51.642000000000003</v>
      </c>
      <c r="ET55">
        <v>28.106999999999999</v>
      </c>
      <c r="EU55">
        <v>26.439900000000002</v>
      </c>
      <c r="EV55">
        <v>51.9253</v>
      </c>
      <c r="EW55">
        <v>36.911099999999998</v>
      </c>
      <c r="EX55">
        <v>2</v>
      </c>
      <c r="EY55">
        <v>-0.12384100000000001</v>
      </c>
      <c r="EZ55">
        <v>1.38331</v>
      </c>
      <c r="FA55">
        <v>20.239000000000001</v>
      </c>
      <c r="FB55">
        <v>5.2322600000000001</v>
      </c>
      <c r="FC55">
        <v>11.9863</v>
      </c>
      <c r="FD55">
        <v>4.9566499999999998</v>
      </c>
      <c r="FE55">
        <v>3.3039800000000001</v>
      </c>
      <c r="FF55">
        <v>321.39999999999998</v>
      </c>
      <c r="FG55">
        <v>4587.3</v>
      </c>
      <c r="FH55">
        <v>9999</v>
      </c>
      <c r="FI55">
        <v>9999</v>
      </c>
      <c r="FJ55">
        <v>1.86829</v>
      </c>
      <c r="FK55">
        <v>1.8638600000000001</v>
      </c>
      <c r="FL55">
        <v>1.8716200000000001</v>
      </c>
      <c r="FM55">
        <v>1.8623400000000001</v>
      </c>
      <c r="FN55">
        <v>1.86182</v>
      </c>
      <c r="FO55">
        <v>1.86829</v>
      </c>
      <c r="FP55">
        <v>1.8583799999999999</v>
      </c>
      <c r="FQ55">
        <v>1.8649199999999999</v>
      </c>
      <c r="FR55">
        <v>5</v>
      </c>
      <c r="FS55">
        <v>0</v>
      </c>
      <c r="FT55">
        <v>0</v>
      </c>
      <c r="FU55">
        <v>0</v>
      </c>
      <c r="FV55">
        <v>11111111</v>
      </c>
      <c r="FW55" t="s">
        <v>279</v>
      </c>
      <c r="FX55" t="s">
        <v>280</v>
      </c>
      <c r="FY55" t="s">
        <v>280</v>
      </c>
      <c r="FZ55" t="s">
        <v>280</v>
      </c>
      <c r="GA55" t="s">
        <v>280</v>
      </c>
      <c r="GB55">
        <v>0</v>
      </c>
      <c r="GC55">
        <v>100</v>
      </c>
      <c r="GD55">
        <v>100</v>
      </c>
      <c r="GE55">
        <v>1.3080000000000001</v>
      </c>
      <c r="GF55">
        <v>0.1467</v>
      </c>
      <c r="GG55">
        <v>0.53897924096374705</v>
      </c>
      <c r="GH55">
        <v>1.5675561973404299E-3</v>
      </c>
      <c r="GI55" s="2">
        <v>-8.2833039480674595E-7</v>
      </c>
      <c r="GJ55" s="2">
        <v>5.0085055433431996E-10</v>
      </c>
      <c r="GK55">
        <v>-0.12789691018420801</v>
      </c>
      <c r="GL55">
        <v>-3.8189079593307702E-2</v>
      </c>
      <c r="GM55">
        <v>3.2721738724615498E-3</v>
      </c>
      <c r="GN55" s="2">
        <v>-3.9688209873995898E-5</v>
      </c>
      <c r="GO55">
        <v>3</v>
      </c>
      <c r="GP55">
        <v>2235</v>
      </c>
      <c r="GQ55">
        <v>2</v>
      </c>
      <c r="GR55">
        <v>25</v>
      </c>
      <c r="GS55">
        <v>1254.9000000000001</v>
      </c>
      <c r="GT55">
        <v>1254.9000000000001</v>
      </c>
      <c r="GU55">
        <v>1.87744</v>
      </c>
      <c r="GV55">
        <v>2.3339799999999999</v>
      </c>
      <c r="GW55">
        <v>1.9982899999999999</v>
      </c>
      <c r="GX55">
        <v>2.7063000000000001</v>
      </c>
      <c r="GY55">
        <v>2.0935100000000002</v>
      </c>
      <c r="GZ55">
        <v>2.34375</v>
      </c>
      <c r="HA55">
        <v>32.068399999999997</v>
      </c>
      <c r="HB55">
        <v>15.8307</v>
      </c>
      <c r="HC55">
        <v>18</v>
      </c>
      <c r="HD55">
        <v>434.03699999999998</v>
      </c>
      <c r="HE55">
        <v>691.73199999999997</v>
      </c>
      <c r="HF55">
        <v>21.902000000000001</v>
      </c>
      <c r="HG55">
        <v>25.653400000000001</v>
      </c>
      <c r="HH55">
        <v>30.001300000000001</v>
      </c>
      <c r="HI55">
        <v>25.2255</v>
      </c>
      <c r="HJ55">
        <v>25.224499999999999</v>
      </c>
      <c r="HK55">
        <v>37.660400000000003</v>
      </c>
      <c r="HL55">
        <v>34.826099999999997</v>
      </c>
      <c r="HM55">
        <v>9.8464500000000008</v>
      </c>
      <c r="HN55">
        <v>21.905799999999999</v>
      </c>
      <c r="HO55">
        <v>670.91200000000003</v>
      </c>
      <c r="HP55">
        <v>19.7866</v>
      </c>
      <c r="HQ55">
        <v>97.768600000000006</v>
      </c>
      <c r="HR55">
        <v>100.301</v>
      </c>
    </row>
    <row r="56" spans="1:226" x14ac:dyDescent="0.2">
      <c r="A56">
        <v>40</v>
      </c>
      <c r="B56">
        <v>1657208114.5</v>
      </c>
      <c r="C56">
        <v>286.90000009536698</v>
      </c>
      <c r="D56" t="s">
        <v>319</v>
      </c>
      <c r="E56" s="1">
        <v>0.44113425925925925</v>
      </c>
      <c r="F56">
        <v>5</v>
      </c>
      <c r="G56" t="s">
        <v>274</v>
      </c>
      <c r="H56" t="s">
        <v>275</v>
      </c>
      <c r="I56">
        <v>1657208106.7142799</v>
      </c>
      <c r="J56">
        <f t="shared" si="32"/>
        <v>2.8543758278460705E-3</v>
      </c>
      <c r="K56">
        <f t="shared" si="33"/>
        <v>2.8543758278460705</v>
      </c>
      <c r="L56">
        <f t="shared" si="34"/>
        <v>18.828836272134591</v>
      </c>
      <c r="M56">
        <f t="shared" si="35"/>
        <v>608.33953571428503</v>
      </c>
      <c r="N56">
        <f t="shared" si="36"/>
        <v>359.17479880156623</v>
      </c>
      <c r="O56">
        <f t="shared" si="37"/>
        <v>26.823671539349739</v>
      </c>
      <c r="P56">
        <f t="shared" si="38"/>
        <v>45.431639259901623</v>
      </c>
      <c r="Q56">
        <f t="shared" si="39"/>
        <v>0.1322872857143314</v>
      </c>
      <c r="R56">
        <f t="shared" si="40"/>
        <v>3.2462201517196179</v>
      </c>
      <c r="S56">
        <f t="shared" si="41"/>
        <v>0.12936375954211965</v>
      </c>
      <c r="T56">
        <f t="shared" si="42"/>
        <v>8.1109635686458487E-2</v>
      </c>
      <c r="U56">
        <f t="shared" si="43"/>
        <v>321.51738867857114</v>
      </c>
      <c r="V56">
        <f t="shared" si="44"/>
        <v>25.911353651356698</v>
      </c>
      <c r="W56">
        <f t="shared" si="45"/>
        <v>24.981221428571398</v>
      </c>
      <c r="X56">
        <f t="shared" si="46"/>
        <v>3.1761194867238549</v>
      </c>
      <c r="Y56">
        <f t="shared" si="47"/>
        <v>50.126547476068048</v>
      </c>
      <c r="Z56">
        <f t="shared" si="48"/>
        <v>1.5807750148219668</v>
      </c>
      <c r="AA56">
        <f t="shared" si="49"/>
        <v>3.1535685069407129</v>
      </c>
      <c r="AB56">
        <f t="shared" si="50"/>
        <v>1.5953444719018881</v>
      </c>
      <c r="AC56">
        <f t="shared" si="51"/>
        <v>-125.87797400801171</v>
      </c>
      <c r="AD56">
        <f t="shared" si="52"/>
        <v>-20.904345840399813</v>
      </c>
      <c r="AE56">
        <f t="shared" si="53"/>
        <v>-1.3610540354555043</v>
      </c>
      <c r="AF56">
        <f t="shared" si="54"/>
        <v>173.37401479470412</v>
      </c>
      <c r="AG56">
        <f t="shared" si="55"/>
        <v>60.337946675382256</v>
      </c>
      <c r="AH56">
        <f t="shared" si="56"/>
        <v>2.8454644730760492</v>
      </c>
      <c r="AI56">
        <f t="shared" si="57"/>
        <v>18.828836272134591</v>
      </c>
      <c r="AJ56">
        <v>669.91111986846295</v>
      </c>
      <c r="AK56">
        <v>646.39609090909096</v>
      </c>
      <c r="AL56">
        <v>3.4481611716234499</v>
      </c>
      <c r="AM56">
        <v>66.274320759518901</v>
      </c>
      <c r="AN56">
        <f t="shared" si="26"/>
        <v>2.8543758278460705</v>
      </c>
      <c r="AO56">
        <v>19.775715937760801</v>
      </c>
      <c r="AP56">
        <v>21.186478181818099</v>
      </c>
      <c r="AQ56">
        <v>1.8248283006951701E-3</v>
      </c>
      <c r="AR56">
        <v>77.416204849700804</v>
      </c>
      <c r="AS56">
        <v>11</v>
      </c>
      <c r="AT56">
        <v>2</v>
      </c>
      <c r="AU56">
        <f t="shared" si="58"/>
        <v>1</v>
      </c>
      <c r="AV56">
        <f t="shared" si="59"/>
        <v>0</v>
      </c>
      <c r="AW56">
        <f t="shared" si="60"/>
        <v>39739.781977607519</v>
      </c>
      <c r="AX56">
        <f t="shared" si="61"/>
        <v>2000.0085714285699</v>
      </c>
      <c r="AY56">
        <f t="shared" si="62"/>
        <v>1681.2072107142842</v>
      </c>
      <c r="AZ56">
        <f t="shared" si="63"/>
        <v>0.84060000278570224</v>
      </c>
      <c r="BA56">
        <f t="shared" si="64"/>
        <v>0.1607580053764055</v>
      </c>
      <c r="BB56">
        <v>2.54</v>
      </c>
      <c r="BC56">
        <v>0.5</v>
      </c>
      <c r="BD56" t="s">
        <v>276</v>
      </c>
      <c r="BE56">
        <v>2</v>
      </c>
      <c r="BF56" t="b">
        <v>1</v>
      </c>
      <c r="BG56">
        <v>1657208106.7142799</v>
      </c>
      <c r="BH56">
        <v>608.33953571428503</v>
      </c>
      <c r="BI56">
        <v>639.86978571428494</v>
      </c>
      <c r="BJ56">
        <v>21.166921428571399</v>
      </c>
      <c r="BK56">
        <v>19.752057142857101</v>
      </c>
      <c r="BL56">
        <v>607.04203571428502</v>
      </c>
      <c r="BM56">
        <v>21.020364285714201</v>
      </c>
      <c r="BN56">
        <v>500.01235714285701</v>
      </c>
      <c r="BO56">
        <v>74.581374999999994</v>
      </c>
      <c r="BP56">
        <v>0.100010299999999</v>
      </c>
      <c r="BQ56">
        <v>24.861774999999898</v>
      </c>
      <c r="BR56">
        <v>24.981221428571398</v>
      </c>
      <c r="BS56">
        <v>999.9</v>
      </c>
      <c r="BT56">
        <v>0</v>
      </c>
      <c r="BU56">
        <v>0</v>
      </c>
      <c r="BV56">
        <v>10005.2928571428</v>
      </c>
      <c r="BW56">
        <v>0</v>
      </c>
      <c r="BX56">
        <v>1209.2732142857101</v>
      </c>
      <c r="BY56">
        <v>-31.5302821428571</v>
      </c>
      <c r="BZ56">
        <v>621.49474999999995</v>
      </c>
      <c r="CA56">
        <v>652.76360714285704</v>
      </c>
      <c r="CB56">
        <v>1.4148682142857101</v>
      </c>
      <c r="CC56">
        <v>639.86978571428494</v>
      </c>
      <c r="CD56">
        <v>19.752057142857101</v>
      </c>
      <c r="CE56">
        <v>1.5786585714285699</v>
      </c>
      <c r="CF56">
        <v>1.4731349999999901</v>
      </c>
      <c r="CG56">
        <v>13.752042857142801</v>
      </c>
      <c r="CH56">
        <v>12.692135714285699</v>
      </c>
      <c r="CI56">
        <v>2000.0085714285699</v>
      </c>
      <c r="CJ56">
        <v>0.97999964285714203</v>
      </c>
      <c r="CK56">
        <v>2.0000035714285699E-2</v>
      </c>
      <c r="CL56">
        <v>0</v>
      </c>
      <c r="CM56">
        <v>2.4157321428571401</v>
      </c>
      <c r="CN56">
        <v>0</v>
      </c>
      <c r="CO56">
        <v>6027.9371428571403</v>
      </c>
      <c r="CP56">
        <v>16705.467857142801</v>
      </c>
      <c r="CQ56">
        <v>44.109250000000003</v>
      </c>
      <c r="CR56">
        <v>46.125</v>
      </c>
      <c r="CS56">
        <v>45.25</v>
      </c>
      <c r="CT56">
        <v>44.125</v>
      </c>
      <c r="CU56">
        <v>43.405999999999899</v>
      </c>
      <c r="CV56">
        <v>1960.00821428571</v>
      </c>
      <c r="CW56">
        <v>40.000357142857098</v>
      </c>
      <c r="CX56">
        <v>0</v>
      </c>
      <c r="CY56">
        <v>1651531088.7</v>
      </c>
      <c r="CZ56">
        <v>0</v>
      </c>
      <c r="DA56">
        <v>0</v>
      </c>
      <c r="DB56" t="s">
        <v>277</v>
      </c>
      <c r="DC56">
        <v>1657132814.0999999</v>
      </c>
      <c r="DD56">
        <v>1657132816.0999999</v>
      </c>
      <c r="DE56">
        <v>0</v>
      </c>
      <c r="DF56">
        <v>-1.4999999999999999E-2</v>
      </c>
      <c r="DG56">
        <v>0.32300000000000001</v>
      </c>
      <c r="DH56">
        <v>3.14</v>
      </c>
      <c r="DI56">
        <v>0.20399999999999999</v>
      </c>
      <c r="DJ56">
        <v>420</v>
      </c>
      <c r="DK56">
        <v>25</v>
      </c>
      <c r="DL56">
        <v>0.37</v>
      </c>
      <c r="DM56">
        <v>0.1</v>
      </c>
      <c r="DN56">
        <v>-31.312631707316999</v>
      </c>
      <c r="DO56">
        <v>-3.4308522648084199</v>
      </c>
      <c r="DP56">
        <v>0.34340863267344601</v>
      </c>
      <c r="DQ56">
        <v>0</v>
      </c>
      <c r="DR56">
        <v>1.4149475609756099</v>
      </c>
      <c r="DS56">
        <v>-8.8115958188151405E-2</v>
      </c>
      <c r="DT56">
        <v>2.05087273249751E-2</v>
      </c>
      <c r="DU56">
        <v>1</v>
      </c>
      <c r="DV56">
        <v>1</v>
      </c>
      <c r="DW56">
        <v>2</v>
      </c>
      <c r="DX56" s="3">
        <v>44563</v>
      </c>
      <c r="DY56">
        <v>2.8761800000000002</v>
      </c>
      <c r="DZ56">
        <v>2.7164999999999999</v>
      </c>
      <c r="EA56">
        <v>0.102712</v>
      </c>
      <c r="EB56">
        <v>0.10625</v>
      </c>
      <c r="EC56">
        <v>7.8667000000000001E-2</v>
      </c>
      <c r="ED56">
        <v>7.4702900000000003E-2</v>
      </c>
      <c r="EE56">
        <v>25625.599999999999</v>
      </c>
      <c r="EF56">
        <v>21959.200000000001</v>
      </c>
      <c r="EG56">
        <v>25561.599999999999</v>
      </c>
      <c r="EH56">
        <v>23922.7</v>
      </c>
      <c r="EI56">
        <v>40181.5</v>
      </c>
      <c r="EJ56">
        <v>36624.400000000001</v>
      </c>
      <c r="EK56">
        <v>46182.7</v>
      </c>
      <c r="EL56">
        <v>42652.4</v>
      </c>
      <c r="EM56">
        <v>1.8289500000000001</v>
      </c>
      <c r="EN56">
        <v>2.21028</v>
      </c>
      <c r="EO56">
        <v>9.6112500000000003E-2</v>
      </c>
      <c r="EP56">
        <v>0</v>
      </c>
      <c r="EQ56">
        <v>23.399699999999999</v>
      </c>
      <c r="ER56">
        <v>999.9</v>
      </c>
      <c r="ES56">
        <v>51.593000000000004</v>
      </c>
      <c r="ET56">
        <v>28.087</v>
      </c>
      <c r="EU56">
        <v>26.385400000000001</v>
      </c>
      <c r="EV56">
        <v>51.845300000000002</v>
      </c>
      <c r="EW56">
        <v>36.911099999999998</v>
      </c>
      <c r="EX56">
        <v>2</v>
      </c>
      <c r="EY56">
        <v>-0.12249699999999999</v>
      </c>
      <c r="EZ56">
        <v>1.36425</v>
      </c>
      <c r="FA56">
        <v>20.2393</v>
      </c>
      <c r="FB56">
        <v>5.2318199999999999</v>
      </c>
      <c r="FC56">
        <v>11.986000000000001</v>
      </c>
      <c r="FD56">
        <v>4.9566499999999998</v>
      </c>
      <c r="FE56">
        <v>3.3039000000000001</v>
      </c>
      <c r="FF56">
        <v>321.39999999999998</v>
      </c>
      <c r="FG56">
        <v>4587.3</v>
      </c>
      <c r="FH56">
        <v>9999</v>
      </c>
      <c r="FI56">
        <v>9999</v>
      </c>
      <c r="FJ56">
        <v>1.8682799999999999</v>
      </c>
      <c r="FK56">
        <v>1.8638600000000001</v>
      </c>
      <c r="FL56">
        <v>1.8716299999999999</v>
      </c>
      <c r="FM56">
        <v>1.8623400000000001</v>
      </c>
      <c r="FN56">
        <v>1.8618300000000001</v>
      </c>
      <c r="FO56">
        <v>1.86829</v>
      </c>
      <c r="FP56">
        <v>1.8583799999999999</v>
      </c>
      <c r="FQ56">
        <v>1.8649199999999999</v>
      </c>
      <c r="FR56">
        <v>5</v>
      </c>
      <c r="FS56">
        <v>0</v>
      </c>
      <c r="FT56">
        <v>0</v>
      </c>
      <c r="FU56">
        <v>0</v>
      </c>
      <c r="FV56">
        <v>11111111</v>
      </c>
      <c r="FW56" t="s">
        <v>279</v>
      </c>
      <c r="FX56" t="s">
        <v>280</v>
      </c>
      <c r="FY56" t="s">
        <v>280</v>
      </c>
      <c r="FZ56" t="s">
        <v>280</v>
      </c>
      <c r="GA56" t="s">
        <v>280</v>
      </c>
      <c r="GB56">
        <v>0</v>
      </c>
      <c r="GC56">
        <v>100</v>
      </c>
      <c r="GD56">
        <v>100</v>
      </c>
      <c r="GE56">
        <v>1.3260000000000001</v>
      </c>
      <c r="GF56">
        <v>0.14749999999999999</v>
      </c>
      <c r="GG56">
        <v>0.53897924096374705</v>
      </c>
      <c r="GH56">
        <v>1.5675561973404299E-3</v>
      </c>
      <c r="GI56" s="2">
        <v>-8.2833039480674595E-7</v>
      </c>
      <c r="GJ56" s="2">
        <v>5.0085055433431996E-10</v>
      </c>
      <c r="GK56">
        <v>-0.12789691018420801</v>
      </c>
      <c r="GL56">
        <v>-3.8189079593307702E-2</v>
      </c>
      <c r="GM56">
        <v>3.2721738724615498E-3</v>
      </c>
      <c r="GN56" s="2">
        <v>-3.9688209873995898E-5</v>
      </c>
      <c r="GO56">
        <v>3</v>
      </c>
      <c r="GP56">
        <v>2235</v>
      </c>
      <c r="GQ56">
        <v>2</v>
      </c>
      <c r="GR56">
        <v>25</v>
      </c>
      <c r="GS56">
        <v>1255</v>
      </c>
      <c r="GT56">
        <v>1255</v>
      </c>
      <c r="GU56">
        <v>1.9165000000000001</v>
      </c>
      <c r="GV56">
        <v>2.34131</v>
      </c>
      <c r="GW56">
        <v>1.9982899999999999</v>
      </c>
      <c r="GX56">
        <v>2.7063000000000001</v>
      </c>
      <c r="GY56">
        <v>2.0935100000000002</v>
      </c>
      <c r="GZ56">
        <v>2.3950200000000001</v>
      </c>
      <c r="HA56">
        <v>32.068399999999997</v>
      </c>
      <c r="HB56">
        <v>15.839399999999999</v>
      </c>
      <c r="HC56">
        <v>18</v>
      </c>
      <c r="HD56">
        <v>433.87799999999999</v>
      </c>
      <c r="HE56">
        <v>691.78300000000002</v>
      </c>
      <c r="HF56">
        <v>21.908899999999999</v>
      </c>
      <c r="HG56">
        <v>25.668500000000002</v>
      </c>
      <c r="HH56">
        <v>30.001300000000001</v>
      </c>
      <c r="HI56">
        <v>25.241800000000001</v>
      </c>
      <c r="HJ56">
        <v>25.241499999999998</v>
      </c>
      <c r="HK56">
        <v>38.453499999999998</v>
      </c>
      <c r="HL56">
        <v>34.826099999999997</v>
      </c>
      <c r="HM56">
        <v>9.8464500000000008</v>
      </c>
      <c r="HN56">
        <v>21.924399999999999</v>
      </c>
      <c r="HO56">
        <v>691.04200000000003</v>
      </c>
      <c r="HP56">
        <v>19.763100000000001</v>
      </c>
      <c r="HQ56">
        <v>97.764700000000005</v>
      </c>
      <c r="HR56">
        <v>100.297</v>
      </c>
    </row>
    <row r="57" spans="1:226" x14ac:dyDescent="0.2">
      <c r="A57">
        <v>41</v>
      </c>
      <c r="B57">
        <v>1657208119.5</v>
      </c>
      <c r="C57">
        <v>291.90000009536698</v>
      </c>
      <c r="D57" t="s">
        <v>320</v>
      </c>
      <c r="E57" s="1">
        <v>0.44119212962962967</v>
      </c>
      <c r="F57">
        <v>5</v>
      </c>
      <c r="G57" t="s">
        <v>274</v>
      </c>
      <c r="H57" t="s">
        <v>275</v>
      </c>
      <c r="I57">
        <v>1657208112</v>
      </c>
      <c r="J57">
        <f t="shared" si="32"/>
        <v>2.8598396560525294E-3</v>
      </c>
      <c r="K57">
        <f t="shared" si="33"/>
        <v>2.8598396560525297</v>
      </c>
      <c r="L57">
        <f t="shared" si="34"/>
        <v>19.316317725458671</v>
      </c>
      <c r="M57">
        <f t="shared" si="35"/>
        <v>625.97418518518498</v>
      </c>
      <c r="N57">
        <f t="shared" si="36"/>
        <v>370.91806322156054</v>
      </c>
      <c r="O57">
        <f t="shared" si="37"/>
        <v>27.700598787572886</v>
      </c>
      <c r="P57">
        <f t="shared" si="38"/>
        <v>46.748491040284115</v>
      </c>
      <c r="Q57">
        <f t="shared" si="39"/>
        <v>0.13264084094880194</v>
      </c>
      <c r="R57">
        <f t="shared" si="40"/>
        <v>3.2465947858752648</v>
      </c>
      <c r="S57">
        <f t="shared" si="41"/>
        <v>0.12970218495271688</v>
      </c>
      <c r="T57">
        <f t="shared" si="42"/>
        <v>8.1322469573262418E-2</v>
      </c>
      <c r="U57">
        <f t="shared" si="43"/>
        <v>321.51491977777732</v>
      </c>
      <c r="V57">
        <f t="shared" si="44"/>
        <v>25.909925814535544</v>
      </c>
      <c r="W57">
        <f t="shared" si="45"/>
        <v>24.979425925925899</v>
      </c>
      <c r="X57">
        <f t="shared" si="46"/>
        <v>3.1757794629803553</v>
      </c>
      <c r="Y57">
        <f t="shared" si="47"/>
        <v>50.151504046868176</v>
      </c>
      <c r="Z57">
        <f t="shared" si="48"/>
        <v>1.5815612508011876</v>
      </c>
      <c r="AA57">
        <f t="shared" si="49"/>
        <v>3.1535669385372134</v>
      </c>
      <c r="AB57">
        <f t="shared" si="50"/>
        <v>1.5942182121791677</v>
      </c>
      <c r="AC57">
        <f t="shared" si="51"/>
        <v>-126.11892883191655</v>
      </c>
      <c r="AD57">
        <f t="shared" si="52"/>
        <v>-20.593949341033245</v>
      </c>
      <c r="AE57">
        <f t="shared" si="53"/>
        <v>-1.3406776321266725</v>
      </c>
      <c r="AF57">
        <f t="shared" si="54"/>
        <v>173.46136397270084</v>
      </c>
      <c r="AG57">
        <f t="shared" si="55"/>
        <v>60.644582455661791</v>
      </c>
      <c r="AH57">
        <f t="shared" si="56"/>
        <v>2.8315732948129253</v>
      </c>
      <c r="AI57">
        <f t="shared" si="57"/>
        <v>19.316317725458671</v>
      </c>
      <c r="AJ57">
        <v>686.91695733357994</v>
      </c>
      <c r="AK57">
        <v>663.36035757575701</v>
      </c>
      <c r="AL57">
        <v>3.3951535086286699</v>
      </c>
      <c r="AM57">
        <v>66.274320759518901</v>
      </c>
      <c r="AN57">
        <f t="shared" si="26"/>
        <v>2.8598396560525297</v>
      </c>
      <c r="AO57">
        <v>19.774807190546898</v>
      </c>
      <c r="AP57">
        <v>21.194135757575701</v>
      </c>
      <c r="AQ57">
        <v>5.71079832021649E-4</v>
      </c>
      <c r="AR57">
        <v>77.416204849700804</v>
      </c>
      <c r="AS57">
        <v>11</v>
      </c>
      <c r="AT57">
        <v>2</v>
      </c>
      <c r="AU57">
        <f t="shared" si="58"/>
        <v>1</v>
      </c>
      <c r="AV57">
        <f t="shared" si="59"/>
        <v>0</v>
      </c>
      <c r="AW57">
        <f t="shared" si="60"/>
        <v>39745.892031366595</v>
      </c>
      <c r="AX57">
        <f t="shared" si="61"/>
        <v>1999.9929629629601</v>
      </c>
      <c r="AY57">
        <f t="shared" si="62"/>
        <v>1681.1941111111087</v>
      </c>
      <c r="AZ57">
        <f t="shared" si="63"/>
        <v>0.84060001322226874</v>
      </c>
      <c r="BA57">
        <f t="shared" si="64"/>
        <v>0.16075802551897869</v>
      </c>
      <c r="BB57">
        <v>2.54</v>
      </c>
      <c r="BC57">
        <v>0.5</v>
      </c>
      <c r="BD57" t="s">
        <v>276</v>
      </c>
      <c r="BE57">
        <v>2</v>
      </c>
      <c r="BF57" t="b">
        <v>1</v>
      </c>
      <c r="BG57">
        <v>1657208112</v>
      </c>
      <c r="BH57">
        <v>625.97418518518498</v>
      </c>
      <c r="BI57">
        <v>657.68166666666605</v>
      </c>
      <c r="BJ57">
        <v>21.177507407407401</v>
      </c>
      <c r="BK57">
        <v>19.7695481481481</v>
      </c>
      <c r="BL57">
        <v>624.65707407407399</v>
      </c>
      <c r="BM57">
        <v>21.030488888888801</v>
      </c>
      <c r="BN57">
        <v>500.00618518518502</v>
      </c>
      <c r="BO57">
        <v>74.5811925925926</v>
      </c>
      <c r="BP57">
        <v>9.9987792592592495E-2</v>
      </c>
      <c r="BQ57">
        <v>24.8617666666666</v>
      </c>
      <c r="BR57">
        <v>24.979425925925899</v>
      </c>
      <c r="BS57">
        <v>999.9</v>
      </c>
      <c r="BT57">
        <v>0</v>
      </c>
      <c r="BU57">
        <v>0</v>
      </c>
      <c r="BV57">
        <v>10006.9222222222</v>
      </c>
      <c r="BW57">
        <v>0</v>
      </c>
      <c r="BX57">
        <v>1209.7759259259201</v>
      </c>
      <c r="BY57">
        <v>-31.707477777777701</v>
      </c>
      <c r="BZ57">
        <v>639.51781481481396</v>
      </c>
      <c r="CA57">
        <v>670.94596296296299</v>
      </c>
      <c r="CB57">
        <v>1.4079699999999999</v>
      </c>
      <c r="CC57">
        <v>657.68166666666605</v>
      </c>
      <c r="CD57">
        <v>19.7695481481481</v>
      </c>
      <c r="CE57">
        <v>1.5794448148148099</v>
      </c>
      <c r="CF57">
        <v>1.47443666666666</v>
      </c>
      <c r="CG57">
        <v>13.759699999999899</v>
      </c>
      <c r="CH57">
        <v>12.7056111111111</v>
      </c>
      <c r="CI57">
        <v>1999.9929629629601</v>
      </c>
      <c r="CJ57">
        <v>0.97999944444444398</v>
      </c>
      <c r="CK57">
        <v>2.00002407407407E-2</v>
      </c>
      <c r="CL57">
        <v>0</v>
      </c>
      <c r="CM57">
        <v>2.3974851851851802</v>
      </c>
      <c r="CN57">
        <v>0</v>
      </c>
      <c r="CO57">
        <v>6034.7548148148098</v>
      </c>
      <c r="CP57">
        <v>16705.333333333299</v>
      </c>
      <c r="CQ57">
        <v>44.120333333333299</v>
      </c>
      <c r="CR57">
        <v>46.125</v>
      </c>
      <c r="CS57">
        <v>45.25</v>
      </c>
      <c r="CT57">
        <v>44.125</v>
      </c>
      <c r="CU57">
        <v>43.416333333333299</v>
      </c>
      <c r="CV57">
        <v>1959.9922222222201</v>
      </c>
      <c r="CW57">
        <v>40.000740740740703</v>
      </c>
      <c r="CX57">
        <v>0</v>
      </c>
      <c r="CY57">
        <v>1651531093.5</v>
      </c>
      <c r="CZ57">
        <v>0</v>
      </c>
      <c r="DA57">
        <v>0</v>
      </c>
      <c r="DB57" t="s">
        <v>277</v>
      </c>
      <c r="DC57">
        <v>1657132814.0999999</v>
      </c>
      <c r="DD57">
        <v>1657132816.0999999</v>
      </c>
      <c r="DE57">
        <v>0</v>
      </c>
      <c r="DF57">
        <v>-1.4999999999999999E-2</v>
      </c>
      <c r="DG57">
        <v>0.32300000000000001</v>
      </c>
      <c r="DH57">
        <v>3.14</v>
      </c>
      <c r="DI57">
        <v>0.20399999999999999</v>
      </c>
      <c r="DJ57">
        <v>420</v>
      </c>
      <c r="DK57">
        <v>25</v>
      </c>
      <c r="DL57">
        <v>0.37</v>
      </c>
      <c r="DM57">
        <v>0.1</v>
      </c>
      <c r="DN57">
        <v>-31.549685365853598</v>
      </c>
      <c r="DO57">
        <v>-2.4388452961673099</v>
      </c>
      <c r="DP57">
        <v>0.253049788372956</v>
      </c>
      <c r="DQ57">
        <v>0</v>
      </c>
      <c r="DR57">
        <v>1.41647560975609</v>
      </c>
      <c r="DS57">
        <v>-7.8115400696864401E-2</v>
      </c>
      <c r="DT57">
        <v>2.07787796360802E-2</v>
      </c>
      <c r="DU57">
        <v>1</v>
      </c>
      <c r="DV57">
        <v>1</v>
      </c>
      <c r="DW57">
        <v>2</v>
      </c>
      <c r="DX57" s="3">
        <v>44563</v>
      </c>
      <c r="DY57">
        <v>2.8759800000000002</v>
      </c>
      <c r="DZ57">
        <v>2.7166600000000001</v>
      </c>
      <c r="EA57">
        <v>0.10456699999999999</v>
      </c>
      <c r="EB57">
        <v>0.108071</v>
      </c>
      <c r="EC57">
        <v>7.8674400000000005E-2</v>
      </c>
      <c r="ED57">
        <v>7.4607000000000007E-2</v>
      </c>
      <c r="EE57">
        <v>25571.7</v>
      </c>
      <c r="EF57">
        <v>21913.599999999999</v>
      </c>
      <c r="EG57">
        <v>25560.6</v>
      </c>
      <c r="EH57">
        <v>23921.8</v>
      </c>
      <c r="EI57">
        <v>40180.199999999997</v>
      </c>
      <c r="EJ57">
        <v>36627.1</v>
      </c>
      <c r="EK57">
        <v>46181.599999999999</v>
      </c>
      <c r="EL57">
        <v>42651.1</v>
      </c>
      <c r="EM57">
        <v>1.8288500000000001</v>
      </c>
      <c r="EN57">
        <v>2.2101000000000002</v>
      </c>
      <c r="EO57">
        <v>9.6537200000000004E-2</v>
      </c>
      <c r="EP57">
        <v>0</v>
      </c>
      <c r="EQ57">
        <v>23.3977</v>
      </c>
      <c r="ER57">
        <v>999.9</v>
      </c>
      <c r="ES57">
        <v>51.496000000000002</v>
      </c>
      <c r="ET57">
        <v>28.117000000000001</v>
      </c>
      <c r="EU57">
        <v>26.3809</v>
      </c>
      <c r="EV57">
        <v>52.095300000000002</v>
      </c>
      <c r="EW57">
        <v>36.963099999999997</v>
      </c>
      <c r="EX57">
        <v>2</v>
      </c>
      <c r="EY57">
        <v>-0.121237</v>
      </c>
      <c r="EZ57">
        <v>1.3281499999999999</v>
      </c>
      <c r="FA57">
        <v>20.2394</v>
      </c>
      <c r="FB57">
        <v>5.2322600000000001</v>
      </c>
      <c r="FC57">
        <v>11.9861</v>
      </c>
      <c r="FD57">
        <v>4.9566499999999998</v>
      </c>
      <c r="FE57">
        <v>3.3039999999999998</v>
      </c>
      <c r="FF57">
        <v>321.39999999999998</v>
      </c>
      <c r="FG57">
        <v>4587.6000000000004</v>
      </c>
      <c r="FH57">
        <v>9999</v>
      </c>
      <c r="FI57">
        <v>9999</v>
      </c>
      <c r="FJ57">
        <v>1.86829</v>
      </c>
      <c r="FK57">
        <v>1.8638600000000001</v>
      </c>
      <c r="FL57">
        <v>1.8716200000000001</v>
      </c>
      <c r="FM57">
        <v>1.8623400000000001</v>
      </c>
      <c r="FN57">
        <v>1.86185</v>
      </c>
      <c r="FO57">
        <v>1.86829</v>
      </c>
      <c r="FP57">
        <v>1.8583799999999999</v>
      </c>
      <c r="FQ57">
        <v>1.86493</v>
      </c>
      <c r="FR57">
        <v>5</v>
      </c>
      <c r="FS57">
        <v>0</v>
      </c>
      <c r="FT57">
        <v>0</v>
      </c>
      <c r="FU57">
        <v>0</v>
      </c>
      <c r="FV57">
        <v>11111111</v>
      </c>
      <c r="FW57" t="s">
        <v>279</v>
      </c>
      <c r="FX57" t="s">
        <v>280</v>
      </c>
      <c r="FY57" t="s">
        <v>280</v>
      </c>
      <c r="FZ57" t="s">
        <v>280</v>
      </c>
      <c r="GA57" t="s">
        <v>280</v>
      </c>
      <c r="GB57">
        <v>0</v>
      </c>
      <c r="GC57">
        <v>100</v>
      </c>
      <c r="GD57">
        <v>100</v>
      </c>
      <c r="GE57">
        <v>1.345</v>
      </c>
      <c r="GF57">
        <v>0.14779999999999999</v>
      </c>
      <c r="GG57">
        <v>0.53897924096374705</v>
      </c>
      <c r="GH57">
        <v>1.5675561973404299E-3</v>
      </c>
      <c r="GI57" s="2">
        <v>-8.2833039480674595E-7</v>
      </c>
      <c r="GJ57" s="2">
        <v>5.0085055433431996E-10</v>
      </c>
      <c r="GK57">
        <v>-0.12789691018420801</v>
      </c>
      <c r="GL57">
        <v>-3.8189079593307702E-2</v>
      </c>
      <c r="GM57">
        <v>3.2721738724615498E-3</v>
      </c>
      <c r="GN57" s="2">
        <v>-3.9688209873995898E-5</v>
      </c>
      <c r="GO57">
        <v>3</v>
      </c>
      <c r="GP57">
        <v>2235</v>
      </c>
      <c r="GQ57">
        <v>2</v>
      </c>
      <c r="GR57">
        <v>25</v>
      </c>
      <c r="GS57">
        <v>1255.0999999999999</v>
      </c>
      <c r="GT57">
        <v>1255.0999999999999</v>
      </c>
      <c r="GU57">
        <v>1.95312</v>
      </c>
      <c r="GV57">
        <v>2.34009</v>
      </c>
      <c r="GW57">
        <v>1.9982899999999999</v>
      </c>
      <c r="GX57">
        <v>2.7063000000000001</v>
      </c>
      <c r="GY57">
        <v>2.0935100000000002</v>
      </c>
      <c r="GZ57">
        <v>2.3107899999999999</v>
      </c>
      <c r="HA57">
        <v>32.090400000000002</v>
      </c>
      <c r="HB57">
        <v>15.8307</v>
      </c>
      <c r="HC57">
        <v>18</v>
      </c>
      <c r="HD57">
        <v>433.95</v>
      </c>
      <c r="HE57">
        <v>691.85500000000002</v>
      </c>
      <c r="HF57">
        <v>21.9251</v>
      </c>
      <c r="HG57">
        <v>25.683700000000002</v>
      </c>
      <c r="HH57">
        <v>30.001300000000001</v>
      </c>
      <c r="HI57">
        <v>25.258800000000001</v>
      </c>
      <c r="HJ57">
        <v>25.258500000000002</v>
      </c>
      <c r="HK57">
        <v>39.174100000000003</v>
      </c>
      <c r="HL57">
        <v>34.826099999999997</v>
      </c>
      <c r="HM57">
        <v>9.4730100000000004</v>
      </c>
      <c r="HN57">
        <v>21.940999999999999</v>
      </c>
      <c r="HO57">
        <v>704.524</v>
      </c>
      <c r="HP57">
        <v>19.750499999999999</v>
      </c>
      <c r="HQ57">
        <v>97.761899999999997</v>
      </c>
      <c r="HR57">
        <v>100.294</v>
      </c>
    </row>
    <row r="58" spans="1:226" x14ac:dyDescent="0.2">
      <c r="A58">
        <v>42</v>
      </c>
      <c r="B58">
        <v>1657208124.5</v>
      </c>
      <c r="C58">
        <v>296.90000009536698</v>
      </c>
      <c r="D58" t="s">
        <v>321</v>
      </c>
      <c r="E58" s="1">
        <v>0.44124999999999998</v>
      </c>
      <c r="F58">
        <v>5</v>
      </c>
      <c r="G58" t="s">
        <v>274</v>
      </c>
      <c r="H58" t="s">
        <v>275</v>
      </c>
      <c r="I58">
        <v>1657208116.7142799</v>
      </c>
      <c r="J58">
        <f t="shared" si="32"/>
        <v>2.9117861005737797E-3</v>
      </c>
      <c r="K58">
        <f t="shared" si="33"/>
        <v>2.9117861005737797</v>
      </c>
      <c r="L58">
        <f t="shared" si="34"/>
        <v>20.046222895224787</v>
      </c>
      <c r="M58">
        <f t="shared" si="35"/>
        <v>641.67067857142797</v>
      </c>
      <c r="N58">
        <f t="shared" si="36"/>
        <v>381.7630324093912</v>
      </c>
      <c r="O58">
        <f t="shared" si="37"/>
        <v>28.510369866495587</v>
      </c>
      <c r="P58">
        <f t="shared" si="38"/>
        <v>47.920481622061281</v>
      </c>
      <c r="Q58">
        <f t="shared" si="39"/>
        <v>0.13520005762431772</v>
      </c>
      <c r="R58">
        <f t="shared" si="40"/>
        <v>3.246497132133654</v>
      </c>
      <c r="S58">
        <f t="shared" si="41"/>
        <v>0.1321482247840067</v>
      </c>
      <c r="T58">
        <f t="shared" si="42"/>
        <v>8.2861097934165948E-2</v>
      </c>
      <c r="U58">
        <f t="shared" si="43"/>
        <v>321.51359035714245</v>
      </c>
      <c r="V58">
        <f t="shared" si="44"/>
        <v>25.898806124218915</v>
      </c>
      <c r="W58">
        <f t="shared" si="45"/>
        <v>24.976949999999999</v>
      </c>
      <c r="X58">
        <f t="shared" si="46"/>
        <v>3.1753106360928207</v>
      </c>
      <c r="Y58">
        <f t="shared" si="47"/>
        <v>50.167993826457213</v>
      </c>
      <c r="Z58">
        <f t="shared" si="48"/>
        <v>1.5821896288948041</v>
      </c>
      <c r="AA58">
        <f t="shared" si="49"/>
        <v>3.153782936523168</v>
      </c>
      <c r="AB58">
        <f t="shared" si="50"/>
        <v>1.5931210071980166</v>
      </c>
      <c r="AC58">
        <f t="shared" si="51"/>
        <v>-128.40976703530367</v>
      </c>
      <c r="AD58">
        <f t="shared" si="52"/>
        <v>-19.959118384535124</v>
      </c>
      <c r="AE58">
        <f t="shared" si="53"/>
        <v>-1.2993801722933134</v>
      </c>
      <c r="AF58">
        <f t="shared" si="54"/>
        <v>171.84532476501036</v>
      </c>
      <c r="AG58">
        <f t="shared" si="55"/>
        <v>60.786960960209896</v>
      </c>
      <c r="AH58">
        <f t="shared" si="56"/>
        <v>2.8755532107529636</v>
      </c>
      <c r="AI58">
        <f t="shared" si="57"/>
        <v>20.046222895224787</v>
      </c>
      <c r="AJ58">
        <v>704.04215279402501</v>
      </c>
      <c r="AK58">
        <v>680.25135151515099</v>
      </c>
      <c r="AL58">
        <v>3.3591601806454001</v>
      </c>
      <c r="AM58">
        <v>66.274320759518901</v>
      </c>
      <c r="AN58">
        <f t="shared" si="26"/>
        <v>2.9117861005737797</v>
      </c>
      <c r="AO58">
        <v>19.731251389633801</v>
      </c>
      <c r="AP58">
        <v>21.180667272727199</v>
      </c>
      <c r="AQ58">
        <v>-3.4081976384661E-4</v>
      </c>
      <c r="AR58">
        <v>77.416204849700804</v>
      </c>
      <c r="AS58">
        <v>11</v>
      </c>
      <c r="AT58">
        <v>2</v>
      </c>
      <c r="AU58">
        <f t="shared" si="58"/>
        <v>1</v>
      </c>
      <c r="AV58">
        <f t="shared" si="59"/>
        <v>0</v>
      </c>
      <c r="AW58">
        <f t="shared" si="60"/>
        <v>39744.13697595759</v>
      </c>
      <c r="AX58">
        <f t="shared" si="61"/>
        <v>1999.98464285714</v>
      </c>
      <c r="AY58">
        <f t="shared" si="62"/>
        <v>1681.1871214285691</v>
      </c>
      <c r="AZ58">
        <f t="shared" si="63"/>
        <v>0.84060001532154627</v>
      </c>
      <c r="BA58">
        <f t="shared" si="64"/>
        <v>0.16075802957058422</v>
      </c>
      <c r="BB58">
        <v>2.54</v>
      </c>
      <c r="BC58">
        <v>0.5</v>
      </c>
      <c r="BD58" t="s">
        <v>276</v>
      </c>
      <c r="BE58">
        <v>2</v>
      </c>
      <c r="BF58" t="b">
        <v>1</v>
      </c>
      <c r="BG58">
        <v>1657208116.7142799</v>
      </c>
      <c r="BH58">
        <v>641.67067857142797</v>
      </c>
      <c r="BI58">
        <v>673.487142857143</v>
      </c>
      <c r="BJ58">
        <v>21.186028571428501</v>
      </c>
      <c r="BK58">
        <v>19.756224999999901</v>
      </c>
      <c r="BL58">
        <v>640.33607142857102</v>
      </c>
      <c r="BM58">
        <v>21.0386285714285</v>
      </c>
      <c r="BN58">
        <v>500.01024999999998</v>
      </c>
      <c r="BO58">
        <v>74.580803571428504</v>
      </c>
      <c r="BP58">
        <v>9.9999560714285701E-2</v>
      </c>
      <c r="BQ58">
        <v>24.862914285714201</v>
      </c>
      <c r="BR58">
        <v>24.976949999999999</v>
      </c>
      <c r="BS58">
        <v>999.9</v>
      </c>
      <c r="BT58">
        <v>0</v>
      </c>
      <c r="BU58">
        <v>0</v>
      </c>
      <c r="BV58">
        <v>10006.5560714285</v>
      </c>
      <c r="BW58">
        <v>0</v>
      </c>
      <c r="BX58">
        <v>1210.4542857142801</v>
      </c>
      <c r="BY58">
        <v>-31.816428571428499</v>
      </c>
      <c r="BZ58">
        <v>655.55946428571394</v>
      </c>
      <c r="CA58">
        <v>687.06053571428504</v>
      </c>
      <c r="CB58">
        <v>1.4298128571428499</v>
      </c>
      <c r="CC58">
        <v>673.487142857143</v>
      </c>
      <c r="CD58">
        <v>19.756224999999901</v>
      </c>
      <c r="CE58">
        <v>1.5800717857142801</v>
      </c>
      <c r="CF58">
        <v>1.4734349999999901</v>
      </c>
      <c r="CG58">
        <v>13.765807142857099</v>
      </c>
      <c r="CH58">
        <v>12.695232142857099</v>
      </c>
      <c r="CI58">
        <v>1999.98464285714</v>
      </c>
      <c r="CJ58">
        <v>0.97999942857142797</v>
      </c>
      <c r="CK58">
        <v>2.0000257142857102E-2</v>
      </c>
      <c r="CL58">
        <v>0</v>
      </c>
      <c r="CM58">
        <v>2.4337357142857101</v>
      </c>
      <c r="CN58">
        <v>0</v>
      </c>
      <c r="CO58">
        <v>6041.2064285714196</v>
      </c>
      <c r="CP58">
        <v>16705.2678571428</v>
      </c>
      <c r="CQ58">
        <v>44.125</v>
      </c>
      <c r="CR58">
        <v>46.125</v>
      </c>
      <c r="CS58">
        <v>45.25</v>
      </c>
      <c r="CT58">
        <v>44.125</v>
      </c>
      <c r="CU58">
        <v>43.430357142857098</v>
      </c>
      <c r="CV58">
        <v>1959.9839285714199</v>
      </c>
      <c r="CW58">
        <v>40.000714285714203</v>
      </c>
      <c r="CX58">
        <v>0</v>
      </c>
      <c r="CY58">
        <v>1651531098.3</v>
      </c>
      <c r="CZ58">
        <v>0</v>
      </c>
      <c r="DA58">
        <v>0</v>
      </c>
      <c r="DB58" t="s">
        <v>277</v>
      </c>
      <c r="DC58">
        <v>1657132814.0999999</v>
      </c>
      <c r="DD58">
        <v>1657132816.0999999</v>
      </c>
      <c r="DE58">
        <v>0</v>
      </c>
      <c r="DF58">
        <v>-1.4999999999999999E-2</v>
      </c>
      <c r="DG58">
        <v>0.32300000000000001</v>
      </c>
      <c r="DH58">
        <v>3.14</v>
      </c>
      <c r="DI58">
        <v>0.20399999999999999</v>
      </c>
      <c r="DJ58">
        <v>420</v>
      </c>
      <c r="DK58">
        <v>25</v>
      </c>
      <c r="DL58">
        <v>0.37</v>
      </c>
      <c r="DM58">
        <v>0.1</v>
      </c>
      <c r="DN58">
        <v>-31.719860975609699</v>
      </c>
      <c r="DO58">
        <v>-1.7657101045296</v>
      </c>
      <c r="DP58">
        <v>0.19809333089579101</v>
      </c>
      <c r="DQ58">
        <v>0</v>
      </c>
      <c r="DR58">
        <v>1.4206773170731699</v>
      </c>
      <c r="DS58">
        <v>0.18016996515679401</v>
      </c>
      <c r="DT58">
        <v>2.5669952162429399E-2</v>
      </c>
      <c r="DU58">
        <v>0</v>
      </c>
      <c r="DV58">
        <v>0</v>
      </c>
      <c r="DW58">
        <v>2</v>
      </c>
      <c r="DX58" t="s">
        <v>278</v>
      </c>
      <c r="DY58">
        <v>2.8759399999999999</v>
      </c>
      <c r="DZ58">
        <v>2.7164199999999998</v>
      </c>
      <c r="EA58">
        <v>0.10639700000000001</v>
      </c>
      <c r="EB58">
        <v>0.109809</v>
      </c>
      <c r="EC58">
        <v>7.8636899999999996E-2</v>
      </c>
      <c r="ED58">
        <v>7.4551800000000001E-2</v>
      </c>
      <c r="EE58">
        <v>25518.2</v>
      </c>
      <c r="EF58">
        <v>21869.8</v>
      </c>
      <c r="EG58">
        <v>25559.5</v>
      </c>
      <c r="EH58">
        <v>23920.6</v>
      </c>
      <c r="EI58">
        <v>40180.199999999997</v>
      </c>
      <c r="EJ58">
        <v>36628.1</v>
      </c>
      <c r="EK58">
        <v>46179.6</v>
      </c>
      <c r="EL58">
        <v>42649.7</v>
      </c>
      <c r="EM58">
        <v>1.8288199999999999</v>
      </c>
      <c r="EN58">
        <v>2.2098800000000001</v>
      </c>
      <c r="EO58">
        <v>9.6440300000000007E-2</v>
      </c>
      <c r="EP58">
        <v>0</v>
      </c>
      <c r="EQ58">
        <v>23.395199999999999</v>
      </c>
      <c r="ER58">
        <v>999.9</v>
      </c>
      <c r="ES58">
        <v>51.421999999999997</v>
      </c>
      <c r="ET58">
        <v>28.117000000000001</v>
      </c>
      <c r="EU58">
        <v>26.3445</v>
      </c>
      <c r="EV58">
        <v>52.345300000000002</v>
      </c>
      <c r="EW58">
        <v>36.9191</v>
      </c>
      <c r="EX58">
        <v>2</v>
      </c>
      <c r="EY58">
        <v>-0.119995</v>
      </c>
      <c r="EZ58">
        <v>1.3128899999999999</v>
      </c>
      <c r="FA58">
        <v>20.2393</v>
      </c>
      <c r="FB58">
        <v>5.2319699999999996</v>
      </c>
      <c r="FC58">
        <v>11.9861</v>
      </c>
      <c r="FD58">
        <v>4.9565000000000001</v>
      </c>
      <c r="FE58">
        <v>3.3039299999999998</v>
      </c>
      <c r="FF58">
        <v>321.39999999999998</v>
      </c>
      <c r="FG58">
        <v>4587.6000000000004</v>
      </c>
      <c r="FH58">
        <v>9999</v>
      </c>
      <c r="FI58">
        <v>9999</v>
      </c>
      <c r="FJ58">
        <v>1.8682799999999999</v>
      </c>
      <c r="FK58">
        <v>1.8638600000000001</v>
      </c>
      <c r="FL58">
        <v>1.87161</v>
      </c>
      <c r="FM58">
        <v>1.8623400000000001</v>
      </c>
      <c r="FN58">
        <v>1.8618300000000001</v>
      </c>
      <c r="FO58">
        <v>1.86829</v>
      </c>
      <c r="FP58">
        <v>1.8583700000000001</v>
      </c>
      <c r="FQ58">
        <v>1.8649199999999999</v>
      </c>
      <c r="FR58">
        <v>5</v>
      </c>
      <c r="FS58">
        <v>0</v>
      </c>
      <c r="FT58">
        <v>0</v>
      </c>
      <c r="FU58">
        <v>0</v>
      </c>
      <c r="FV58">
        <v>11111111</v>
      </c>
      <c r="FW58" t="s">
        <v>279</v>
      </c>
      <c r="FX58" t="s">
        <v>280</v>
      </c>
      <c r="FY58" t="s">
        <v>280</v>
      </c>
      <c r="FZ58" t="s">
        <v>280</v>
      </c>
      <c r="GA58" t="s">
        <v>280</v>
      </c>
      <c r="GB58">
        <v>0</v>
      </c>
      <c r="GC58">
        <v>100</v>
      </c>
      <c r="GD58">
        <v>100</v>
      </c>
      <c r="GE58">
        <v>1.3640000000000001</v>
      </c>
      <c r="GF58">
        <v>0.1472</v>
      </c>
      <c r="GG58">
        <v>0.53897924096374705</v>
      </c>
      <c r="GH58">
        <v>1.5675561973404299E-3</v>
      </c>
      <c r="GI58" s="2">
        <v>-8.2833039480674595E-7</v>
      </c>
      <c r="GJ58" s="2">
        <v>5.0085055433431996E-10</v>
      </c>
      <c r="GK58">
        <v>-0.12789691018420801</v>
      </c>
      <c r="GL58">
        <v>-3.8189079593307702E-2</v>
      </c>
      <c r="GM58">
        <v>3.2721738724615498E-3</v>
      </c>
      <c r="GN58" s="2">
        <v>-3.9688209873995898E-5</v>
      </c>
      <c r="GO58">
        <v>3</v>
      </c>
      <c r="GP58">
        <v>2235</v>
      </c>
      <c r="GQ58">
        <v>2</v>
      </c>
      <c r="GR58">
        <v>25</v>
      </c>
      <c r="GS58">
        <v>1255.2</v>
      </c>
      <c r="GT58">
        <v>1255.0999999999999</v>
      </c>
      <c r="GU58">
        <v>1.9909699999999999</v>
      </c>
      <c r="GV58">
        <v>2.3339799999999999</v>
      </c>
      <c r="GW58">
        <v>1.9982899999999999</v>
      </c>
      <c r="GX58">
        <v>2.7063000000000001</v>
      </c>
      <c r="GY58">
        <v>2.0935100000000002</v>
      </c>
      <c r="GZ58">
        <v>2.34619</v>
      </c>
      <c r="HA58">
        <v>32.090400000000002</v>
      </c>
      <c r="HB58">
        <v>15.839399999999999</v>
      </c>
      <c r="HC58">
        <v>18</v>
      </c>
      <c r="HD58">
        <v>434.06099999999998</v>
      </c>
      <c r="HE58">
        <v>691.88400000000001</v>
      </c>
      <c r="HF58">
        <v>21.942299999999999</v>
      </c>
      <c r="HG58">
        <v>25.698799999999999</v>
      </c>
      <c r="HH58">
        <v>30.001300000000001</v>
      </c>
      <c r="HI58">
        <v>25.275200000000002</v>
      </c>
      <c r="HJ58">
        <v>25.275400000000001</v>
      </c>
      <c r="HK58">
        <v>39.940100000000001</v>
      </c>
      <c r="HL58">
        <v>34.826099999999997</v>
      </c>
      <c r="HM58">
        <v>9.4730100000000004</v>
      </c>
      <c r="HN58">
        <v>21.9542</v>
      </c>
      <c r="HO58">
        <v>724.76300000000003</v>
      </c>
      <c r="HP58">
        <v>19.7409</v>
      </c>
      <c r="HQ58">
        <v>97.757599999999996</v>
      </c>
      <c r="HR58">
        <v>100.29</v>
      </c>
    </row>
    <row r="59" spans="1:226" x14ac:dyDescent="0.2">
      <c r="A59">
        <v>43</v>
      </c>
      <c r="B59">
        <v>1657208129.5</v>
      </c>
      <c r="C59">
        <v>301.90000009536698</v>
      </c>
      <c r="D59" t="s">
        <v>322</v>
      </c>
      <c r="E59" s="1">
        <v>0.44130787037037034</v>
      </c>
      <c r="F59">
        <v>5</v>
      </c>
      <c r="G59" t="s">
        <v>274</v>
      </c>
      <c r="H59" t="s">
        <v>275</v>
      </c>
      <c r="I59">
        <v>1657208122</v>
      </c>
      <c r="J59">
        <f t="shared" si="32"/>
        <v>2.9234152395151008E-3</v>
      </c>
      <c r="K59">
        <f t="shared" si="33"/>
        <v>2.923415239515101</v>
      </c>
      <c r="L59">
        <f t="shared" si="34"/>
        <v>20.400330010634178</v>
      </c>
      <c r="M59">
        <f t="shared" si="35"/>
        <v>659.18666666666604</v>
      </c>
      <c r="N59">
        <f t="shared" si="36"/>
        <v>395.36385600969908</v>
      </c>
      <c r="O59">
        <f t="shared" si="37"/>
        <v>29.525885085282859</v>
      </c>
      <c r="P59">
        <f t="shared" si="38"/>
        <v>49.228247534274267</v>
      </c>
      <c r="Q59">
        <f t="shared" si="39"/>
        <v>0.13571204945893764</v>
      </c>
      <c r="R59">
        <f t="shared" si="40"/>
        <v>3.2461272537691777</v>
      </c>
      <c r="S59">
        <f t="shared" si="41"/>
        <v>0.1326370001356203</v>
      </c>
      <c r="T59">
        <f t="shared" si="42"/>
        <v>8.3168602784613327E-2</v>
      </c>
      <c r="U59">
        <f t="shared" si="43"/>
        <v>321.51302822222203</v>
      </c>
      <c r="V59">
        <f t="shared" si="44"/>
        <v>25.895034133140733</v>
      </c>
      <c r="W59">
        <f t="shared" si="45"/>
        <v>24.9791407407407</v>
      </c>
      <c r="X59">
        <f t="shared" si="46"/>
        <v>3.1757254588952759</v>
      </c>
      <c r="Y59">
        <f t="shared" si="47"/>
        <v>50.170168812432379</v>
      </c>
      <c r="Z59">
        <f t="shared" si="48"/>
        <v>1.5821516052791638</v>
      </c>
      <c r="AA59">
        <f t="shared" si="49"/>
        <v>3.1535704238792595</v>
      </c>
      <c r="AB59">
        <f t="shared" si="50"/>
        <v>1.5935738536161121</v>
      </c>
      <c r="AC59">
        <f t="shared" si="51"/>
        <v>-128.92261206261594</v>
      </c>
      <c r="AD59">
        <f t="shared" si="52"/>
        <v>-20.537833938674286</v>
      </c>
      <c r="AE59">
        <f t="shared" si="53"/>
        <v>-1.3372152608528745</v>
      </c>
      <c r="AF59">
        <f t="shared" si="54"/>
        <v>170.71536696007894</v>
      </c>
      <c r="AG59">
        <f t="shared" si="55"/>
        <v>60.937767267379911</v>
      </c>
      <c r="AH59">
        <f t="shared" si="56"/>
        <v>2.9126055680924741</v>
      </c>
      <c r="AI59">
        <f t="shared" si="57"/>
        <v>20.400330010634178</v>
      </c>
      <c r="AJ59">
        <v>720.84279854139902</v>
      </c>
      <c r="AK59">
        <v>696.94427878787803</v>
      </c>
      <c r="AL59">
        <v>3.3402939899765101</v>
      </c>
      <c r="AM59">
        <v>66.274320759518901</v>
      </c>
      <c r="AN59">
        <f t="shared" si="26"/>
        <v>2.923415239515101</v>
      </c>
      <c r="AO59">
        <v>19.7209329673457</v>
      </c>
      <c r="AP59">
        <v>21.1751218181818</v>
      </c>
      <c r="AQ59">
        <v>-1.2601238411248699E-4</v>
      </c>
      <c r="AR59">
        <v>77.416204849700804</v>
      </c>
      <c r="AS59">
        <v>11</v>
      </c>
      <c r="AT59">
        <v>2</v>
      </c>
      <c r="AU59">
        <f t="shared" si="58"/>
        <v>1</v>
      </c>
      <c r="AV59">
        <f t="shared" si="59"/>
        <v>0</v>
      </c>
      <c r="AW59">
        <f t="shared" si="60"/>
        <v>39738.240749515811</v>
      </c>
      <c r="AX59">
        <f t="shared" si="61"/>
        <v>1999.9811111111101</v>
      </c>
      <c r="AY59">
        <f t="shared" si="62"/>
        <v>1681.1841555555545</v>
      </c>
      <c r="AZ59">
        <f t="shared" si="63"/>
        <v>0.84060001677793617</v>
      </c>
      <c r="BA59">
        <f t="shared" si="64"/>
        <v>0.16075803238141692</v>
      </c>
      <c r="BB59">
        <v>2.54</v>
      </c>
      <c r="BC59">
        <v>0.5</v>
      </c>
      <c r="BD59" t="s">
        <v>276</v>
      </c>
      <c r="BE59">
        <v>2</v>
      </c>
      <c r="BF59" t="b">
        <v>1</v>
      </c>
      <c r="BG59">
        <v>1657208122</v>
      </c>
      <c r="BH59">
        <v>659.18666666666604</v>
      </c>
      <c r="BI59">
        <v>691.11737037037005</v>
      </c>
      <c r="BJ59">
        <v>21.185666666666599</v>
      </c>
      <c r="BK59">
        <v>19.737455555555499</v>
      </c>
      <c r="BL59">
        <v>657.83229629629602</v>
      </c>
      <c r="BM59">
        <v>21.038274074074</v>
      </c>
      <c r="BN59">
        <v>500.01592592592499</v>
      </c>
      <c r="BO59">
        <v>74.580274074073998</v>
      </c>
      <c r="BP59">
        <v>0.100010014814814</v>
      </c>
      <c r="BQ59">
        <v>24.861785185185099</v>
      </c>
      <c r="BR59">
        <v>24.9791407407407</v>
      </c>
      <c r="BS59">
        <v>999.9</v>
      </c>
      <c r="BT59">
        <v>0</v>
      </c>
      <c r="BU59">
        <v>0</v>
      </c>
      <c r="BV59">
        <v>10005.042592592499</v>
      </c>
      <c r="BW59">
        <v>0</v>
      </c>
      <c r="BX59">
        <v>1211.11592592592</v>
      </c>
      <c r="BY59">
        <v>-31.930677777777699</v>
      </c>
      <c r="BZ59">
        <v>673.45414814814797</v>
      </c>
      <c r="CA59">
        <v>705.03255555555495</v>
      </c>
      <c r="CB59">
        <v>1.4482140740740701</v>
      </c>
      <c r="CC59">
        <v>691.11737037037005</v>
      </c>
      <c r="CD59">
        <v>19.737455555555499</v>
      </c>
      <c r="CE59">
        <v>1.58003259259259</v>
      </c>
      <c r="CF59">
        <v>1.4720248148148101</v>
      </c>
      <c r="CG59">
        <v>13.7654259259259</v>
      </c>
      <c r="CH59">
        <v>12.6806185185185</v>
      </c>
      <c r="CI59">
        <v>1999.9811111111101</v>
      </c>
      <c r="CJ59">
        <v>0.97999944444444398</v>
      </c>
      <c r="CK59">
        <v>2.00002407407407E-2</v>
      </c>
      <c r="CL59">
        <v>0</v>
      </c>
      <c r="CM59">
        <v>2.4609000000000001</v>
      </c>
      <c r="CN59">
        <v>0</v>
      </c>
      <c r="CO59">
        <v>6048.0592592592502</v>
      </c>
      <c r="CP59">
        <v>16705.240740740701</v>
      </c>
      <c r="CQ59">
        <v>44.125</v>
      </c>
      <c r="CR59">
        <v>46.125</v>
      </c>
      <c r="CS59">
        <v>45.254592592592502</v>
      </c>
      <c r="CT59">
        <v>44.125</v>
      </c>
      <c r="CU59">
        <v>43.434703703703597</v>
      </c>
      <c r="CV59">
        <v>1959.9803703703701</v>
      </c>
      <c r="CW59">
        <v>40.000740740740703</v>
      </c>
      <c r="CX59">
        <v>0</v>
      </c>
      <c r="CY59">
        <v>1651531103.7</v>
      </c>
      <c r="CZ59">
        <v>0</v>
      </c>
      <c r="DA59">
        <v>0</v>
      </c>
      <c r="DB59" t="s">
        <v>277</v>
      </c>
      <c r="DC59">
        <v>1657132814.0999999</v>
      </c>
      <c r="DD59">
        <v>1657132816.0999999</v>
      </c>
      <c r="DE59">
        <v>0</v>
      </c>
      <c r="DF59">
        <v>-1.4999999999999999E-2</v>
      </c>
      <c r="DG59">
        <v>0.32300000000000001</v>
      </c>
      <c r="DH59">
        <v>3.14</v>
      </c>
      <c r="DI59">
        <v>0.20399999999999999</v>
      </c>
      <c r="DJ59">
        <v>420</v>
      </c>
      <c r="DK59">
        <v>25</v>
      </c>
      <c r="DL59">
        <v>0.37</v>
      </c>
      <c r="DM59">
        <v>0.1</v>
      </c>
      <c r="DN59">
        <v>-31.827012195121899</v>
      </c>
      <c r="DO59">
        <v>-0.80811846689897704</v>
      </c>
      <c r="DP59">
        <v>0.19982535935542001</v>
      </c>
      <c r="DQ59">
        <v>0</v>
      </c>
      <c r="DR59">
        <v>1.43214463414634</v>
      </c>
      <c r="DS59">
        <v>0.25163456445993299</v>
      </c>
      <c r="DT59">
        <v>2.6569198662155302E-2</v>
      </c>
      <c r="DU59">
        <v>0</v>
      </c>
      <c r="DV59">
        <v>0</v>
      </c>
      <c r="DW59">
        <v>2</v>
      </c>
      <c r="DX59" t="s">
        <v>278</v>
      </c>
      <c r="DY59">
        <v>2.8757899999999998</v>
      </c>
      <c r="DZ59">
        <v>2.7163900000000001</v>
      </c>
      <c r="EA59">
        <v>0.10818800000000001</v>
      </c>
      <c r="EB59">
        <v>0.111674</v>
      </c>
      <c r="EC59">
        <v>7.8620999999999996E-2</v>
      </c>
      <c r="ED59">
        <v>7.4548400000000001E-2</v>
      </c>
      <c r="EE59">
        <v>25466</v>
      </c>
      <c r="EF59">
        <v>21823.200000000001</v>
      </c>
      <c r="EG59">
        <v>25558.5</v>
      </c>
      <c r="EH59">
        <v>23919.8</v>
      </c>
      <c r="EI59">
        <v>40179.800000000003</v>
      </c>
      <c r="EJ59">
        <v>36627.199999999997</v>
      </c>
      <c r="EK59">
        <v>46178.2</v>
      </c>
      <c r="EL59">
        <v>42648.4</v>
      </c>
      <c r="EM59">
        <v>1.82822</v>
      </c>
      <c r="EN59">
        <v>2.2098</v>
      </c>
      <c r="EO59">
        <v>9.6581899999999998E-2</v>
      </c>
      <c r="EP59">
        <v>0</v>
      </c>
      <c r="EQ59">
        <v>23.3918</v>
      </c>
      <c r="ER59">
        <v>999.9</v>
      </c>
      <c r="ES59">
        <v>51.372999999999998</v>
      </c>
      <c r="ET59">
        <v>28.126999999999999</v>
      </c>
      <c r="EU59">
        <v>26.335899999999999</v>
      </c>
      <c r="EV59">
        <v>52.385300000000001</v>
      </c>
      <c r="EW59">
        <v>36.786900000000003</v>
      </c>
      <c r="EX59">
        <v>2</v>
      </c>
      <c r="EY59">
        <v>-0.118745</v>
      </c>
      <c r="EZ59">
        <v>1.2934399999999999</v>
      </c>
      <c r="FA59">
        <v>20.239699999999999</v>
      </c>
      <c r="FB59">
        <v>5.2325600000000003</v>
      </c>
      <c r="FC59">
        <v>11.9863</v>
      </c>
      <c r="FD59">
        <v>4.9567500000000004</v>
      </c>
      <c r="FE59">
        <v>3.3039999999999998</v>
      </c>
      <c r="FF59">
        <v>321.39999999999998</v>
      </c>
      <c r="FG59">
        <v>4587.8999999999996</v>
      </c>
      <c r="FH59">
        <v>9999</v>
      </c>
      <c r="FI59">
        <v>9999</v>
      </c>
      <c r="FJ59">
        <v>1.86829</v>
      </c>
      <c r="FK59">
        <v>1.8638600000000001</v>
      </c>
      <c r="FL59">
        <v>1.8715900000000001</v>
      </c>
      <c r="FM59">
        <v>1.8623400000000001</v>
      </c>
      <c r="FN59">
        <v>1.86182</v>
      </c>
      <c r="FO59">
        <v>1.86829</v>
      </c>
      <c r="FP59">
        <v>1.8583700000000001</v>
      </c>
      <c r="FQ59">
        <v>1.8649100000000001</v>
      </c>
      <c r="FR59">
        <v>5</v>
      </c>
      <c r="FS59">
        <v>0</v>
      </c>
      <c r="FT59">
        <v>0</v>
      </c>
      <c r="FU59">
        <v>0</v>
      </c>
      <c r="FV59">
        <v>11111111</v>
      </c>
      <c r="FW59" t="s">
        <v>279</v>
      </c>
      <c r="FX59" t="s">
        <v>280</v>
      </c>
      <c r="FY59" t="s">
        <v>280</v>
      </c>
      <c r="FZ59" t="s">
        <v>280</v>
      </c>
      <c r="GA59" t="s">
        <v>280</v>
      </c>
      <c r="GB59">
        <v>0</v>
      </c>
      <c r="GC59">
        <v>100</v>
      </c>
      <c r="GD59">
        <v>100</v>
      </c>
      <c r="GE59">
        <v>1.3819999999999999</v>
      </c>
      <c r="GF59">
        <v>0.1469</v>
      </c>
      <c r="GG59">
        <v>0.53897924096374705</v>
      </c>
      <c r="GH59">
        <v>1.5675561973404299E-3</v>
      </c>
      <c r="GI59" s="2">
        <v>-8.2833039480674595E-7</v>
      </c>
      <c r="GJ59" s="2">
        <v>5.0085055433431996E-10</v>
      </c>
      <c r="GK59">
        <v>-0.12789691018420801</v>
      </c>
      <c r="GL59">
        <v>-3.8189079593307702E-2</v>
      </c>
      <c r="GM59">
        <v>3.2721738724615498E-3</v>
      </c>
      <c r="GN59" s="2">
        <v>-3.9688209873995898E-5</v>
      </c>
      <c r="GO59">
        <v>3</v>
      </c>
      <c r="GP59">
        <v>2235</v>
      </c>
      <c r="GQ59">
        <v>2</v>
      </c>
      <c r="GR59">
        <v>25</v>
      </c>
      <c r="GS59">
        <v>1255.3</v>
      </c>
      <c r="GT59">
        <v>1255.2</v>
      </c>
      <c r="GU59">
        <v>2.02759</v>
      </c>
      <c r="GV59">
        <v>2.33765</v>
      </c>
      <c r="GW59">
        <v>1.9982899999999999</v>
      </c>
      <c r="GX59">
        <v>2.7063000000000001</v>
      </c>
      <c r="GY59">
        <v>2.0935100000000002</v>
      </c>
      <c r="GZ59">
        <v>2.2973599999999998</v>
      </c>
      <c r="HA59">
        <v>32.090400000000002</v>
      </c>
      <c r="HB59">
        <v>15.821899999999999</v>
      </c>
      <c r="HC59">
        <v>18</v>
      </c>
      <c r="HD59">
        <v>433.846</v>
      </c>
      <c r="HE59">
        <v>692.029</v>
      </c>
      <c r="HF59">
        <v>21.9558</v>
      </c>
      <c r="HG59">
        <v>25.713999999999999</v>
      </c>
      <c r="HH59">
        <v>30.001300000000001</v>
      </c>
      <c r="HI59">
        <v>25.291599999999999</v>
      </c>
      <c r="HJ59">
        <v>25.2913</v>
      </c>
      <c r="HK59">
        <v>40.661299999999997</v>
      </c>
      <c r="HL59">
        <v>34.826099999999997</v>
      </c>
      <c r="HM59">
        <v>9.4730100000000004</v>
      </c>
      <c r="HN59">
        <v>21.9681</v>
      </c>
      <c r="HO59">
        <v>738.2</v>
      </c>
      <c r="HP59">
        <v>19.730599999999999</v>
      </c>
      <c r="HQ59">
        <v>97.754400000000004</v>
      </c>
      <c r="HR59">
        <v>100.28700000000001</v>
      </c>
    </row>
    <row r="60" spans="1:226" x14ac:dyDescent="0.2">
      <c r="A60">
        <v>44</v>
      </c>
      <c r="B60">
        <v>1657208134.5</v>
      </c>
      <c r="C60">
        <v>306.90000009536698</v>
      </c>
      <c r="D60" t="s">
        <v>323</v>
      </c>
      <c r="E60" s="1">
        <v>0.44136574074074075</v>
      </c>
      <c r="F60">
        <v>5</v>
      </c>
      <c r="G60" t="s">
        <v>274</v>
      </c>
      <c r="H60" t="s">
        <v>275</v>
      </c>
      <c r="I60">
        <v>1657208126.7142799</v>
      </c>
      <c r="J60">
        <f t="shared" si="32"/>
        <v>2.9244914000319425E-3</v>
      </c>
      <c r="K60">
        <f t="shared" si="33"/>
        <v>2.9244914000319424</v>
      </c>
      <c r="L60">
        <f t="shared" si="34"/>
        <v>19.837858749565186</v>
      </c>
      <c r="M60">
        <f t="shared" si="35"/>
        <v>674.82360714285699</v>
      </c>
      <c r="N60">
        <f t="shared" si="36"/>
        <v>417.14463392869868</v>
      </c>
      <c r="O60">
        <f t="shared" si="37"/>
        <v>31.152262261455128</v>
      </c>
      <c r="P60">
        <f t="shared" si="38"/>
        <v>50.395666826505845</v>
      </c>
      <c r="Q60">
        <f t="shared" si="39"/>
        <v>0.13573585135162941</v>
      </c>
      <c r="R60">
        <f t="shared" si="40"/>
        <v>3.2468976093320987</v>
      </c>
      <c r="S60">
        <f t="shared" si="41"/>
        <v>0.13266044848761122</v>
      </c>
      <c r="T60">
        <f t="shared" si="42"/>
        <v>8.3183289452227402E-2</v>
      </c>
      <c r="U60">
        <f t="shared" si="43"/>
        <v>321.51163167856981</v>
      </c>
      <c r="V60">
        <f t="shared" si="44"/>
        <v>25.893150466071667</v>
      </c>
      <c r="W60">
        <f t="shared" si="45"/>
        <v>24.978542857142799</v>
      </c>
      <c r="X60">
        <f t="shared" si="46"/>
        <v>3.1756122432883576</v>
      </c>
      <c r="Y60">
        <f t="shared" si="47"/>
        <v>50.161260828100716</v>
      </c>
      <c r="Z60">
        <f t="shared" si="48"/>
        <v>1.581739243882776</v>
      </c>
      <c r="AA60">
        <f t="shared" si="49"/>
        <v>3.1533083853360275</v>
      </c>
      <c r="AB60">
        <f t="shared" si="50"/>
        <v>1.5938729994055816</v>
      </c>
      <c r="AC60">
        <f t="shared" si="51"/>
        <v>-128.97007074140865</v>
      </c>
      <c r="AD60">
        <f t="shared" si="52"/>
        <v>-20.681772793475972</v>
      </c>
      <c r="AE60">
        <f t="shared" si="53"/>
        <v>-1.3462541185098058</v>
      </c>
      <c r="AF60">
        <f t="shared" si="54"/>
        <v>170.51353402517537</v>
      </c>
      <c r="AG60">
        <f t="shared" si="55"/>
        <v>61.302677802200662</v>
      </c>
      <c r="AH60">
        <f t="shared" si="56"/>
        <v>2.9271964213849735</v>
      </c>
      <c r="AI60">
        <f t="shared" si="57"/>
        <v>19.837858749565186</v>
      </c>
      <c r="AJ60">
        <v>738.488629256031</v>
      </c>
      <c r="AK60">
        <v>714.32157575757503</v>
      </c>
      <c r="AL60">
        <v>3.4805152951350302</v>
      </c>
      <c r="AM60">
        <v>66.274320759518901</v>
      </c>
      <c r="AN60">
        <f t="shared" si="26"/>
        <v>2.9244914000319424</v>
      </c>
      <c r="AO60">
        <v>19.7218119020283</v>
      </c>
      <c r="AP60">
        <v>21.1759884848484</v>
      </c>
      <c r="AQ60" s="2">
        <v>5.6332836249413196E-7</v>
      </c>
      <c r="AR60">
        <v>77.416204849700804</v>
      </c>
      <c r="AS60">
        <v>11</v>
      </c>
      <c r="AT60">
        <v>2</v>
      </c>
      <c r="AU60">
        <f t="shared" si="58"/>
        <v>1</v>
      </c>
      <c r="AV60">
        <f t="shared" si="59"/>
        <v>0</v>
      </c>
      <c r="AW60">
        <f t="shared" si="60"/>
        <v>39750.985834419225</v>
      </c>
      <c r="AX60">
        <f t="shared" si="61"/>
        <v>1999.9724999999901</v>
      </c>
      <c r="AY60">
        <f t="shared" si="62"/>
        <v>1681.1769107142773</v>
      </c>
      <c r="AZ60">
        <f t="shared" si="63"/>
        <v>0.84060001360732994</v>
      </c>
      <c r="BA60">
        <f t="shared" si="64"/>
        <v>0.1607580262621468</v>
      </c>
      <c r="BB60">
        <v>2.54</v>
      </c>
      <c r="BC60">
        <v>0.5</v>
      </c>
      <c r="BD60" t="s">
        <v>276</v>
      </c>
      <c r="BE60">
        <v>2</v>
      </c>
      <c r="BF60" t="b">
        <v>1</v>
      </c>
      <c r="BG60">
        <v>1657208126.7142799</v>
      </c>
      <c r="BH60">
        <v>674.82360714285699</v>
      </c>
      <c r="BI60">
        <v>706.96878571428499</v>
      </c>
      <c r="BJ60">
        <v>21.180292857142799</v>
      </c>
      <c r="BK60">
        <v>19.724775000000001</v>
      </c>
      <c r="BL60">
        <v>673.45164285714202</v>
      </c>
      <c r="BM60">
        <v>21.033128571428499</v>
      </c>
      <c r="BN60">
        <v>500.000857142857</v>
      </c>
      <c r="BO60">
        <v>74.579789285714199</v>
      </c>
      <c r="BP60">
        <v>9.9973385714285698E-2</v>
      </c>
      <c r="BQ60">
        <v>24.860392857142799</v>
      </c>
      <c r="BR60">
        <v>24.978542857142799</v>
      </c>
      <c r="BS60">
        <v>999.9</v>
      </c>
      <c r="BT60">
        <v>0</v>
      </c>
      <c r="BU60">
        <v>0</v>
      </c>
      <c r="BV60">
        <v>10008.4078571428</v>
      </c>
      <c r="BW60">
        <v>0</v>
      </c>
      <c r="BX60">
        <v>1211.6410714285701</v>
      </c>
      <c r="BY60">
        <v>-32.145214285714196</v>
      </c>
      <c r="BZ60">
        <v>689.42567857142797</v>
      </c>
      <c r="CA60">
        <v>721.194214285714</v>
      </c>
      <c r="CB60">
        <v>1.4555096428571399</v>
      </c>
      <c r="CC60">
        <v>706.96878571428499</v>
      </c>
      <c r="CD60">
        <v>19.724775000000001</v>
      </c>
      <c r="CE60">
        <v>1.5796207142857099</v>
      </c>
      <c r="CF60">
        <v>1.4710696428571399</v>
      </c>
      <c r="CG60">
        <v>13.7614285714285</v>
      </c>
      <c r="CH60">
        <v>12.670721428571399</v>
      </c>
      <c r="CI60">
        <v>1999.9724999999901</v>
      </c>
      <c r="CJ60">
        <v>0.979999535714285</v>
      </c>
      <c r="CK60">
        <v>2.00001464285714E-2</v>
      </c>
      <c r="CL60">
        <v>0</v>
      </c>
      <c r="CM60">
        <v>2.47922142857142</v>
      </c>
      <c r="CN60">
        <v>0</v>
      </c>
      <c r="CO60">
        <v>6054.0450000000001</v>
      </c>
      <c r="CP60">
        <v>16705.171428571401</v>
      </c>
      <c r="CQ60">
        <v>44.125</v>
      </c>
      <c r="CR60">
        <v>46.125</v>
      </c>
      <c r="CS60">
        <v>45.265499999999903</v>
      </c>
      <c r="CT60">
        <v>44.125</v>
      </c>
      <c r="CU60">
        <v>43.436999999999898</v>
      </c>
      <c r="CV60">
        <v>1959.9721428571399</v>
      </c>
      <c r="CW60">
        <v>40.000357142857098</v>
      </c>
      <c r="CX60">
        <v>0</v>
      </c>
      <c r="CY60">
        <v>1651531108.5</v>
      </c>
      <c r="CZ60">
        <v>0</v>
      </c>
      <c r="DA60">
        <v>0</v>
      </c>
      <c r="DB60" t="s">
        <v>277</v>
      </c>
      <c r="DC60">
        <v>1657132814.0999999</v>
      </c>
      <c r="DD60">
        <v>1657132816.0999999</v>
      </c>
      <c r="DE60">
        <v>0</v>
      </c>
      <c r="DF60">
        <v>-1.4999999999999999E-2</v>
      </c>
      <c r="DG60">
        <v>0.32300000000000001</v>
      </c>
      <c r="DH60">
        <v>3.14</v>
      </c>
      <c r="DI60">
        <v>0.20399999999999999</v>
      </c>
      <c r="DJ60">
        <v>420</v>
      </c>
      <c r="DK60">
        <v>25</v>
      </c>
      <c r="DL60">
        <v>0.37</v>
      </c>
      <c r="DM60">
        <v>0.1</v>
      </c>
      <c r="DN60">
        <v>-32.056843902438999</v>
      </c>
      <c r="DO60">
        <v>-2.5379749128920399</v>
      </c>
      <c r="DP60">
        <v>0.37510837851686502</v>
      </c>
      <c r="DQ60">
        <v>0</v>
      </c>
      <c r="DR60">
        <v>1.44736707317073</v>
      </c>
      <c r="DS60">
        <v>9.1546620209058002E-2</v>
      </c>
      <c r="DT60">
        <v>1.55709240047114E-2</v>
      </c>
      <c r="DU60">
        <v>1</v>
      </c>
      <c r="DV60">
        <v>1</v>
      </c>
      <c r="DW60">
        <v>2</v>
      </c>
      <c r="DX60" s="3">
        <v>44563</v>
      </c>
      <c r="DY60">
        <v>2.87574</v>
      </c>
      <c r="DZ60">
        <v>2.7165499999999998</v>
      </c>
      <c r="EA60">
        <v>0.110017</v>
      </c>
      <c r="EB60">
        <v>0.11337999999999999</v>
      </c>
      <c r="EC60">
        <v>7.8620800000000005E-2</v>
      </c>
      <c r="ED60">
        <v>7.4563400000000002E-2</v>
      </c>
      <c r="EE60">
        <v>25412.9</v>
      </c>
      <c r="EF60">
        <v>21780.7</v>
      </c>
      <c r="EG60">
        <v>25557.599999999999</v>
      </c>
      <c r="EH60">
        <v>23919.200000000001</v>
      </c>
      <c r="EI60">
        <v>40178.6</v>
      </c>
      <c r="EJ60">
        <v>36625.699999999997</v>
      </c>
      <c r="EK60">
        <v>46176.800000000003</v>
      </c>
      <c r="EL60">
        <v>42647.3</v>
      </c>
      <c r="EM60">
        <v>1.8281499999999999</v>
      </c>
      <c r="EN60">
        <v>2.2094800000000001</v>
      </c>
      <c r="EO60">
        <v>9.6313700000000002E-2</v>
      </c>
      <c r="EP60">
        <v>0</v>
      </c>
      <c r="EQ60">
        <v>23.3888</v>
      </c>
      <c r="ER60">
        <v>999.9</v>
      </c>
      <c r="ES60">
        <v>51.3</v>
      </c>
      <c r="ET60">
        <v>28.126999999999999</v>
      </c>
      <c r="EU60">
        <v>26.2957</v>
      </c>
      <c r="EV60">
        <v>52.485300000000002</v>
      </c>
      <c r="EW60">
        <v>36.887</v>
      </c>
      <c r="EX60">
        <v>2</v>
      </c>
      <c r="EY60">
        <v>-0.117414</v>
      </c>
      <c r="EZ60">
        <v>1.27763</v>
      </c>
      <c r="FA60">
        <v>20.239699999999999</v>
      </c>
      <c r="FB60">
        <v>5.2321200000000001</v>
      </c>
      <c r="FC60">
        <v>11.986599999999999</v>
      </c>
      <c r="FD60">
        <v>4.9564500000000002</v>
      </c>
      <c r="FE60">
        <v>3.3038699999999999</v>
      </c>
      <c r="FF60">
        <v>321.39999999999998</v>
      </c>
      <c r="FG60">
        <v>4587.8999999999996</v>
      </c>
      <c r="FH60">
        <v>9999</v>
      </c>
      <c r="FI60">
        <v>9999</v>
      </c>
      <c r="FJ60">
        <v>1.86826</v>
      </c>
      <c r="FK60">
        <v>1.8638600000000001</v>
      </c>
      <c r="FL60">
        <v>1.8715900000000001</v>
      </c>
      <c r="FM60">
        <v>1.8623400000000001</v>
      </c>
      <c r="FN60">
        <v>1.86182</v>
      </c>
      <c r="FO60">
        <v>1.86829</v>
      </c>
      <c r="FP60">
        <v>1.8583700000000001</v>
      </c>
      <c r="FQ60">
        <v>1.8649100000000001</v>
      </c>
      <c r="FR60">
        <v>5</v>
      </c>
      <c r="FS60">
        <v>0</v>
      </c>
      <c r="FT60">
        <v>0</v>
      </c>
      <c r="FU60">
        <v>0</v>
      </c>
      <c r="FV60">
        <v>11111111</v>
      </c>
      <c r="FW60" t="s">
        <v>279</v>
      </c>
      <c r="FX60" t="s">
        <v>280</v>
      </c>
      <c r="FY60" t="s">
        <v>280</v>
      </c>
      <c r="FZ60" t="s">
        <v>280</v>
      </c>
      <c r="GA60" t="s">
        <v>280</v>
      </c>
      <c r="GB60">
        <v>0</v>
      </c>
      <c r="GC60">
        <v>100</v>
      </c>
      <c r="GD60">
        <v>100</v>
      </c>
      <c r="GE60">
        <v>1.401</v>
      </c>
      <c r="GF60">
        <v>0.14699999999999999</v>
      </c>
      <c r="GG60">
        <v>0.53897924096374705</v>
      </c>
      <c r="GH60">
        <v>1.5675561973404299E-3</v>
      </c>
      <c r="GI60" s="2">
        <v>-8.2833039480674595E-7</v>
      </c>
      <c r="GJ60" s="2">
        <v>5.0085055433431996E-10</v>
      </c>
      <c r="GK60">
        <v>-0.12789691018420801</v>
      </c>
      <c r="GL60">
        <v>-3.8189079593307702E-2</v>
      </c>
      <c r="GM60">
        <v>3.2721738724615498E-3</v>
      </c>
      <c r="GN60" s="2">
        <v>-3.9688209873995898E-5</v>
      </c>
      <c r="GO60">
        <v>3</v>
      </c>
      <c r="GP60">
        <v>2235</v>
      </c>
      <c r="GQ60">
        <v>2</v>
      </c>
      <c r="GR60">
        <v>25</v>
      </c>
      <c r="GS60">
        <v>1255.3</v>
      </c>
      <c r="GT60">
        <v>1255.3</v>
      </c>
      <c r="GU60">
        <v>2.0605500000000001</v>
      </c>
      <c r="GV60">
        <v>2.3303199999999999</v>
      </c>
      <c r="GW60">
        <v>1.9982899999999999</v>
      </c>
      <c r="GX60">
        <v>2.7063000000000001</v>
      </c>
      <c r="GY60">
        <v>2.0935100000000002</v>
      </c>
      <c r="GZ60">
        <v>2.3718300000000001</v>
      </c>
      <c r="HA60">
        <v>32.090400000000002</v>
      </c>
      <c r="HB60">
        <v>15.8307</v>
      </c>
      <c r="HC60">
        <v>18</v>
      </c>
      <c r="HD60">
        <v>433.93200000000002</v>
      </c>
      <c r="HE60">
        <v>691.96600000000001</v>
      </c>
      <c r="HF60">
        <v>21.970700000000001</v>
      </c>
      <c r="HG60">
        <v>25.7286</v>
      </c>
      <c r="HH60">
        <v>30.001300000000001</v>
      </c>
      <c r="HI60">
        <v>25.308399999999999</v>
      </c>
      <c r="HJ60">
        <v>25.3078</v>
      </c>
      <c r="HK60">
        <v>41.387999999999998</v>
      </c>
      <c r="HL60">
        <v>34.826099999999997</v>
      </c>
      <c r="HM60">
        <v>9.0931599999999992</v>
      </c>
      <c r="HN60">
        <v>21.9846</v>
      </c>
      <c r="HO60">
        <v>758.80799999999999</v>
      </c>
      <c r="HP60">
        <v>19.715199999999999</v>
      </c>
      <c r="HQ60">
        <v>97.751400000000004</v>
      </c>
      <c r="HR60">
        <v>100.28400000000001</v>
      </c>
    </row>
    <row r="61" spans="1:226" x14ac:dyDescent="0.2">
      <c r="A61">
        <v>45</v>
      </c>
      <c r="B61">
        <v>1657208139.5</v>
      </c>
      <c r="C61">
        <v>311.90000009536698</v>
      </c>
      <c r="D61" t="s">
        <v>324</v>
      </c>
      <c r="E61" s="1">
        <v>0.44142361111111111</v>
      </c>
      <c r="F61">
        <v>5</v>
      </c>
      <c r="G61" t="s">
        <v>274</v>
      </c>
      <c r="H61" t="s">
        <v>275</v>
      </c>
      <c r="I61">
        <v>1657208132</v>
      </c>
      <c r="J61">
        <f t="shared" si="32"/>
        <v>2.9131469133468059E-3</v>
      </c>
      <c r="K61">
        <f t="shared" si="33"/>
        <v>2.913146913346806</v>
      </c>
      <c r="L61">
        <f t="shared" si="34"/>
        <v>20.581714070284622</v>
      </c>
      <c r="M61">
        <f t="shared" si="35"/>
        <v>692.31959259259202</v>
      </c>
      <c r="N61">
        <f t="shared" si="36"/>
        <v>424.33585248491363</v>
      </c>
      <c r="O61">
        <f t="shared" si="37"/>
        <v>31.689245084810395</v>
      </c>
      <c r="P61">
        <f t="shared" si="38"/>
        <v>51.702172037095849</v>
      </c>
      <c r="Q61">
        <f t="shared" si="39"/>
        <v>0.13521904843355564</v>
      </c>
      <c r="R61">
        <f t="shared" si="40"/>
        <v>3.2443788317757063</v>
      </c>
      <c r="S61">
        <f t="shared" si="41"/>
        <v>0.13216442398570344</v>
      </c>
      <c r="T61">
        <f t="shared" si="42"/>
        <v>8.2871463555627911E-2</v>
      </c>
      <c r="U61">
        <f t="shared" si="43"/>
        <v>321.51038444444367</v>
      </c>
      <c r="V61">
        <f t="shared" si="44"/>
        <v>25.894993834297214</v>
      </c>
      <c r="W61">
        <f t="shared" si="45"/>
        <v>24.975822222222199</v>
      </c>
      <c r="X61">
        <f t="shared" si="46"/>
        <v>3.1750971067227218</v>
      </c>
      <c r="Y61">
        <f t="shared" si="47"/>
        <v>50.156596069525797</v>
      </c>
      <c r="Z61">
        <f t="shared" si="48"/>
        <v>1.5814421522616176</v>
      </c>
      <c r="AA61">
        <f t="shared" si="49"/>
        <v>3.1530093271669846</v>
      </c>
      <c r="AB61">
        <f t="shared" si="50"/>
        <v>1.5936549544611043</v>
      </c>
      <c r="AC61">
        <f t="shared" si="51"/>
        <v>-128.46977887859413</v>
      </c>
      <c r="AD61">
        <f t="shared" si="52"/>
        <v>-20.467820426399452</v>
      </c>
      <c r="AE61">
        <f t="shared" si="53"/>
        <v>-1.3333325767962159</v>
      </c>
      <c r="AF61">
        <f t="shared" si="54"/>
        <v>171.23945256265387</v>
      </c>
      <c r="AG61">
        <f t="shared" si="55"/>
        <v>61.452421155452498</v>
      </c>
      <c r="AH61">
        <f t="shared" si="56"/>
        <v>2.9269513022283831</v>
      </c>
      <c r="AI61">
        <f t="shared" si="57"/>
        <v>20.581714070284622</v>
      </c>
      <c r="AJ61">
        <v>754.80009741739502</v>
      </c>
      <c r="AK61">
        <v>730.89471515151502</v>
      </c>
      <c r="AL61">
        <v>3.3184436508518398</v>
      </c>
      <c r="AM61">
        <v>66.274320759518901</v>
      </c>
      <c r="AN61">
        <f t="shared" si="26"/>
        <v>2.913146913346806</v>
      </c>
      <c r="AO61">
        <v>19.728452065298601</v>
      </c>
      <c r="AP61">
        <v>21.1768915151515</v>
      </c>
      <c r="AQ61" s="2">
        <v>1.41946916681041E-5</v>
      </c>
      <c r="AR61">
        <v>77.416204849700804</v>
      </c>
      <c r="AS61">
        <v>11</v>
      </c>
      <c r="AT61">
        <v>2</v>
      </c>
      <c r="AU61">
        <f t="shared" si="58"/>
        <v>1</v>
      </c>
      <c r="AV61">
        <f t="shared" si="59"/>
        <v>0</v>
      </c>
      <c r="AW61">
        <f t="shared" si="60"/>
        <v>39710.095288725941</v>
      </c>
      <c r="AX61">
        <f t="shared" si="61"/>
        <v>1999.9648148148101</v>
      </c>
      <c r="AY61">
        <f t="shared" si="62"/>
        <v>1681.1704444444406</v>
      </c>
      <c r="AZ61">
        <f t="shared" si="63"/>
        <v>0.84060001055574129</v>
      </c>
      <c r="BA61">
        <f t="shared" si="64"/>
        <v>0.16075802037258063</v>
      </c>
      <c r="BB61">
        <v>2.54</v>
      </c>
      <c r="BC61">
        <v>0.5</v>
      </c>
      <c r="BD61" t="s">
        <v>276</v>
      </c>
      <c r="BE61">
        <v>2</v>
      </c>
      <c r="BF61" t="b">
        <v>1</v>
      </c>
      <c r="BG61">
        <v>1657208132</v>
      </c>
      <c r="BH61">
        <v>692.31959259259202</v>
      </c>
      <c r="BI61">
        <v>724.56607407407398</v>
      </c>
      <c r="BJ61">
        <v>21.176351851851798</v>
      </c>
      <c r="BK61">
        <v>19.720981481481399</v>
      </c>
      <c r="BL61">
        <v>690.927740740741</v>
      </c>
      <c r="BM61">
        <v>21.029359259259198</v>
      </c>
      <c r="BN61">
        <v>500.01166666666597</v>
      </c>
      <c r="BO61">
        <v>74.579637037037003</v>
      </c>
      <c r="BP61">
        <v>9.9994437037037004E-2</v>
      </c>
      <c r="BQ61">
        <v>24.8588037037037</v>
      </c>
      <c r="BR61">
        <v>24.975822222222199</v>
      </c>
      <c r="BS61">
        <v>999.9</v>
      </c>
      <c r="BT61">
        <v>0</v>
      </c>
      <c r="BU61">
        <v>0</v>
      </c>
      <c r="BV61">
        <v>9997.6388888888796</v>
      </c>
      <c r="BW61">
        <v>0</v>
      </c>
      <c r="BX61">
        <v>1212.2485185185101</v>
      </c>
      <c r="BY61">
        <v>-32.246596296296197</v>
      </c>
      <c r="BZ61">
        <v>707.29748148148099</v>
      </c>
      <c r="CA61">
        <v>739.14274074074001</v>
      </c>
      <c r="CB61">
        <v>1.4553570370370299</v>
      </c>
      <c r="CC61">
        <v>724.56607407407398</v>
      </c>
      <c r="CD61">
        <v>19.720981481481399</v>
      </c>
      <c r="CE61">
        <v>1.5793229629629599</v>
      </c>
      <c r="CF61">
        <v>1.4707840740740701</v>
      </c>
      <c r="CG61">
        <v>13.758537037037</v>
      </c>
      <c r="CH61">
        <v>12.6677666666666</v>
      </c>
      <c r="CI61">
        <v>1999.9648148148101</v>
      </c>
      <c r="CJ61">
        <v>0.97999966666666605</v>
      </c>
      <c r="CK61">
        <v>2.0000011111111101E-2</v>
      </c>
      <c r="CL61">
        <v>0</v>
      </c>
      <c r="CM61">
        <v>2.43796666666666</v>
      </c>
      <c r="CN61">
        <v>0</v>
      </c>
      <c r="CO61">
        <v>6060.64777777777</v>
      </c>
      <c r="CP61">
        <v>16705.111111111099</v>
      </c>
      <c r="CQ61">
        <v>44.131888888888803</v>
      </c>
      <c r="CR61">
        <v>46.134185185185103</v>
      </c>
      <c r="CS61">
        <v>45.286740740740697</v>
      </c>
      <c r="CT61">
        <v>44.125</v>
      </c>
      <c r="CU61">
        <v>43.436999999999898</v>
      </c>
      <c r="CV61">
        <v>1959.9648148148101</v>
      </c>
      <c r="CW61">
        <v>40</v>
      </c>
      <c r="CX61">
        <v>0</v>
      </c>
      <c r="CY61">
        <v>1651531113.3</v>
      </c>
      <c r="CZ61">
        <v>0</v>
      </c>
      <c r="DA61">
        <v>0</v>
      </c>
      <c r="DB61" t="s">
        <v>277</v>
      </c>
      <c r="DC61">
        <v>1657132814.0999999</v>
      </c>
      <c r="DD61">
        <v>1657132816.0999999</v>
      </c>
      <c r="DE61">
        <v>0</v>
      </c>
      <c r="DF61">
        <v>-1.4999999999999999E-2</v>
      </c>
      <c r="DG61">
        <v>0.32300000000000001</v>
      </c>
      <c r="DH61">
        <v>3.14</v>
      </c>
      <c r="DI61">
        <v>0.20399999999999999</v>
      </c>
      <c r="DJ61">
        <v>420</v>
      </c>
      <c r="DK61">
        <v>25</v>
      </c>
      <c r="DL61">
        <v>0.37</v>
      </c>
      <c r="DM61">
        <v>0.1</v>
      </c>
      <c r="DN61">
        <v>-32.128404878048698</v>
      </c>
      <c r="DO61">
        <v>-1.4563212543553501</v>
      </c>
      <c r="DP61">
        <v>0.35683141606142199</v>
      </c>
      <c r="DQ61">
        <v>0</v>
      </c>
      <c r="DR61">
        <v>1.4563721951219499</v>
      </c>
      <c r="DS61">
        <v>-1.9816724738630199E-3</v>
      </c>
      <c r="DT61">
        <v>7.2226930698624896E-3</v>
      </c>
      <c r="DU61">
        <v>1</v>
      </c>
      <c r="DV61">
        <v>1</v>
      </c>
      <c r="DW61">
        <v>2</v>
      </c>
      <c r="DX61" s="3">
        <v>44563</v>
      </c>
      <c r="DY61">
        <v>2.8755099999999998</v>
      </c>
      <c r="DZ61">
        <v>2.7163900000000001</v>
      </c>
      <c r="EA61">
        <v>0.111751</v>
      </c>
      <c r="EB61">
        <v>0.11511</v>
      </c>
      <c r="EC61">
        <v>7.8615000000000004E-2</v>
      </c>
      <c r="ED61">
        <v>7.4457400000000007E-2</v>
      </c>
      <c r="EE61">
        <v>25362.2</v>
      </c>
      <c r="EF61">
        <v>21737.5</v>
      </c>
      <c r="EG61">
        <v>25556.5</v>
      </c>
      <c r="EH61">
        <v>23918.5</v>
      </c>
      <c r="EI61">
        <v>40177.599999999999</v>
      </c>
      <c r="EJ61">
        <v>36628.800000000003</v>
      </c>
      <c r="EK61">
        <v>46175.3</v>
      </c>
      <c r="EL61">
        <v>42646</v>
      </c>
      <c r="EM61">
        <v>1.82765</v>
      </c>
      <c r="EN61">
        <v>2.2092800000000001</v>
      </c>
      <c r="EO61">
        <v>9.6298800000000004E-2</v>
      </c>
      <c r="EP61">
        <v>0</v>
      </c>
      <c r="EQ61">
        <v>23.385899999999999</v>
      </c>
      <c r="ER61">
        <v>999.9</v>
      </c>
      <c r="ES61">
        <v>51.226999999999997</v>
      </c>
      <c r="ET61">
        <v>28.126999999999999</v>
      </c>
      <c r="EU61">
        <v>26.260300000000001</v>
      </c>
      <c r="EV61">
        <v>52.405299999999997</v>
      </c>
      <c r="EW61">
        <v>36.850999999999999</v>
      </c>
      <c r="EX61">
        <v>2</v>
      </c>
      <c r="EY61">
        <v>-0.116184</v>
      </c>
      <c r="EZ61">
        <v>1.26024</v>
      </c>
      <c r="FA61">
        <v>20.239699999999999</v>
      </c>
      <c r="FB61">
        <v>5.2324099999999998</v>
      </c>
      <c r="FC61">
        <v>11.9864</v>
      </c>
      <c r="FD61">
        <v>4.9562499999999998</v>
      </c>
      <c r="FE61">
        <v>3.3039999999999998</v>
      </c>
      <c r="FF61">
        <v>321.39999999999998</v>
      </c>
      <c r="FG61">
        <v>4588.1000000000004</v>
      </c>
      <c r="FH61">
        <v>9999</v>
      </c>
      <c r="FI61">
        <v>9999</v>
      </c>
      <c r="FJ61">
        <v>1.8682799999999999</v>
      </c>
      <c r="FK61">
        <v>1.8638699999999999</v>
      </c>
      <c r="FL61">
        <v>1.8715900000000001</v>
      </c>
      <c r="FM61">
        <v>1.8623400000000001</v>
      </c>
      <c r="FN61">
        <v>1.8617600000000001</v>
      </c>
      <c r="FO61">
        <v>1.86829</v>
      </c>
      <c r="FP61">
        <v>1.8583700000000001</v>
      </c>
      <c r="FQ61">
        <v>1.8649100000000001</v>
      </c>
      <c r="FR61">
        <v>5</v>
      </c>
      <c r="FS61">
        <v>0</v>
      </c>
      <c r="FT61">
        <v>0</v>
      </c>
      <c r="FU61">
        <v>0</v>
      </c>
      <c r="FV61">
        <v>11111111</v>
      </c>
      <c r="FW61" t="s">
        <v>279</v>
      </c>
      <c r="FX61" t="s">
        <v>280</v>
      </c>
      <c r="FY61" t="s">
        <v>280</v>
      </c>
      <c r="FZ61" t="s">
        <v>280</v>
      </c>
      <c r="GA61" t="s">
        <v>280</v>
      </c>
      <c r="GB61">
        <v>0</v>
      </c>
      <c r="GC61">
        <v>100</v>
      </c>
      <c r="GD61">
        <v>100</v>
      </c>
      <c r="GE61">
        <v>1.42</v>
      </c>
      <c r="GF61">
        <v>0.1469</v>
      </c>
      <c r="GG61">
        <v>0.53897924096374705</v>
      </c>
      <c r="GH61">
        <v>1.5675561973404299E-3</v>
      </c>
      <c r="GI61" s="2">
        <v>-8.2833039480674595E-7</v>
      </c>
      <c r="GJ61" s="2">
        <v>5.0085055433431996E-10</v>
      </c>
      <c r="GK61">
        <v>-0.12789691018420801</v>
      </c>
      <c r="GL61">
        <v>-3.8189079593307702E-2</v>
      </c>
      <c r="GM61">
        <v>3.2721738724615498E-3</v>
      </c>
      <c r="GN61" s="2">
        <v>-3.9688209873995898E-5</v>
      </c>
      <c r="GO61">
        <v>3</v>
      </c>
      <c r="GP61">
        <v>2235</v>
      </c>
      <c r="GQ61">
        <v>2</v>
      </c>
      <c r="GR61">
        <v>25</v>
      </c>
      <c r="GS61">
        <v>1255.4000000000001</v>
      </c>
      <c r="GT61">
        <v>1255.4000000000001</v>
      </c>
      <c r="GU61">
        <v>2.0996100000000002</v>
      </c>
      <c r="GV61">
        <v>2.3327599999999999</v>
      </c>
      <c r="GW61">
        <v>1.9982899999999999</v>
      </c>
      <c r="GX61">
        <v>2.7063000000000001</v>
      </c>
      <c r="GY61">
        <v>2.0935100000000002</v>
      </c>
      <c r="GZ61">
        <v>2.35107</v>
      </c>
      <c r="HA61">
        <v>32.090400000000002</v>
      </c>
      <c r="HB61">
        <v>15.8307</v>
      </c>
      <c r="HC61">
        <v>18</v>
      </c>
      <c r="HD61">
        <v>433.774</v>
      </c>
      <c r="HE61">
        <v>692.01</v>
      </c>
      <c r="HF61">
        <v>21.987400000000001</v>
      </c>
      <c r="HG61">
        <v>25.7438</v>
      </c>
      <c r="HH61">
        <v>30.001300000000001</v>
      </c>
      <c r="HI61">
        <v>25.3248</v>
      </c>
      <c r="HJ61">
        <v>25.324300000000001</v>
      </c>
      <c r="HK61">
        <v>42.098999999999997</v>
      </c>
      <c r="HL61">
        <v>34.826099999999997</v>
      </c>
      <c r="HM61">
        <v>9.0931599999999992</v>
      </c>
      <c r="HN61">
        <v>22.003900000000002</v>
      </c>
      <c r="HO61">
        <v>772.22</v>
      </c>
      <c r="HP61">
        <v>19.709</v>
      </c>
      <c r="HQ61">
        <v>97.747799999999998</v>
      </c>
      <c r="HR61">
        <v>100.28100000000001</v>
      </c>
    </row>
    <row r="62" spans="1:226" x14ac:dyDescent="0.2">
      <c r="A62">
        <v>46</v>
      </c>
      <c r="B62">
        <v>1657208144</v>
      </c>
      <c r="C62">
        <v>316.40000009536698</v>
      </c>
      <c r="D62" t="s">
        <v>325</v>
      </c>
      <c r="E62" s="1">
        <v>0.44148148148148153</v>
      </c>
      <c r="F62">
        <v>5</v>
      </c>
      <c r="G62" t="s">
        <v>274</v>
      </c>
      <c r="H62" t="s">
        <v>275</v>
      </c>
      <c r="I62">
        <v>1657208136.4444399</v>
      </c>
      <c r="J62">
        <f t="shared" si="32"/>
        <v>2.9611094634865828E-3</v>
      </c>
      <c r="K62">
        <f t="shared" si="33"/>
        <v>2.9611094634865829</v>
      </c>
      <c r="L62">
        <f t="shared" si="34"/>
        <v>19.630558307951084</v>
      </c>
      <c r="M62">
        <f t="shared" si="35"/>
        <v>707.07181481481405</v>
      </c>
      <c r="N62">
        <f t="shared" si="36"/>
        <v>453.67997866392716</v>
      </c>
      <c r="O62">
        <f t="shared" si="37"/>
        <v>33.880434178863936</v>
      </c>
      <c r="P62">
        <f t="shared" si="38"/>
        <v>52.803520561150904</v>
      </c>
      <c r="Q62">
        <f t="shared" si="39"/>
        <v>0.13751947767936917</v>
      </c>
      <c r="R62">
        <f t="shared" si="40"/>
        <v>3.2440285166359129</v>
      </c>
      <c r="S62">
        <f t="shared" si="41"/>
        <v>0.13436100989345381</v>
      </c>
      <c r="T62">
        <f t="shared" si="42"/>
        <v>8.4253365035220837E-2</v>
      </c>
      <c r="U62">
        <f t="shared" si="43"/>
        <v>321.51223833333233</v>
      </c>
      <c r="V62">
        <f t="shared" si="44"/>
        <v>25.884053952597828</v>
      </c>
      <c r="W62">
        <f t="shared" si="45"/>
        <v>24.973351851851799</v>
      </c>
      <c r="X62">
        <f t="shared" si="46"/>
        <v>3.1746294195687348</v>
      </c>
      <c r="Y62">
        <f t="shared" si="47"/>
        <v>50.14871518626849</v>
      </c>
      <c r="Z62">
        <f t="shared" si="48"/>
        <v>1.5812219783486745</v>
      </c>
      <c r="AA62">
        <f t="shared" si="49"/>
        <v>3.153065781397403</v>
      </c>
      <c r="AB62">
        <f t="shared" si="50"/>
        <v>1.5934074412200603</v>
      </c>
      <c r="AC62">
        <f t="shared" si="51"/>
        <v>-130.58492733975831</v>
      </c>
      <c r="AD62">
        <f t="shared" si="52"/>
        <v>-19.981094596475408</v>
      </c>
      <c r="AE62">
        <f t="shared" si="53"/>
        <v>-1.3017521909947798</v>
      </c>
      <c r="AF62">
        <f t="shared" si="54"/>
        <v>169.64446420610386</v>
      </c>
      <c r="AG62">
        <f t="shared" si="55"/>
        <v>61.555137876311946</v>
      </c>
      <c r="AH62">
        <f t="shared" si="56"/>
        <v>2.9447804319281556</v>
      </c>
      <c r="AI62">
        <f t="shared" si="57"/>
        <v>19.630558307951084</v>
      </c>
      <c r="AJ62">
        <v>770.24790786832</v>
      </c>
      <c r="AK62">
        <v>746.33382424242404</v>
      </c>
      <c r="AL62">
        <v>3.44411142465523</v>
      </c>
      <c r="AM62">
        <v>66.274320759518901</v>
      </c>
      <c r="AN62">
        <f t="shared" si="26"/>
        <v>2.9611094634865829</v>
      </c>
      <c r="AO62">
        <v>19.6866931699508</v>
      </c>
      <c r="AP62">
        <v>21.160144848484801</v>
      </c>
      <c r="AQ62">
        <v>-2.24306188703931E-4</v>
      </c>
      <c r="AR62">
        <v>77.416204849700804</v>
      </c>
      <c r="AS62">
        <v>11</v>
      </c>
      <c r="AT62">
        <v>2</v>
      </c>
      <c r="AU62">
        <f t="shared" si="58"/>
        <v>1</v>
      </c>
      <c r="AV62">
        <f t="shared" si="59"/>
        <v>0</v>
      </c>
      <c r="AW62">
        <f t="shared" si="60"/>
        <v>39704.328511388812</v>
      </c>
      <c r="AX62">
        <f t="shared" si="61"/>
        <v>1999.97629629629</v>
      </c>
      <c r="AY62">
        <f t="shared" si="62"/>
        <v>1681.1800999999948</v>
      </c>
      <c r="AZ62">
        <f t="shared" si="63"/>
        <v>0.84060001266681683</v>
      </c>
      <c r="BA62">
        <f t="shared" si="64"/>
        <v>0.16075802444695642</v>
      </c>
      <c r="BB62">
        <v>2.54</v>
      </c>
      <c r="BC62">
        <v>0.5</v>
      </c>
      <c r="BD62" t="s">
        <v>276</v>
      </c>
      <c r="BE62">
        <v>2</v>
      </c>
      <c r="BF62" t="b">
        <v>1</v>
      </c>
      <c r="BG62">
        <v>1657208136.4444399</v>
      </c>
      <c r="BH62">
        <v>707.07181481481405</v>
      </c>
      <c r="BI62">
        <v>739.39940740740701</v>
      </c>
      <c r="BJ62">
        <v>21.173540740740702</v>
      </c>
      <c r="BK62">
        <v>19.709274074073999</v>
      </c>
      <c r="BL62">
        <v>705.66311111111099</v>
      </c>
      <c r="BM62">
        <v>21.0266814814814</v>
      </c>
      <c r="BN62">
        <v>500.00248148148103</v>
      </c>
      <c r="BO62">
        <v>74.579148148148093</v>
      </c>
      <c r="BP62">
        <v>9.9999648148148101E-2</v>
      </c>
      <c r="BQ62">
        <v>24.859103703703699</v>
      </c>
      <c r="BR62">
        <v>24.973351851851799</v>
      </c>
      <c r="BS62">
        <v>999.9</v>
      </c>
      <c r="BT62">
        <v>0</v>
      </c>
      <c r="BU62">
        <v>0</v>
      </c>
      <c r="BV62">
        <v>9996.2040740740704</v>
      </c>
      <c r="BW62">
        <v>0</v>
      </c>
      <c r="BX62">
        <v>1212.8444444444399</v>
      </c>
      <c r="BY62">
        <v>-32.327777777777698</v>
      </c>
      <c r="BZ62">
        <v>722.36666666666599</v>
      </c>
      <c r="CA62">
        <v>754.26533333333305</v>
      </c>
      <c r="CB62">
        <v>1.4642555555555501</v>
      </c>
      <c r="CC62">
        <v>739.39940740740701</v>
      </c>
      <c r="CD62">
        <v>19.709274074073999</v>
      </c>
      <c r="CE62">
        <v>1.57910296296296</v>
      </c>
      <c r="CF62">
        <v>1.4699014814814799</v>
      </c>
      <c r="CG62">
        <v>13.756396296296201</v>
      </c>
      <c r="CH62">
        <v>12.658611111111099</v>
      </c>
      <c r="CI62">
        <v>1999.97629629629</v>
      </c>
      <c r="CJ62">
        <v>0.97999977777777703</v>
      </c>
      <c r="CK62">
        <v>1.9999896296296199E-2</v>
      </c>
      <c r="CL62">
        <v>0</v>
      </c>
      <c r="CM62">
        <v>2.45644074074074</v>
      </c>
      <c r="CN62">
        <v>0</v>
      </c>
      <c r="CO62">
        <v>6066.2011111111096</v>
      </c>
      <c r="CP62">
        <v>16705.203703703701</v>
      </c>
      <c r="CQ62">
        <v>44.143370370370299</v>
      </c>
      <c r="CR62">
        <v>46.143370370370299</v>
      </c>
      <c r="CS62">
        <v>45.302814814814703</v>
      </c>
      <c r="CT62">
        <v>44.125</v>
      </c>
      <c r="CU62">
        <v>43.439333333333302</v>
      </c>
      <c r="CV62">
        <v>1959.9759259259199</v>
      </c>
      <c r="CW62">
        <v>40.000370370370298</v>
      </c>
      <c r="CX62">
        <v>0</v>
      </c>
      <c r="CY62">
        <v>1651531118.0999999</v>
      </c>
      <c r="CZ62">
        <v>0</v>
      </c>
      <c r="DA62">
        <v>0</v>
      </c>
      <c r="DB62" t="s">
        <v>277</v>
      </c>
      <c r="DC62">
        <v>1657132814.0999999</v>
      </c>
      <c r="DD62">
        <v>1657132816.0999999</v>
      </c>
      <c r="DE62">
        <v>0</v>
      </c>
      <c r="DF62">
        <v>-1.4999999999999999E-2</v>
      </c>
      <c r="DG62">
        <v>0.32300000000000001</v>
      </c>
      <c r="DH62">
        <v>3.14</v>
      </c>
      <c r="DI62">
        <v>0.20399999999999999</v>
      </c>
      <c r="DJ62">
        <v>420</v>
      </c>
      <c r="DK62">
        <v>25</v>
      </c>
      <c r="DL62">
        <v>0.37</v>
      </c>
      <c r="DM62">
        <v>0.1</v>
      </c>
      <c r="DN62">
        <v>-32.208880487804798</v>
      </c>
      <c r="DO62">
        <v>-1.37480487804879</v>
      </c>
      <c r="DP62">
        <v>0.35716176509887299</v>
      </c>
      <c r="DQ62">
        <v>0</v>
      </c>
      <c r="DR62">
        <v>1.46164195121951</v>
      </c>
      <c r="DS62">
        <v>9.0699512195120999E-2</v>
      </c>
      <c r="DT62">
        <v>1.3919438455787201E-2</v>
      </c>
      <c r="DU62">
        <v>1</v>
      </c>
      <c r="DV62">
        <v>1</v>
      </c>
      <c r="DW62">
        <v>2</v>
      </c>
      <c r="DX62" s="3">
        <v>44563</v>
      </c>
      <c r="DY62">
        <v>2.87548</v>
      </c>
      <c r="DZ62">
        <v>2.7164799999999998</v>
      </c>
      <c r="EA62">
        <v>0.11334</v>
      </c>
      <c r="EB62">
        <v>0.116635</v>
      </c>
      <c r="EC62">
        <v>7.8572900000000001E-2</v>
      </c>
      <c r="ED62">
        <v>7.4430700000000002E-2</v>
      </c>
      <c r="EE62">
        <v>25316.2</v>
      </c>
      <c r="EF62">
        <v>21699.5</v>
      </c>
      <c r="EG62">
        <v>25555.9</v>
      </c>
      <c r="EH62">
        <v>23917.9</v>
      </c>
      <c r="EI62">
        <v>40178.199999999997</v>
      </c>
      <c r="EJ62">
        <v>36629.300000000003</v>
      </c>
      <c r="EK62">
        <v>46173.8</v>
      </c>
      <c r="EL62">
        <v>42645.3</v>
      </c>
      <c r="EM62">
        <v>1.8272999999999999</v>
      </c>
      <c r="EN62">
        <v>2.2088800000000002</v>
      </c>
      <c r="EO62">
        <v>9.7338099999999997E-2</v>
      </c>
      <c r="EP62">
        <v>0</v>
      </c>
      <c r="EQ62">
        <v>23.383199999999999</v>
      </c>
      <c r="ER62">
        <v>999.9</v>
      </c>
      <c r="ES62">
        <v>51.177999999999997</v>
      </c>
      <c r="ET62">
        <v>28.157</v>
      </c>
      <c r="EU62">
        <v>26.280200000000001</v>
      </c>
      <c r="EV62">
        <v>52.3553</v>
      </c>
      <c r="EW62">
        <v>36.806899999999999</v>
      </c>
      <c r="EX62">
        <v>2</v>
      </c>
      <c r="EY62">
        <v>-0.11511399999999999</v>
      </c>
      <c r="EZ62">
        <v>1.2342900000000001</v>
      </c>
      <c r="FA62">
        <v>20.240100000000002</v>
      </c>
      <c r="FB62">
        <v>5.2319699999999996</v>
      </c>
      <c r="FC62">
        <v>11.987299999999999</v>
      </c>
      <c r="FD62">
        <v>4.9564000000000004</v>
      </c>
      <c r="FE62">
        <v>3.3039299999999998</v>
      </c>
      <c r="FF62">
        <v>321.39999999999998</v>
      </c>
      <c r="FG62">
        <v>4588.1000000000004</v>
      </c>
      <c r="FH62">
        <v>9999</v>
      </c>
      <c r="FI62">
        <v>9999</v>
      </c>
      <c r="FJ62">
        <v>1.8682700000000001</v>
      </c>
      <c r="FK62">
        <v>1.8638600000000001</v>
      </c>
      <c r="FL62">
        <v>1.8715900000000001</v>
      </c>
      <c r="FM62">
        <v>1.8623400000000001</v>
      </c>
      <c r="FN62">
        <v>1.86181</v>
      </c>
      <c r="FO62">
        <v>1.86829</v>
      </c>
      <c r="FP62">
        <v>1.8583700000000001</v>
      </c>
      <c r="FQ62">
        <v>1.8649</v>
      </c>
      <c r="FR62">
        <v>5</v>
      </c>
      <c r="FS62">
        <v>0</v>
      </c>
      <c r="FT62">
        <v>0</v>
      </c>
      <c r="FU62">
        <v>0</v>
      </c>
      <c r="FV62">
        <v>11111111</v>
      </c>
      <c r="FW62" t="s">
        <v>279</v>
      </c>
      <c r="FX62" t="s">
        <v>280</v>
      </c>
      <c r="FY62" t="s">
        <v>280</v>
      </c>
      <c r="FZ62" t="s">
        <v>280</v>
      </c>
      <c r="GA62" t="s">
        <v>280</v>
      </c>
      <c r="GB62">
        <v>0</v>
      </c>
      <c r="GC62">
        <v>100</v>
      </c>
      <c r="GD62">
        <v>100</v>
      </c>
      <c r="GE62">
        <v>1.4370000000000001</v>
      </c>
      <c r="GF62">
        <v>0.14630000000000001</v>
      </c>
      <c r="GG62">
        <v>0.53897924096374705</v>
      </c>
      <c r="GH62">
        <v>1.5675561973404299E-3</v>
      </c>
      <c r="GI62" s="2">
        <v>-8.2833039480674595E-7</v>
      </c>
      <c r="GJ62" s="2">
        <v>5.0085055433431996E-10</v>
      </c>
      <c r="GK62">
        <v>-0.12789691018420801</v>
      </c>
      <c r="GL62">
        <v>-3.8189079593307702E-2</v>
      </c>
      <c r="GM62">
        <v>3.2721738724615498E-3</v>
      </c>
      <c r="GN62" s="2">
        <v>-3.9688209873995898E-5</v>
      </c>
      <c r="GO62">
        <v>3</v>
      </c>
      <c r="GP62">
        <v>2235</v>
      </c>
      <c r="GQ62">
        <v>2</v>
      </c>
      <c r="GR62">
        <v>25</v>
      </c>
      <c r="GS62">
        <v>1255.5</v>
      </c>
      <c r="GT62">
        <v>1255.5</v>
      </c>
      <c r="GU62">
        <v>2.1313499999999999</v>
      </c>
      <c r="GV62">
        <v>2.33521</v>
      </c>
      <c r="GW62">
        <v>1.9982899999999999</v>
      </c>
      <c r="GX62">
        <v>2.7063000000000001</v>
      </c>
      <c r="GY62">
        <v>2.0935100000000002</v>
      </c>
      <c r="GZ62">
        <v>2.2888199999999999</v>
      </c>
      <c r="HA62">
        <v>32.090400000000002</v>
      </c>
      <c r="HB62">
        <v>15.821899999999999</v>
      </c>
      <c r="HC62">
        <v>18</v>
      </c>
      <c r="HD62">
        <v>433.68799999999999</v>
      </c>
      <c r="HE62">
        <v>691.85400000000004</v>
      </c>
      <c r="HF62">
        <v>22.0044</v>
      </c>
      <c r="HG62">
        <v>25.756900000000002</v>
      </c>
      <c r="HH62">
        <v>30.001200000000001</v>
      </c>
      <c r="HI62">
        <v>25.339700000000001</v>
      </c>
      <c r="HJ62">
        <v>25.3386</v>
      </c>
      <c r="HK62">
        <v>42.725299999999997</v>
      </c>
      <c r="HL62">
        <v>34.826099999999997</v>
      </c>
      <c r="HM62">
        <v>9.0931599999999992</v>
      </c>
      <c r="HN62">
        <v>22.024100000000001</v>
      </c>
      <c r="HO62">
        <v>792.39599999999996</v>
      </c>
      <c r="HP62">
        <v>19.7043</v>
      </c>
      <c r="HQ62">
        <v>97.744900000000001</v>
      </c>
      <c r="HR62">
        <v>100.279</v>
      </c>
    </row>
    <row r="63" spans="1:226" x14ac:dyDescent="0.2">
      <c r="A63">
        <v>47</v>
      </c>
      <c r="B63">
        <v>1657208149.5</v>
      </c>
      <c r="C63">
        <v>321.90000009536698</v>
      </c>
      <c r="D63" t="s">
        <v>326</v>
      </c>
      <c r="E63" s="1">
        <v>0.44153935185185184</v>
      </c>
      <c r="F63">
        <v>5</v>
      </c>
      <c r="G63" t="s">
        <v>274</v>
      </c>
      <c r="H63" t="s">
        <v>275</v>
      </c>
      <c r="I63">
        <v>1657208141.7321401</v>
      </c>
      <c r="J63">
        <f t="shared" si="32"/>
        <v>2.9530883085053111E-3</v>
      </c>
      <c r="K63">
        <f t="shared" si="33"/>
        <v>2.9530883085053112</v>
      </c>
      <c r="L63">
        <f t="shared" si="34"/>
        <v>20.060907046345697</v>
      </c>
      <c r="M63">
        <f t="shared" si="35"/>
        <v>724.60678571428502</v>
      </c>
      <c r="N63">
        <f t="shared" si="36"/>
        <v>464.71927363296834</v>
      </c>
      <c r="O63">
        <f t="shared" si="37"/>
        <v>34.704759195243739</v>
      </c>
      <c r="P63">
        <f t="shared" si="38"/>
        <v>54.112892312090736</v>
      </c>
      <c r="Q63">
        <f t="shared" si="39"/>
        <v>0.13701102530795498</v>
      </c>
      <c r="R63">
        <f t="shared" si="40"/>
        <v>3.2438040191348234</v>
      </c>
      <c r="S63">
        <f t="shared" si="41"/>
        <v>0.13387537152576709</v>
      </c>
      <c r="T63">
        <f t="shared" si="42"/>
        <v>8.3947856178441013E-2</v>
      </c>
      <c r="U63">
        <f t="shared" si="43"/>
        <v>321.51034135714201</v>
      </c>
      <c r="V63">
        <f t="shared" si="44"/>
        <v>25.888147226433325</v>
      </c>
      <c r="W63">
        <f t="shared" si="45"/>
        <v>24.978185714285701</v>
      </c>
      <c r="X63">
        <f t="shared" si="46"/>
        <v>3.1755446161793754</v>
      </c>
      <c r="Y63">
        <f t="shared" si="47"/>
        <v>50.125667639251937</v>
      </c>
      <c r="Z63">
        <f t="shared" si="48"/>
        <v>1.5806970665067734</v>
      </c>
      <c r="AA63">
        <f t="shared" si="49"/>
        <v>3.1534683545421269</v>
      </c>
      <c r="AB63">
        <f t="shared" si="50"/>
        <v>1.594847549672602</v>
      </c>
      <c r="AC63">
        <f t="shared" si="51"/>
        <v>-130.23119440508421</v>
      </c>
      <c r="AD63">
        <f t="shared" si="52"/>
        <v>-20.450962446019012</v>
      </c>
      <c r="AE63">
        <f t="shared" si="53"/>
        <v>-1.3325026966327571</v>
      </c>
      <c r="AF63">
        <f t="shared" si="54"/>
        <v>169.49568180940605</v>
      </c>
      <c r="AG63">
        <f t="shared" si="55"/>
        <v>61.451728148531387</v>
      </c>
      <c r="AH63">
        <f t="shared" si="56"/>
        <v>2.9655992748536484</v>
      </c>
      <c r="AI63">
        <f t="shared" si="57"/>
        <v>20.060907046345697</v>
      </c>
      <c r="AJ63">
        <v>788.99709328406698</v>
      </c>
      <c r="AK63">
        <v>764.97388484848398</v>
      </c>
      <c r="AL63">
        <v>3.4156779223710898</v>
      </c>
      <c r="AM63">
        <v>66.274320759518901</v>
      </c>
      <c r="AN63">
        <f t="shared" si="26"/>
        <v>2.9530883085053112</v>
      </c>
      <c r="AO63">
        <v>19.678878444835199</v>
      </c>
      <c r="AP63">
        <v>21.1503551515151</v>
      </c>
      <c r="AQ63">
        <v>-6.5485659619599198E-4</v>
      </c>
      <c r="AR63">
        <v>77.416204849700804</v>
      </c>
      <c r="AS63">
        <v>11</v>
      </c>
      <c r="AT63">
        <v>2</v>
      </c>
      <c r="AU63">
        <f t="shared" si="58"/>
        <v>1</v>
      </c>
      <c r="AV63">
        <f t="shared" si="59"/>
        <v>0</v>
      </c>
      <c r="AW63">
        <f t="shared" si="60"/>
        <v>39700.376077982401</v>
      </c>
      <c r="AX63">
        <f t="shared" si="61"/>
        <v>1999.9642857142801</v>
      </c>
      <c r="AY63">
        <f t="shared" si="62"/>
        <v>1681.170021428567</v>
      </c>
      <c r="AZ63">
        <f t="shared" si="63"/>
        <v>0.84060002142895418</v>
      </c>
      <c r="BA63">
        <f t="shared" si="64"/>
        <v>0.16075804135788141</v>
      </c>
      <c r="BB63">
        <v>2.54</v>
      </c>
      <c r="BC63">
        <v>0.5</v>
      </c>
      <c r="BD63" t="s">
        <v>276</v>
      </c>
      <c r="BE63">
        <v>2</v>
      </c>
      <c r="BF63" t="b">
        <v>1</v>
      </c>
      <c r="BG63">
        <v>1657208141.7321401</v>
      </c>
      <c r="BH63">
        <v>724.60678571428502</v>
      </c>
      <c r="BI63">
        <v>756.91557142857096</v>
      </c>
      <c r="BJ63">
        <v>21.166560714285701</v>
      </c>
      <c r="BK63">
        <v>19.691939285714199</v>
      </c>
      <c r="BL63">
        <v>723.17785714285696</v>
      </c>
      <c r="BM63">
        <v>21.0200142857142</v>
      </c>
      <c r="BN63">
        <v>500.00510714285701</v>
      </c>
      <c r="BO63">
        <v>74.578957142857107</v>
      </c>
      <c r="BP63">
        <v>0.100018239285714</v>
      </c>
      <c r="BQ63">
        <v>24.861242857142798</v>
      </c>
      <c r="BR63">
        <v>24.978185714285701</v>
      </c>
      <c r="BS63">
        <v>999.9</v>
      </c>
      <c r="BT63">
        <v>0</v>
      </c>
      <c r="BU63">
        <v>0</v>
      </c>
      <c r="BV63">
        <v>9995.2682142857102</v>
      </c>
      <c r="BW63">
        <v>0</v>
      </c>
      <c r="BX63">
        <v>1213.32892857142</v>
      </c>
      <c r="BY63">
        <v>-32.308928571428503</v>
      </c>
      <c r="BZ63">
        <v>740.27564285714197</v>
      </c>
      <c r="CA63">
        <v>772.11989285714196</v>
      </c>
      <c r="CB63">
        <v>1.4746085714285699</v>
      </c>
      <c r="CC63">
        <v>756.91557142857096</v>
      </c>
      <c r="CD63">
        <v>19.691939285714199</v>
      </c>
      <c r="CE63">
        <v>1.5785782142857101</v>
      </c>
      <c r="CF63">
        <v>1.4686049999999999</v>
      </c>
      <c r="CG63">
        <v>13.751275</v>
      </c>
      <c r="CH63">
        <v>12.6451571428571</v>
      </c>
      <c r="CI63">
        <v>1999.9642857142801</v>
      </c>
      <c r="CJ63">
        <v>0.97999964285714203</v>
      </c>
      <c r="CK63">
        <v>2.0000035714285699E-2</v>
      </c>
      <c r="CL63">
        <v>0</v>
      </c>
      <c r="CM63">
        <v>2.4802</v>
      </c>
      <c r="CN63">
        <v>0</v>
      </c>
      <c r="CO63">
        <v>6072.6060714285704</v>
      </c>
      <c r="CP63">
        <v>16705.107142857101</v>
      </c>
      <c r="CQ63">
        <v>44.158214285714202</v>
      </c>
      <c r="CR63">
        <v>46.158214285714202</v>
      </c>
      <c r="CS63">
        <v>45.311999999999898</v>
      </c>
      <c r="CT63">
        <v>44.125</v>
      </c>
      <c r="CU63">
        <v>43.439249999999902</v>
      </c>
      <c r="CV63">
        <v>1959.96357142857</v>
      </c>
      <c r="CW63">
        <v>40.000714285714203</v>
      </c>
      <c r="CX63">
        <v>0</v>
      </c>
      <c r="CY63">
        <v>1651531123.5</v>
      </c>
      <c r="CZ63">
        <v>0</v>
      </c>
      <c r="DA63">
        <v>0</v>
      </c>
      <c r="DB63" t="s">
        <v>277</v>
      </c>
      <c r="DC63">
        <v>1657132814.0999999</v>
      </c>
      <c r="DD63">
        <v>1657132816.0999999</v>
      </c>
      <c r="DE63">
        <v>0</v>
      </c>
      <c r="DF63">
        <v>-1.4999999999999999E-2</v>
      </c>
      <c r="DG63">
        <v>0.32300000000000001</v>
      </c>
      <c r="DH63">
        <v>3.14</v>
      </c>
      <c r="DI63">
        <v>0.20399999999999999</v>
      </c>
      <c r="DJ63">
        <v>420</v>
      </c>
      <c r="DK63">
        <v>25</v>
      </c>
      <c r="DL63">
        <v>0.37</v>
      </c>
      <c r="DM63">
        <v>0.1</v>
      </c>
      <c r="DN63">
        <v>-32.360273170731702</v>
      </c>
      <c r="DO63">
        <v>-3.94620209059015E-2</v>
      </c>
      <c r="DP63">
        <v>0.26024533174453801</v>
      </c>
      <c r="DQ63">
        <v>1</v>
      </c>
      <c r="DR63">
        <v>1.46857536585365</v>
      </c>
      <c r="DS63">
        <v>0.13351735191637701</v>
      </c>
      <c r="DT63">
        <v>1.56863286907096E-2</v>
      </c>
      <c r="DU63">
        <v>0</v>
      </c>
      <c r="DV63">
        <v>1</v>
      </c>
      <c r="DW63">
        <v>2</v>
      </c>
      <c r="DX63" s="3">
        <v>44563</v>
      </c>
      <c r="DY63">
        <v>2.8753500000000001</v>
      </c>
      <c r="DZ63">
        <v>2.71665</v>
      </c>
      <c r="EA63">
        <v>0.115249</v>
      </c>
      <c r="EB63">
        <v>0.11856</v>
      </c>
      <c r="EC63">
        <v>7.8543600000000005E-2</v>
      </c>
      <c r="ED63">
        <v>7.4381500000000003E-2</v>
      </c>
      <c r="EE63">
        <v>25260.799999999999</v>
      </c>
      <c r="EF63">
        <v>21651.8</v>
      </c>
      <c r="EG63">
        <v>25555</v>
      </c>
      <c r="EH63">
        <v>23917.5</v>
      </c>
      <c r="EI63">
        <v>40177.699999999997</v>
      </c>
      <c r="EJ63">
        <v>36630.5</v>
      </c>
      <c r="EK63">
        <v>46171.7</v>
      </c>
      <c r="EL63">
        <v>42644.5</v>
      </c>
      <c r="EM63">
        <v>1.8268200000000001</v>
      </c>
      <c r="EN63">
        <v>2.2089500000000002</v>
      </c>
      <c r="EO63">
        <v>9.8176299999999994E-2</v>
      </c>
      <c r="EP63">
        <v>0</v>
      </c>
      <c r="EQ63">
        <v>23.379000000000001</v>
      </c>
      <c r="ER63">
        <v>999.9</v>
      </c>
      <c r="ES63">
        <v>51.104999999999997</v>
      </c>
      <c r="ET63">
        <v>28.157</v>
      </c>
      <c r="EU63">
        <v>26.242999999999999</v>
      </c>
      <c r="EV63">
        <v>52.725299999999997</v>
      </c>
      <c r="EW63">
        <v>36.902999999999999</v>
      </c>
      <c r="EX63">
        <v>2</v>
      </c>
      <c r="EY63">
        <v>-0.113783</v>
      </c>
      <c r="EZ63">
        <v>1.23733</v>
      </c>
      <c r="FA63">
        <v>20.239999999999998</v>
      </c>
      <c r="FB63">
        <v>5.2319699999999996</v>
      </c>
      <c r="FC63">
        <v>11.9879</v>
      </c>
      <c r="FD63">
        <v>4.9564500000000002</v>
      </c>
      <c r="FE63">
        <v>3.3039800000000001</v>
      </c>
      <c r="FF63">
        <v>321.39999999999998</v>
      </c>
      <c r="FG63">
        <v>4588.3999999999996</v>
      </c>
      <c r="FH63">
        <v>9999</v>
      </c>
      <c r="FI63">
        <v>9999</v>
      </c>
      <c r="FJ63">
        <v>1.8682799999999999</v>
      </c>
      <c r="FK63">
        <v>1.8638600000000001</v>
      </c>
      <c r="FL63">
        <v>1.8716200000000001</v>
      </c>
      <c r="FM63">
        <v>1.8623400000000001</v>
      </c>
      <c r="FN63">
        <v>1.86181</v>
      </c>
      <c r="FO63">
        <v>1.86829</v>
      </c>
      <c r="FP63">
        <v>1.8583700000000001</v>
      </c>
      <c r="FQ63">
        <v>1.8649199999999999</v>
      </c>
      <c r="FR63">
        <v>5</v>
      </c>
      <c r="FS63">
        <v>0</v>
      </c>
      <c r="FT63">
        <v>0</v>
      </c>
      <c r="FU63">
        <v>0</v>
      </c>
      <c r="FV63">
        <v>11111111</v>
      </c>
      <c r="FW63" t="s">
        <v>279</v>
      </c>
      <c r="FX63" t="s">
        <v>280</v>
      </c>
      <c r="FY63" t="s">
        <v>280</v>
      </c>
      <c r="FZ63" t="s">
        <v>280</v>
      </c>
      <c r="GA63" t="s">
        <v>280</v>
      </c>
      <c r="GB63">
        <v>0</v>
      </c>
      <c r="GC63">
        <v>100</v>
      </c>
      <c r="GD63">
        <v>100</v>
      </c>
      <c r="GE63">
        <v>1.458</v>
      </c>
      <c r="GF63">
        <v>0.14580000000000001</v>
      </c>
      <c r="GG63">
        <v>0.53897924096374705</v>
      </c>
      <c r="GH63">
        <v>1.5675561973404299E-3</v>
      </c>
      <c r="GI63" s="2">
        <v>-8.2833039480674595E-7</v>
      </c>
      <c r="GJ63" s="2">
        <v>5.0085055433431996E-10</v>
      </c>
      <c r="GK63">
        <v>-0.12789691018420801</v>
      </c>
      <c r="GL63">
        <v>-3.8189079593307702E-2</v>
      </c>
      <c r="GM63">
        <v>3.2721738724615498E-3</v>
      </c>
      <c r="GN63" s="2">
        <v>-3.9688209873995898E-5</v>
      </c>
      <c r="GO63">
        <v>3</v>
      </c>
      <c r="GP63">
        <v>2235</v>
      </c>
      <c r="GQ63">
        <v>2</v>
      </c>
      <c r="GR63">
        <v>25</v>
      </c>
      <c r="GS63">
        <v>1255.5999999999999</v>
      </c>
      <c r="GT63">
        <v>1255.5999999999999</v>
      </c>
      <c r="GU63">
        <v>2.1716299999999999</v>
      </c>
      <c r="GV63">
        <v>2.3290999999999999</v>
      </c>
      <c r="GW63">
        <v>1.9982899999999999</v>
      </c>
      <c r="GX63">
        <v>2.7063000000000001</v>
      </c>
      <c r="GY63">
        <v>2.0935100000000002</v>
      </c>
      <c r="GZ63">
        <v>2.3828100000000001</v>
      </c>
      <c r="HA63">
        <v>32.090400000000002</v>
      </c>
      <c r="HB63">
        <v>15.8307</v>
      </c>
      <c r="HC63">
        <v>18</v>
      </c>
      <c r="HD63">
        <v>433.55700000000002</v>
      </c>
      <c r="HE63">
        <v>692.16300000000001</v>
      </c>
      <c r="HF63">
        <v>22.027799999999999</v>
      </c>
      <c r="HG63">
        <v>25.773499999999999</v>
      </c>
      <c r="HH63">
        <v>30.001300000000001</v>
      </c>
      <c r="HI63">
        <v>25.357800000000001</v>
      </c>
      <c r="HJ63">
        <v>25.357299999999999</v>
      </c>
      <c r="HK63">
        <v>43.547899999999998</v>
      </c>
      <c r="HL63">
        <v>34.826099999999997</v>
      </c>
      <c r="HM63">
        <v>9.0931599999999992</v>
      </c>
      <c r="HN63">
        <v>22.0336</v>
      </c>
      <c r="HO63">
        <v>805.84100000000001</v>
      </c>
      <c r="HP63">
        <v>19.715699999999998</v>
      </c>
      <c r="HQ63">
        <v>97.740899999999996</v>
      </c>
      <c r="HR63">
        <v>100.277</v>
      </c>
    </row>
    <row r="64" spans="1:226" x14ac:dyDescent="0.2">
      <c r="A64">
        <v>48</v>
      </c>
      <c r="B64">
        <v>1657208154.5</v>
      </c>
      <c r="C64">
        <v>326.90000009536698</v>
      </c>
      <c r="D64" t="s">
        <v>327</v>
      </c>
      <c r="E64" s="1">
        <v>0.4415972222222222</v>
      </c>
      <c r="F64">
        <v>5</v>
      </c>
      <c r="G64" t="s">
        <v>274</v>
      </c>
      <c r="H64" t="s">
        <v>275</v>
      </c>
      <c r="I64">
        <v>1657208147.0185101</v>
      </c>
      <c r="J64">
        <f t="shared" si="32"/>
        <v>2.96914096461164E-3</v>
      </c>
      <c r="K64">
        <f t="shared" si="33"/>
        <v>2.9691409646116402</v>
      </c>
      <c r="L64">
        <f t="shared" si="34"/>
        <v>21.023768621534899</v>
      </c>
      <c r="M64">
        <f t="shared" si="35"/>
        <v>742.16600000000005</v>
      </c>
      <c r="N64">
        <f t="shared" si="36"/>
        <v>471.39881756833574</v>
      </c>
      <c r="O64">
        <f t="shared" si="37"/>
        <v>35.203482796478163</v>
      </c>
      <c r="P64">
        <f t="shared" si="38"/>
        <v>55.424042317084456</v>
      </c>
      <c r="Q64">
        <f t="shared" si="39"/>
        <v>0.13759440105742615</v>
      </c>
      <c r="R64">
        <f t="shared" si="40"/>
        <v>3.2451888552658263</v>
      </c>
      <c r="S64">
        <f t="shared" si="41"/>
        <v>0.13443363593291141</v>
      </c>
      <c r="T64">
        <f t="shared" si="42"/>
        <v>8.4298957218799334E-2</v>
      </c>
      <c r="U64">
        <f t="shared" si="43"/>
        <v>321.51222211111013</v>
      </c>
      <c r="V64">
        <f t="shared" si="44"/>
        <v>25.887312977562942</v>
      </c>
      <c r="W64">
        <f t="shared" si="45"/>
        <v>24.9841555555555</v>
      </c>
      <c r="X64">
        <f t="shared" si="46"/>
        <v>3.1766752061981651</v>
      </c>
      <c r="Y64">
        <f t="shared" si="47"/>
        <v>50.087932012959989</v>
      </c>
      <c r="Z64">
        <f t="shared" si="48"/>
        <v>1.5798246289320663</v>
      </c>
      <c r="AA64">
        <f t="shared" si="49"/>
        <v>3.154102326531059</v>
      </c>
      <c r="AB64">
        <f t="shared" si="50"/>
        <v>1.5968505772660988</v>
      </c>
      <c r="AC64">
        <f t="shared" si="51"/>
        <v>-130.93911653937332</v>
      </c>
      <c r="AD64">
        <f t="shared" si="52"/>
        <v>-20.914853037979203</v>
      </c>
      <c r="AE64">
        <f t="shared" si="53"/>
        <v>-1.3622104700389368</v>
      </c>
      <c r="AF64">
        <f t="shared" si="54"/>
        <v>168.29604206371869</v>
      </c>
      <c r="AG64">
        <f t="shared" si="55"/>
        <v>61.790839299875309</v>
      </c>
      <c r="AH64">
        <f t="shared" si="56"/>
        <v>2.9827197224819697</v>
      </c>
      <c r="AI64">
        <f t="shared" si="57"/>
        <v>21.023768621534899</v>
      </c>
      <c r="AJ64">
        <v>806.28248533111196</v>
      </c>
      <c r="AK64">
        <v>781.91636363636201</v>
      </c>
      <c r="AL64">
        <v>3.3766565733370801</v>
      </c>
      <c r="AM64">
        <v>66.274320759518901</v>
      </c>
      <c r="AN64">
        <f t="shared" si="26"/>
        <v>2.9691409646116402</v>
      </c>
      <c r="AO64">
        <v>19.661916117673101</v>
      </c>
      <c r="AP64">
        <v>21.140226666666599</v>
      </c>
      <c r="AQ64">
        <v>-4.0443362931595899E-4</v>
      </c>
      <c r="AR64">
        <v>77.416204849700804</v>
      </c>
      <c r="AS64">
        <v>11</v>
      </c>
      <c r="AT64">
        <v>2</v>
      </c>
      <c r="AU64">
        <f t="shared" si="58"/>
        <v>1</v>
      </c>
      <c r="AV64">
        <f t="shared" si="59"/>
        <v>0</v>
      </c>
      <c r="AW64">
        <f t="shared" si="60"/>
        <v>39722.518845059822</v>
      </c>
      <c r="AX64">
        <f t="shared" si="61"/>
        <v>1999.9759259259199</v>
      </c>
      <c r="AY64">
        <f t="shared" si="62"/>
        <v>1681.1798111111059</v>
      </c>
      <c r="AZ64">
        <f t="shared" si="63"/>
        <v>0.84060002388917632</v>
      </c>
      <c r="BA64">
        <f t="shared" si="64"/>
        <v>0.16075804610611052</v>
      </c>
      <c r="BB64">
        <v>2.54</v>
      </c>
      <c r="BC64">
        <v>0.5</v>
      </c>
      <c r="BD64" t="s">
        <v>276</v>
      </c>
      <c r="BE64">
        <v>2</v>
      </c>
      <c r="BF64" t="b">
        <v>1</v>
      </c>
      <c r="BG64">
        <v>1657208147.0185101</v>
      </c>
      <c r="BH64">
        <v>742.16600000000005</v>
      </c>
      <c r="BI64">
        <v>774.68003703703698</v>
      </c>
      <c r="BJ64">
        <v>21.154937037037001</v>
      </c>
      <c r="BK64">
        <v>19.6717814814814</v>
      </c>
      <c r="BL64">
        <v>740.716777777777</v>
      </c>
      <c r="BM64">
        <v>21.008914814814801</v>
      </c>
      <c r="BN64">
        <v>500.00392592592601</v>
      </c>
      <c r="BO64">
        <v>74.578751851851806</v>
      </c>
      <c r="BP64">
        <v>0.100015859259259</v>
      </c>
      <c r="BQ64">
        <v>24.864611111111099</v>
      </c>
      <c r="BR64">
        <v>24.9841555555555</v>
      </c>
      <c r="BS64">
        <v>999.9</v>
      </c>
      <c r="BT64">
        <v>0</v>
      </c>
      <c r="BU64">
        <v>0</v>
      </c>
      <c r="BV64">
        <v>10001.227037037001</v>
      </c>
      <c r="BW64">
        <v>0</v>
      </c>
      <c r="BX64">
        <v>1214.3948148148099</v>
      </c>
      <c r="BY64">
        <v>-32.5140259259259</v>
      </c>
      <c r="BZ64">
        <v>758.20562962962902</v>
      </c>
      <c r="CA64">
        <v>790.22507407407397</v>
      </c>
      <c r="CB64">
        <v>1.48315</v>
      </c>
      <c r="CC64">
        <v>774.68003703703698</v>
      </c>
      <c r="CD64">
        <v>19.6717814814814</v>
      </c>
      <c r="CE64">
        <v>1.5777077777777699</v>
      </c>
      <c r="CF64">
        <v>1.4670966666666601</v>
      </c>
      <c r="CG64">
        <v>13.7427777777777</v>
      </c>
      <c r="CH64">
        <v>12.6294962962962</v>
      </c>
      <c r="CI64">
        <v>1999.9759259259199</v>
      </c>
      <c r="CJ64">
        <v>0.97999966666666605</v>
      </c>
      <c r="CK64">
        <v>2.0000011111111101E-2</v>
      </c>
      <c r="CL64">
        <v>0</v>
      </c>
      <c r="CM64">
        <v>2.5383703703703699</v>
      </c>
      <c r="CN64">
        <v>0</v>
      </c>
      <c r="CO64">
        <v>6078.7303703703701</v>
      </c>
      <c r="CP64">
        <v>16705.203703703701</v>
      </c>
      <c r="CQ64">
        <v>44.1709259259259</v>
      </c>
      <c r="CR64">
        <v>46.1709259259259</v>
      </c>
      <c r="CS64">
        <v>45.311999999999898</v>
      </c>
      <c r="CT64">
        <v>44.129592592592502</v>
      </c>
      <c r="CU64">
        <v>43.439333333333302</v>
      </c>
      <c r="CV64">
        <v>1959.9748148148101</v>
      </c>
      <c r="CW64">
        <v>40.001111111111101</v>
      </c>
      <c r="CX64">
        <v>0</v>
      </c>
      <c r="CY64">
        <v>1651531128.3</v>
      </c>
      <c r="CZ64">
        <v>0</v>
      </c>
      <c r="DA64">
        <v>0</v>
      </c>
      <c r="DB64" t="s">
        <v>277</v>
      </c>
      <c r="DC64">
        <v>1657132814.0999999</v>
      </c>
      <c r="DD64">
        <v>1657132816.0999999</v>
      </c>
      <c r="DE64">
        <v>0</v>
      </c>
      <c r="DF64">
        <v>-1.4999999999999999E-2</v>
      </c>
      <c r="DG64">
        <v>0.32300000000000001</v>
      </c>
      <c r="DH64">
        <v>3.14</v>
      </c>
      <c r="DI64">
        <v>0.20399999999999999</v>
      </c>
      <c r="DJ64">
        <v>420</v>
      </c>
      <c r="DK64">
        <v>25</v>
      </c>
      <c r="DL64">
        <v>0.37</v>
      </c>
      <c r="DM64">
        <v>0.1</v>
      </c>
      <c r="DN64">
        <v>-32.376280487804799</v>
      </c>
      <c r="DO64">
        <v>-2.3246383275261402</v>
      </c>
      <c r="DP64">
        <v>0.27725940941125699</v>
      </c>
      <c r="DQ64">
        <v>0</v>
      </c>
      <c r="DR64">
        <v>1.47493146341463</v>
      </c>
      <c r="DS64">
        <v>0.10882599303135899</v>
      </c>
      <c r="DT64">
        <v>1.41177134127577E-2</v>
      </c>
      <c r="DU64">
        <v>0</v>
      </c>
      <c r="DV64">
        <v>0</v>
      </c>
      <c r="DW64">
        <v>2</v>
      </c>
      <c r="DX64" t="s">
        <v>278</v>
      </c>
      <c r="DY64">
        <v>2.8750499999999999</v>
      </c>
      <c r="DZ64">
        <v>2.7164799999999998</v>
      </c>
      <c r="EA64">
        <v>0.116952</v>
      </c>
      <c r="EB64">
        <v>0.12020699999999999</v>
      </c>
      <c r="EC64">
        <v>7.8516000000000002E-2</v>
      </c>
      <c r="ED64">
        <v>7.4369099999999994E-2</v>
      </c>
      <c r="EE64">
        <v>25210.9</v>
      </c>
      <c r="EF64">
        <v>21610.799999999999</v>
      </c>
      <c r="EG64">
        <v>25553.8</v>
      </c>
      <c r="EH64">
        <v>23917</v>
      </c>
      <c r="EI64">
        <v>40177.9</v>
      </c>
      <c r="EJ64">
        <v>36630.5</v>
      </c>
      <c r="EK64">
        <v>46170.6</v>
      </c>
      <c r="EL64">
        <v>42643.9</v>
      </c>
      <c r="EM64">
        <v>1.82673</v>
      </c>
      <c r="EN64">
        <v>2.2090700000000001</v>
      </c>
      <c r="EO64">
        <v>9.8094299999999995E-2</v>
      </c>
      <c r="EP64">
        <v>0</v>
      </c>
      <c r="EQ64">
        <v>23.375599999999999</v>
      </c>
      <c r="ER64">
        <v>999.9</v>
      </c>
      <c r="ES64">
        <v>51.055999999999997</v>
      </c>
      <c r="ET64">
        <v>28.157</v>
      </c>
      <c r="EU64">
        <v>26.2182</v>
      </c>
      <c r="EV64">
        <v>52.285299999999999</v>
      </c>
      <c r="EW64">
        <v>36.866999999999997</v>
      </c>
      <c r="EX64">
        <v>2</v>
      </c>
      <c r="EY64">
        <v>-0.112569</v>
      </c>
      <c r="EZ64">
        <v>1.2485999999999999</v>
      </c>
      <c r="FA64">
        <v>20.240100000000002</v>
      </c>
      <c r="FB64">
        <v>5.2319699999999996</v>
      </c>
      <c r="FC64">
        <v>11.9863</v>
      </c>
      <c r="FD64">
        <v>4.9560500000000003</v>
      </c>
      <c r="FE64">
        <v>3.3039299999999998</v>
      </c>
      <c r="FF64">
        <v>321.39999999999998</v>
      </c>
      <c r="FG64">
        <v>4588.3999999999996</v>
      </c>
      <c r="FH64">
        <v>9999</v>
      </c>
      <c r="FI64">
        <v>9999</v>
      </c>
      <c r="FJ64">
        <v>1.8682799999999999</v>
      </c>
      <c r="FK64">
        <v>1.8638600000000001</v>
      </c>
      <c r="FL64">
        <v>1.8715999999999999</v>
      </c>
      <c r="FM64">
        <v>1.8623400000000001</v>
      </c>
      <c r="FN64">
        <v>1.8617999999999999</v>
      </c>
      <c r="FO64">
        <v>1.86829</v>
      </c>
      <c r="FP64">
        <v>1.8583700000000001</v>
      </c>
      <c r="FQ64">
        <v>1.86493</v>
      </c>
      <c r="FR64">
        <v>5</v>
      </c>
      <c r="FS64">
        <v>0</v>
      </c>
      <c r="FT64">
        <v>0</v>
      </c>
      <c r="FU64">
        <v>0</v>
      </c>
      <c r="FV64">
        <v>11111111</v>
      </c>
      <c r="FW64" t="s">
        <v>279</v>
      </c>
      <c r="FX64" t="s">
        <v>280</v>
      </c>
      <c r="FY64" t="s">
        <v>280</v>
      </c>
      <c r="FZ64" t="s">
        <v>280</v>
      </c>
      <c r="GA64" t="s">
        <v>280</v>
      </c>
      <c r="GB64">
        <v>0</v>
      </c>
      <c r="GC64">
        <v>100</v>
      </c>
      <c r="GD64">
        <v>100</v>
      </c>
      <c r="GE64">
        <v>1.4790000000000001</v>
      </c>
      <c r="GF64">
        <v>0.1454</v>
      </c>
      <c r="GG64">
        <v>0.53897924096374705</v>
      </c>
      <c r="GH64">
        <v>1.5675561973404299E-3</v>
      </c>
      <c r="GI64" s="2">
        <v>-8.2833039480674595E-7</v>
      </c>
      <c r="GJ64" s="2">
        <v>5.0085055433431996E-10</v>
      </c>
      <c r="GK64">
        <v>-0.12789691018420801</v>
      </c>
      <c r="GL64">
        <v>-3.8189079593307702E-2</v>
      </c>
      <c r="GM64">
        <v>3.2721738724615498E-3</v>
      </c>
      <c r="GN64" s="2">
        <v>-3.9688209873995898E-5</v>
      </c>
      <c r="GO64">
        <v>3</v>
      </c>
      <c r="GP64">
        <v>2235</v>
      </c>
      <c r="GQ64">
        <v>2</v>
      </c>
      <c r="GR64">
        <v>25</v>
      </c>
      <c r="GS64">
        <v>1255.7</v>
      </c>
      <c r="GT64">
        <v>1255.5999999999999</v>
      </c>
      <c r="GU64">
        <v>2.20581</v>
      </c>
      <c r="GV64">
        <v>2.3290999999999999</v>
      </c>
      <c r="GW64">
        <v>1.9982899999999999</v>
      </c>
      <c r="GX64">
        <v>2.7063000000000001</v>
      </c>
      <c r="GY64">
        <v>2.0935100000000002</v>
      </c>
      <c r="GZ64">
        <v>2.32056</v>
      </c>
      <c r="HA64">
        <v>32.090400000000002</v>
      </c>
      <c r="HB64">
        <v>15.821899999999999</v>
      </c>
      <c r="HC64">
        <v>18</v>
      </c>
      <c r="HD64">
        <v>433.62400000000002</v>
      </c>
      <c r="HE64">
        <v>692.48</v>
      </c>
      <c r="HF64">
        <v>22.038</v>
      </c>
      <c r="HG64">
        <v>25.7881</v>
      </c>
      <c r="HH64">
        <v>30.001300000000001</v>
      </c>
      <c r="HI64">
        <v>25.374099999999999</v>
      </c>
      <c r="HJ64">
        <v>25.3733</v>
      </c>
      <c r="HK64">
        <v>44.290500000000002</v>
      </c>
      <c r="HL64">
        <v>34.826099999999997</v>
      </c>
      <c r="HM64">
        <v>8.7193000000000005</v>
      </c>
      <c r="HN64">
        <v>22.039899999999999</v>
      </c>
      <c r="HO64">
        <v>825.96</v>
      </c>
      <c r="HP64">
        <v>19.7179</v>
      </c>
      <c r="HQ64">
        <v>97.7376</v>
      </c>
      <c r="HR64">
        <v>100.276</v>
      </c>
    </row>
    <row r="65" spans="1:226" x14ac:dyDescent="0.2">
      <c r="A65">
        <v>49</v>
      </c>
      <c r="B65">
        <v>1657208159.5</v>
      </c>
      <c r="C65">
        <v>331.90000009536698</v>
      </c>
      <c r="D65" t="s">
        <v>328</v>
      </c>
      <c r="E65" s="1">
        <v>0.44165509259259261</v>
      </c>
      <c r="F65">
        <v>5</v>
      </c>
      <c r="G65" t="s">
        <v>274</v>
      </c>
      <c r="H65" t="s">
        <v>275</v>
      </c>
      <c r="I65">
        <v>1657208151.7321401</v>
      </c>
      <c r="J65">
        <f t="shared" si="32"/>
        <v>2.9586739555763947E-3</v>
      </c>
      <c r="K65">
        <f t="shared" si="33"/>
        <v>2.9586739555763946</v>
      </c>
      <c r="L65">
        <f t="shared" si="34"/>
        <v>20.633227933728936</v>
      </c>
      <c r="M65">
        <f t="shared" si="35"/>
        <v>757.843821428571</v>
      </c>
      <c r="N65">
        <f t="shared" si="36"/>
        <v>489.97446275795994</v>
      </c>
      <c r="O65">
        <f t="shared" si="37"/>
        <v>36.590577467051347</v>
      </c>
      <c r="P65">
        <f t="shared" si="38"/>
        <v>56.59467005652197</v>
      </c>
      <c r="Q65">
        <f t="shared" si="39"/>
        <v>0.13695797472424776</v>
      </c>
      <c r="R65">
        <f t="shared" si="40"/>
        <v>3.2485849603077979</v>
      </c>
      <c r="S65">
        <f t="shared" si="41"/>
        <v>0.13382921652493668</v>
      </c>
      <c r="T65">
        <f t="shared" si="42"/>
        <v>8.3918413717218365E-2</v>
      </c>
      <c r="U65">
        <f t="shared" si="43"/>
        <v>321.51332603571313</v>
      </c>
      <c r="V65">
        <f t="shared" si="44"/>
        <v>25.891212801764301</v>
      </c>
      <c r="W65">
        <f t="shared" si="45"/>
        <v>24.988635714285699</v>
      </c>
      <c r="X65">
        <f t="shared" si="46"/>
        <v>3.177523905807988</v>
      </c>
      <c r="Y65">
        <f t="shared" si="47"/>
        <v>50.058436798849293</v>
      </c>
      <c r="Z65">
        <f t="shared" si="48"/>
        <v>1.5791228000185045</v>
      </c>
      <c r="AA65">
        <f t="shared" si="49"/>
        <v>3.1545587537300088</v>
      </c>
      <c r="AB65">
        <f t="shared" si="50"/>
        <v>1.5984011057894836</v>
      </c>
      <c r="AC65">
        <f t="shared" si="51"/>
        <v>-130.47752144091902</v>
      </c>
      <c r="AD65">
        <f t="shared" si="52"/>
        <v>-21.296745825422008</v>
      </c>
      <c r="AE65">
        <f t="shared" si="53"/>
        <v>-1.3856817249470756</v>
      </c>
      <c r="AF65">
        <f t="shared" si="54"/>
        <v>168.35337704442503</v>
      </c>
      <c r="AG65">
        <f t="shared" si="55"/>
        <v>62.112774893617967</v>
      </c>
      <c r="AH65">
        <f t="shared" si="56"/>
        <v>2.9809832432013654</v>
      </c>
      <c r="AI65">
        <f t="shared" si="57"/>
        <v>20.633227933728936</v>
      </c>
      <c r="AJ65">
        <v>823.29225794191404</v>
      </c>
      <c r="AK65">
        <v>798.93906666666601</v>
      </c>
      <c r="AL65">
        <v>3.42421144414643</v>
      </c>
      <c r="AM65">
        <v>66.274320759518901</v>
      </c>
      <c r="AN65">
        <f t="shared" si="26"/>
        <v>2.9586739555763946</v>
      </c>
      <c r="AO65">
        <v>19.662413628443701</v>
      </c>
      <c r="AP65">
        <v>21.13524</v>
      </c>
      <c r="AQ65">
        <v>-3.4344677027630299E-4</v>
      </c>
      <c r="AR65">
        <v>77.416204849700804</v>
      </c>
      <c r="AS65">
        <v>11</v>
      </c>
      <c r="AT65">
        <v>2</v>
      </c>
      <c r="AU65">
        <f t="shared" si="58"/>
        <v>1</v>
      </c>
      <c r="AV65">
        <f t="shared" si="59"/>
        <v>0</v>
      </c>
      <c r="AW65">
        <f t="shared" si="60"/>
        <v>39777.603758571699</v>
      </c>
      <c r="AX65">
        <f t="shared" si="61"/>
        <v>1999.98285714285</v>
      </c>
      <c r="AY65">
        <f t="shared" si="62"/>
        <v>1681.1856321428511</v>
      </c>
      <c r="AZ65">
        <f t="shared" si="63"/>
        <v>0.84060002121446753</v>
      </c>
      <c r="BA65">
        <f t="shared" si="64"/>
        <v>0.16075804094392238</v>
      </c>
      <c r="BB65">
        <v>2.54</v>
      </c>
      <c r="BC65">
        <v>0.5</v>
      </c>
      <c r="BD65" t="s">
        <v>276</v>
      </c>
      <c r="BE65">
        <v>2</v>
      </c>
      <c r="BF65" t="b">
        <v>1</v>
      </c>
      <c r="BG65">
        <v>1657208151.7321401</v>
      </c>
      <c r="BH65">
        <v>757.843821428571</v>
      </c>
      <c r="BI65">
        <v>790.54442857142806</v>
      </c>
      <c r="BJ65">
        <v>21.145603571428499</v>
      </c>
      <c r="BK65">
        <v>19.6633</v>
      </c>
      <c r="BL65">
        <v>756.37628571428502</v>
      </c>
      <c r="BM65">
        <v>20.9999964285714</v>
      </c>
      <c r="BN65">
        <v>500.00482142857101</v>
      </c>
      <c r="BO65">
        <v>74.578542857142807</v>
      </c>
      <c r="BP65">
        <v>9.9997042857142796E-2</v>
      </c>
      <c r="BQ65">
        <v>24.867035714285699</v>
      </c>
      <c r="BR65">
        <v>24.988635714285699</v>
      </c>
      <c r="BS65">
        <v>999.9</v>
      </c>
      <c r="BT65">
        <v>0</v>
      </c>
      <c r="BU65">
        <v>0</v>
      </c>
      <c r="BV65">
        <v>10015.8049999999</v>
      </c>
      <c r="BW65">
        <v>0</v>
      </c>
      <c r="BX65">
        <v>1215.69035714285</v>
      </c>
      <c r="BY65">
        <v>-32.7005464285714</v>
      </c>
      <c r="BZ65">
        <v>774.21496428571402</v>
      </c>
      <c r="CA65">
        <v>806.40082142857102</v>
      </c>
      <c r="CB65">
        <v>1.4823024999999901</v>
      </c>
      <c r="CC65">
        <v>790.54442857142806</v>
      </c>
      <c r="CD65">
        <v>19.6633</v>
      </c>
      <c r="CE65">
        <v>1.5770074999999999</v>
      </c>
      <c r="CF65">
        <v>1.4664600000000001</v>
      </c>
      <c r="CG65">
        <v>13.735950000000001</v>
      </c>
      <c r="CH65">
        <v>12.622871428571401</v>
      </c>
      <c r="CI65">
        <v>1999.98285714285</v>
      </c>
      <c r="CJ65">
        <v>0.97999974999999995</v>
      </c>
      <c r="CK65">
        <v>1.9999924999999901E-2</v>
      </c>
      <c r="CL65">
        <v>0</v>
      </c>
      <c r="CM65">
        <v>2.4688392857142798</v>
      </c>
      <c r="CN65">
        <v>0</v>
      </c>
      <c r="CO65">
        <v>6084.2228571428504</v>
      </c>
      <c r="CP65">
        <v>16705.260714285701</v>
      </c>
      <c r="CQ65">
        <v>44.178142857142802</v>
      </c>
      <c r="CR65">
        <v>46.180357142857098</v>
      </c>
      <c r="CS65">
        <v>45.311999999999898</v>
      </c>
      <c r="CT65">
        <v>44.129428571428498</v>
      </c>
      <c r="CU65">
        <v>43.441499999999898</v>
      </c>
      <c r="CV65">
        <v>1959.98178571428</v>
      </c>
      <c r="CW65">
        <v>40.0010714285714</v>
      </c>
      <c r="CX65">
        <v>0</v>
      </c>
      <c r="CY65">
        <v>1651531133.7</v>
      </c>
      <c r="CZ65">
        <v>0</v>
      </c>
      <c r="DA65">
        <v>0</v>
      </c>
      <c r="DB65" t="s">
        <v>277</v>
      </c>
      <c r="DC65">
        <v>1657132814.0999999</v>
      </c>
      <c r="DD65">
        <v>1657132816.0999999</v>
      </c>
      <c r="DE65">
        <v>0</v>
      </c>
      <c r="DF65">
        <v>-1.4999999999999999E-2</v>
      </c>
      <c r="DG65">
        <v>0.32300000000000001</v>
      </c>
      <c r="DH65">
        <v>3.14</v>
      </c>
      <c r="DI65">
        <v>0.20399999999999999</v>
      </c>
      <c r="DJ65">
        <v>420</v>
      </c>
      <c r="DK65">
        <v>25</v>
      </c>
      <c r="DL65">
        <v>0.37</v>
      </c>
      <c r="DM65">
        <v>0.1</v>
      </c>
      <c r="DN65">
        <v>-32.551212195121899</v>
      </c>
      <c r="DO65">
        <v>-2.0331282229966101</v>
      </c>
      <c r="DP65">
        <v>0.25847490626432501</v>
      </c>
      <c r="DQ65">
        <v>0</v>
      </c>
      <c r="DR65">
        <v>1.48184170731707</v>
      </c>
      <c r="DS65">
        <v>-3.0449477351877701E-3</v>
      </c>
      <c r="DT65">
        <v>4.35159847414606E-3</v>
      </c>
      <c r="DU65">
        <v>1</v>
      </c>
      <c r="DV65">
        <v>1</v>
      </c>
      <c r="DW65">
        <v>2</v>
      </c>
      <c r="DX65" s="3">
        <v>44563</v>
      </c>
      <c r="DY65">
        <v>2.8751500000000001</v>
      </c>
      <c r="DZ65">
        <v>2.7167500000000002</v>
      </c>
      <c r="EA65">
        <v>0.11865199999999999</v>
      </c>
      <c r="EB65">
        <v>0.121936</v>
      </c>
      <c r="EC65">
        <v>7.8495999999999996E-2</v>
      </c>
      <c r="ED65">
        <v>7.4291599999999999E-2</v>
      </c>
      <c r="EE65">
        <v>25161.3</v>
      </c>
      <c r="EF65">
        <v>21567.4</v>
      </c>
      <c r="EG65">
        <v>25552.799999999999</v>
      </c>
      <c r="EH65">
        <v>23916</v>
      </c>
      <c r="EI65">
        <v>40177.199999999997</v>
      </c>
      <c r="EJ65">
        <v>36632.400000000001</v>
      </c>
      <c r="EK65">
        <v>46168.6</v>
      </c>
      <c r="EL65">
        <v>42642.5</v>
      </c>
      <c r="EM65">
        <v>1.8267</v>
      </c>
      <c r="EN65">
        <v>2.20885</v>
      </c>
      <c r="EO65">
        <v>9.7811200000000001E-2</v>
      </c>
      <c r="EP65">
        <v>0</v>
      </c>
      <c r="EQ65">
        <v>23.372599999999998</v>
      </c>
      <c r="ER65">
        <v>999.9</v>
      </c>
      <c r="ES65">
        <v>50.982999999999997</v>
      </c>
      <c r="ET65">
        <v>28.178000000000001</v>
      </c>
      <c r="EU65">
        <v>26.209700000000002</v>
      </c>
      <c r="EV65">
        <v>52.475299999999997</v>
      </c>
      <c r="EW65">
        <v>36.8309</v>
      </c>
      <c r="EX65">
        <v>2</v>
      </c>
      <c r="EY65">
        <v>-0.11131099999999999</v>
      </c>
      <c r="EZ65">
        <v>1.26163</v>
      </c>
      <c r="FA65">
        <v>20.239899999999999</v>
      </c>
      <c r="FB65">
        <v>5.2324099999999998</v>
      </c>
      <c r="FC65">
        <v>11.9879</v>
      </c>
      <c r="FD65">
        <v>4.9560000000000004</v>
      </c>
      <c r="FE65">
        <v>3.3039000000000001</v>
      </c>
      <c r="FF65">
        <v>321.39999999999998</v>
      </c>
      <c r="FG65">
        <v>4588.7</v>
      </c>
      <c r="FH65">
        <v>9999</v>
      </c>
      <c r="FI65">
        <v>9999</v>
      </c>
      <c r="FJ65">
        <v>1.86829</v>
      </c>
      <c r="FK65">
        <v>1.8638600000000001</v>
      </c>
      <c r="FL65">
        <v>1.8716299999999999</v>
      </c>
      <c r="FM65">
        <v>1.8623400000000001</v>
      </c>
      <c r="FN65">
        <v>1.8617900000000001</v>
      </c>
      <c r="FO65">
        <v>1.86829</v>
      </c>
      <c r="FP65">
        <v>1.8583799999999999</v>
      </c>
      <c r="FQ65">
        <v>1.86493</v>
      </c>
      <c r="FR65">
        <v>5</v>
      </c>
      <c r="FS65">
        <v>0</v>
      </c>
      <c r="FT65">
        <v>0</v>
      </c>
      <c r="FU65">
        <v>0</v>
      </c>
      <c r="FV65">
        <v>11111111</v>
      </c>
      <c r="FW65" t="s">
        <v>279</v>
      </c>
      <c r="FX65" t="s">
        <v>280</v>
      </c>
      <c r="FY65" t="s">
        <v>280</v>
      </c>
      <c r="FZ65" t="s">
        <v>280</v>
      </c>
      <c r="GA65" t="s">
        <v>280</v>
      </c>
      <c r="GB65">
        <v>0</v>
      </c>
      <c r="GC65">
        <v>100</v>
      </c>
      <c r="GD65">
        <v>100</v>
      </c>
      <c r="GE65">
        <v>1.4990000000000001</v>
      </c>
      <c r="GF65">
        <v>0.14510000000000001</v>
      </c>
      <c r="GG65">
        <v>0.53897924096374705</v>
      </c>
      <c r="GH65">
        <v>1.5675561973404299E-3</v>
      </c>
      <c r="GI65" s="2">
        <v>-8.2833039480674595E-7</v>
      </c>
      <c r="GJ65" s="2">
        <v>5.0085055433431996E-10</v>
      </c>
      <c r="GK65">
        <v>-0.12789691018420801</v>
      </c>
      <c r="GL65">
        <v>-3.8189079593307702E-2</v>
      </c>
      <c r="GM65">
        <v>3.2721738724615498E-3</v>
      </c>
      <c r="GN65" s="2">
        <v>-3.9688209873995898E-5</v>
      </c>
      <c r="GO65">
        <v>3</v>
      </c>
      <c r="GP65">
        <v>2235</v>
      </c>
      <c r="GQ65">
        <v>2</v>
      </c>
      <c r="GR65">
        <v>25</v>
      </c>
      <c r="GS65">
        <v>1255.8</v>
      </c>
      <c r="GT65">
        <v>1255.7</v>
      </c>
      <c r="GU65">
        <v>2.2436500000000001</v>
      </c>
      <c r="GV65">
        <v>2.32544</v>
      </c>
      <c r="GW65">
        <v>1.9982899999999999</v>
      </c>
      <c r="GX65">
        <v>2.7063000000000001</v>
      </c>
      <c r="GY65">
        <v>2.0935100000000002</v>
      </c>
      <c r="GZ65">
        <v>2.3852500000000001</v>
      </c>
      <c r="HA65">
        <v>32.090400000000002</v>
      </c>
      <c r="HB65">
        <v>15.8307</v>
      </c>
      <c r="HC65">
        <v>18</v>
      </c>
      <c r="HD65">
        <v>433.73099999999999</v>
      </c>
      <c r="HE65">
        <v>692.49599999999998</v>
      </c>
      <c r="HF65">
        <v>22.045000000000002</v>
      </c>
      <c r="HG65">
        <v>25.8034</v>
      </c>
      <c r="HH65">
        <v>30.001200000000001</v>
      </c>
      <c r="HI65">
        <v>25.3901</v>
      </c>
      <c r="HJ65">
        <v>25.389299999999999</v>
      </c>
      <c r="HK65">
        <v>44.985599999999998</v>
      </c>
      <c r="HL65">
        <v>34.826099999999997</v>
      </c>
      <c r="HM65">
        <v>8.7193000000000005</v>
      </c>
      <c r="HN65">
        <v>22.047799999999999</v>
      </c>
      <c r="HO65">
        <v>839.39200000000005</v>
      </c>
      <c r="HP65">
        <v>19.7178</v>
      </c>
      <c r="HQ65">
        <v>97.733599999999996</v>
      </c>
      <c r="HR65">
        <v>100.27200000000001</v>
      </c>
    </row>
    <row r="66" spans="1:226" x14ac:dyDescent="0.2">
      <c r="A66">
        <v>50</v>
      </c>
      <c r="B66">
        <v>1657208164.5</v>
      </c>
      <c r="C66">
        <v>336.90000009536698</v>
      </c>
      <c r="D66" t="s">
        <v>329</v>
      </c>
      <c r="E66" s="1">
        <v>0.44171296296296297</v>
      </c>
      <c r="F66">
        <v>5</v>
      </c>
      <c r="G66" t="s">
        <v>274</v>
      </c>
      <c r="H66" t="s">
        <v>275</v>
      </c>
      <c r="I66">
        <v>1657208157</v>
      </c>
      <c r="J66">
        <f t="shared" si="32"/>
        <v>2.9988389637204248E-3</v>
      </c>
      <c r="K66">
        <f t="shared" si="33"/>
        <v>2.9988389637204249</v>
      </c>
      <c r="L66">
        <f t="shared" si="34"/>
        <v>21.741952463926584</v>
      </c>
      <c r="M66">
        <f t="shared" si="35"/>
        <v>775.376814814814</v>
      </c>
      <c r="N66">
        <f t="shared" si="36"/>
        <v>497.24930790256991</v>
      </c>
      <c r="O66">
        <f t="shared" si="37"/>
        <v>37.133785667458824</v>
      </c>
      <c r="P66">
        <f t="shared" si="38"/>
        <v>57.903904530907454</v>
      </c>
      <c r="Q66">
        <f t="shared" si="39"/>
        <v>0.13881356114752716</v>
      </c>
      <c r="R66">
        <f t="shared" si="40"/>
        <v>3.2498965857564954</v>
      </c>
      <c r="S66">
        <f t="shared" si="41"/>
        <v>0.13560178397202535</v>
      </c>
      <c r="T66">
        <f t="shared" si="42"/>
        <v>8.5033491034439218E-2</v>
      </c>
      <c r="U66">
        <f t="shared" si="43"/>
        <v>321.51925633333326</v>
      </c>
      <c r="V66">
        <f t="shared" si="44"/>
        <v>25.88318263656333</v>
      </c>
      <c r="W66">
        <f t="shared" si="45"/>
        <v>24.987577777777702</v>
      </c>
      <c r="X66">
        <f t="shared" si="46"/>
        <v>3.1773234775622292</v>
      </c>
      <c r="Y66">
        <f t="shared" si="47"/>
        <v>50.029897934881888</v>
      </c>
      <c r="Z66">
        <f t="shared" si="48"/>
        <v>1.578393937111171</v>
      </c>
      <c r="AA66">
        <f t="shared" si="49"/>
        <v>3.1549013735058655</v>
      </c>
      <c r="AB66">
        <f t="shared" si="50"/>
        <v>1.5989295404510582</v>
      </c>
      <c r="AC66">
        <f t="shared" si="51"/>
        <v>-132.24879830007075</v>
      </c>
      <c r="AD66">
        <f t="shared" si="52"/>
        <v>-20.801133536152076</v>
      </c>
      <c r="AE66">
        <f t="shared" si="53"/>
        <v>-1.352893457458874</v>
      </c>
      <c r="AF66">
        <f t="shared" si="54"/>
        <v>167.11643103965156</v>
      </c>
      <c r="AG66">
        <f t="shared" si="55"/>
        <v>62.566896672368458</v>
      </c>
      <c r="AH66">
        <f t="shared" si="56"/>
        <v>2.9950851230020636</v>
      </c>
      <c r="AI66">
        <f t="shared" si="57"/>
        <v>21.741952463926584</v>
      </c>
      <c r="AJ66">
        <v>840.714685260235</v>
      </c>
      <c r="AK66">
        <v>815.90402424242404</v>
      </c>
      <c r="AL66">
        <v>3.39512037754709</v>
      </c>
      <c r="AM66">
        <v>66.274320759518901</v>
      </c>
      <c r="AN66">
        <f t="shared" si="26"/>
        <v>2.9988389637204249</v>
      </c>
      <c r="AO66">
        <v>19.626597994158601</v>
      </c>
      <c r="AP66">
        <v>21.118938181818098</v>
      </c>
      <c r="AQ66">
        <v>-2.4868274211456301E-4</v>
      </c>
      <c r="AR66">
        <v>77.416204849700804</v>
      </c>
      <c r="AS66">
        <v>11</v>
      </c>
      <c r="AT66">
        <v>2</v>
      </c>
      <c r="AU66">
        <f t="shared" si="58"/>
        <v>1</v>
      </c>
      <c r="AV66">
        <f t="shared" si="59"/>
        <v>0</v>
      </c>
      <c r="AW66">
        <f t="shared" si="60"/>
        <v>39798.759021479826</v>
      </c>
      <c r="AX66">
        <f t="shared" si="61"/>
        <v>2000.02</v>
      </c>
      <c r="AY66">
        <f t="shared" si="62"/>
        <v>1681.2168333333332</v>
      </c>
      <c r="AZ66">
        <f t="shared" si="63"/>
        <v>0.84060001066655987</v>
      </c>
      <c r="BA66">
        <f t="shared" si="64"/>
        <v>0.16075802058646077</v>
      </c>
      <c r="BB66">
        <v>2.54</v>
      </c>
      <c r="BC66">
        <v>0.5</v>
      </c>
      <c r="BD66" t="s">
        <v>276</v>
      </c>
      <c r="BE66">
        <v>2</v>
      </c>
      <c r="BF66" t="b">
        <v>1</v>
      </c>
      <c r="BG66">
        <v>1657208157</v>
      </c>
      <c r="BH66">
        <v>775.376814814814</v>
      </c>
      <c r="BI66">
        <v>808.33929629629597</v>
      </c>
      <c r="BJ66">
        <v>21.135881481481398</v>
      </c>
      <c r="BK66">
        <v>19.646592592592501</v>
      </c>
      <c r="BL66">
        <v>773.88855555555494</v>
      </c>
      <c r="BM66">
        <v>20.990707407407399</v>
      </c>
      <c r="BN66">
        <v>500.01881481481399</v>
      </c>
      <c r="BO66">
        <v>74.578422222222201</v>
      </c>
      <c r="BP66">
        <v>9.99837148148148E-2</v>
      </c>
      <c r="BQ66">
        <v>24.868855555555498</v>
      </c>
      <c r="BR66">
        <v>24.987577777777702</v>
      </c>
      <c r="BS66">
        <v>999.9</v>
      </c>
      <c r="BT66">
        <v>0</v>
      </c>
      <c r="BU66">
        <v>0</v>
      </c>
      <c r="BV66">
        <v>10021.4422222222</v>
      </c>
      <c r="BW66">
        <v>0</v>
      </c>
      <c r="BX66">
        <v>1217.56111111111</v>
      </c>
      <c r="BY66">
        <v>-32.962418518518497</v>
      </c>
      <c r="BZ66">
        <v>792.11874074074001</v>
      </c>
      <c r="CA66">
        <v>824.53840740740702</v>
      </c>
      <c r="CB66">
        <v>1.4892881481481399</v>
      </c>
      <c r="CC66">
        <v>808.33929629629597</v>
      </c>
      <c r="CD66">
        <v>19.646592592592501</v>
      </c>
      <c r="CE66">
        <v>1.5762803703703701</v>
      </c>
      <c r="CF66">
        <v>1.4652114814814801</v>
      </c>
      <c r="CG66">
        <v>13.7288518518518</v>
      </c>
      <c r="CH66">
        <v>12.609877777777699</v>
      </c>
      <c r="CI66">
        <v>2000.02</v>
      </c>
      <c r="CJ66">
        <v>0.98000011111111096</v>
      </c>
      <c r="CK66">
        <v>1.9999551851851802E-2</v>
      </c>
      <c r="CL66">
        <v>0</v>
      </c>
      <c r="CM66">
        <v>2.4207814814814799</v>
      </c>
      <c r="CN66">
        <v>0</v>
      </c>
      <c r="CO66">
        <v>6090.1940740740702</v>
      </c>
      <c r="CP66">
        <v>16705.574074074</v>
      </c>
      <c r="CQ66">
        <v>44.184703703703597</v>
      </c>
      <c r="CR66">
        <v>46.186999999999898</v>
      </c>
      <c r="CS66">
        <v>45.311999999999898</v>
      </c>
      <c r="CT66">
        <v>44.138777777777698</v>
      </c>
      <c r="CU66">
        <v>43.453333333333298</v>
      </c>
      <c r="CV66">
        <v>1960.0188888888799</v>
      </c>
      <c r="CW66">
        <v>40.001111111111101</v>
      </c>
      <c r="CX66">
        <v>0</v>
      </c>
      <c r="CY66">
        <v>1651531138.5</v>
      </c>
      <c r="CZ66">
        <v>0</v>
      </c>
      <c r="DA66">
        <v>0</v>
      </c>
      <c r="DB66" t="s">
        <v>277</v>
      </c>
      <c r="DC66">
        <v>1657132814.0999999</v>
      </c>
      <c r="DD66">
        <v>1657132816.0999999</v>
      </c>
      <c r="DE66">
        <v>0</v>
      </c>
      <c r="DF66">
        <v>-1.4999999999999999E-2</v>
      </c>
      <c r="DG66">
        <v>0.32300000000000001</v>
      </c>
      <c r="DH66">
        <v>3.14</v>
      </c>
      <c r="DI66">
        <v>0.20399999999999999</v>
      </c>
      <c r="DJ66">
        <v>420</v>
      </c>
      <c r="DK66">
        <v>25</v>
      </c>
      <c r="DL66">
        <v>0.37</v>
      </c>
      <c r="DM66">
        <v>0.1</v>
      </c>
      <c r="DN66">
        <v>-32.773624390243903</v>
      </c>
      <c r="DO66">
        <v>-3.4320439024390699</v>
      </c>
      <c r="DP66">
        <v>0.37484420229007298</v>
      </c>
      <c r="DQ66">
        <v>0</v>
      </c>
      <c r="DR66">
        <v>1.48630487804878</v>
      </c>
      <c r="DS66">
        <v>6.8289198606272195E-2</v>
      </c>
      <c r="DT66">
        <v>9.4493458599127292E-3</v>
      </c>
      <c r="DU66">
        <v>1</v>
      </c>
      <c r="DV66">
        <v>1</v>
      </c>
      <c r="DW66">
        <v>2</v>
      </c>
      <c r="DX66" s="3">
        <v>44563</v>
      </c>
      <c r="DY66">
        <v>2.8748499999999999</v>
      </c>
      <c r="DZ66">
        <v>2.7166999999999999</v>
      </c>
      <c r="EA66">
        <v>0.120333</v>
      </c>
      <c r="EB66">
        <v>0.123542</v>
      </c>
      <c r="EC66">
        <v>7.8448400000000001E-2</v>
      </c>
      <c r="ED66">
        <v>7.4276099999999998E-2</v>
      </c>
      <c r="EE66">
        <v>25112</v>
      </c>
      <c r="EF66">
        <v>21527.3</v>
      </c>
      <c r="EG66">
        <v>25551.5</v>
      </c>
      <c r="EH66">
        <v>23915.3</v>
      </c>
      <c r="EI66">
        <v>40177.599999999999</v>
      </c>
      <c r="EJ66">
        <v>36632.1</v>
      </c>
      <c r="EK66">
        <v>46166.6</v>
      </c>
      <c r="EL66">
        <v>42641.4</v>
      </c>
      <c r="EM66">
        <v>1.8265499999999999</v>
      </c>
      <c r="EN66">
        <v>2.2088800000000002</v>
      </c>
      <c r="EO66">
        <v>9.8757399999999995E-2</v>
      </c>
      <c r="EP66">
        <v>0</v>
      </c>
      <c r="EQ66">
        <v>23.3706</v>
      </c>
      <c r="ER66">
        <v>999.9</v>
      </c>
      <c r="ES66">
        <v>50.933999999999997</v>
      </c>
      <c r="ET66">
        <v>28.187999999999999</v>
      </c>
      <c r="EU66">
        <v>26.202300000000001</v>
      </c>
      <c r="EV66">
        <v>52.155299999999997</v>
      </c>
      <c r="EW66">
        <v>36.818899999999999</v>
      </c>
      <c r="EX66">
        <v>2</v>
      </c>
      <c r="EY66">
        <v>-0.110114</v>
      </c>
      <c r="EZ66">
        <v>1.25203</v>
      </c>
      <c r="FA66">
        <v>20.239799999999999</v>
      </c>
      <c r="FB66">
        <v>5.2322600000000001</v>
      </c>
      <c r="FC66">
        <v>11.9864</v>
      </c>
      <c r="FD66">
        <v>4.9557500000000001</v>
      </c>
      <c r="FE66">
        <v>3.3039999999999998</v>
      </c>
      <c r="FF66">
        <v>321.39999999999998</v>
      </c>
      <c r="FG66">
        <v>4588.7</v>
      </c>
      <c r="FH66">
        <v>9999</v>
      </c>
      <c r="FI66">
        <v>9999</v>
      </c>
      <c r="FJ66">
        <v>1.86829</v>
      </c>
      <c r="FK66">
        <v>1.8638600000000001</v>
      </c>
      <c r="FL66">
        <v>1.8715900000000001</v>
      </c>
      <c r="FM66">
        <v>1.8623400000000001</v>
      </c>
      <c r="FN66">
        <v>1.8617699999999999</v>
      </c>
      <c r="FO66">
        <v>1.86829</v>
      </c>
      <c r="FP66">
        <v>1.85839</v>
      </c>
      <c r="FQ66">
        <v>1.86493</v>
      </c>
      <c r="FR66">
        <v>5</v>
      </c>
      <c r="FS66">
        <v>0</v>
      </c>
      <c r="FT66">
        <v>0</v>
      </c>
      <c r="FU66">
        <v>0</v>
      </c>
      <c r="FV66">
        <v>11111111</v>
      </c>
      <c r="FW66" t="s">
        <v>279</v>
      </c>
      <c r="FX66" t="s">
        <v>280</v>
      </c>
      <c r="FY66" t="s">
        <v>280</v>
      </c>
      <c r="FZ66" t="s">
        <v>280</v>
      </c>
      <c r="GA66" t="s">
        <v>280</v>
      </c>
      <c r="GB66">
        <v>0</v>
      </c>
      <c r="GC66">
        <v>100</v>
      </c>
      <c r="GD66">
        <v>100</v>
      </c>
      <c r="GE66">
        <v>1.518</v>
      </c>
      <c r="GF66">
        <v>0.1444</v>
      </c>
      <c r="GG66">
        <v>0.53897924096374705</v>
      </c>
      <c r="GH66">
        <v>1.5675561973404299E-3</v>
      </c>
      <c r="GI66" s="2">
        <v>-8.2833039480674595E-7</v>
      </c>
      <c r="GJ66" s="2">
        <v>5.0085055433431996E-10</v>
      </c>
      <c r="GK66">
        <v>-0.12789691018420801</v>
      </c>
      <c r="GL66">
        <v>-3.8189079593307702E-2</v>
      </c>
      <c r="GM66">
        <v>3.2721738724615498E-3</v>
      </c>
      <c r="GN66" s="2">
        <v>-3.9688209873995898E-5</v>
      </c>
      <c r="GO66">
        <v>3</v>
      </c>
      <c r="GP66">
        <v>2235</v>
      </c>
      <c r="GQ66">
        <v>2</v>
      </c>
      <c r="GR66">
        <v>25</v>
      </c>
      <c r="GS66">
        <v>1255.8</v>
      </c>
      <c r="GT66">
        <v>1255.8</v>
      </c>
      <c r="GU66">
        <v>2.2778299999999998</v>
      </c>
      <c r="GV66">
        <v>2.3315399999999999</v>
      </c>
      <c r="GW66">
        <v>1.9982899999999999</v>
      </c>
      <c r="GX66">
        <v>2.7063000000000001</v>
      </c>
      <c r="GY66">
        <v>2.0935100000000002</v>
      </c>
      <c r="GZ66">
        <v>2.2900399999999999</v>
      </c>
      <c r="HA66">
        <v>32.112400000000001</v>
      </c>
      <c r="HB66">
        <v>15.821899999999999</v>
      </c>
      <c r="HC66">
        <v>18</v>
      </c>
      <c r="HD66">
        <v>433.762</v>
      </c>
      <c r="HE66">
        <v>692.71900000000005</v>
      </c>
      <c r="HF66">
        <v>22.051500000000001</v>
      </c>
      <c r="HG66">
        <v>25.8169</v>
      </c>
      <c r="HH66">
        <v>30.001200000000001</v>
      </c>
      <c r="HI66">
        <v>25.4054</v>
      </c>
      <c r="HJ66">
        <v>25.404599999999999</v>
      </c>
      <c r="HK66">
        <v>45.7271</v>
      </c>
      <c r="HL66">
        <v>34.538800000000002</v>
      </c>
      <c r="HM66">
        <v>8.7193000000000005</v>
      </c>
      <c r="HN66">
        <v>22.059799999999999</v>
      </c>
      <c r="HO66">
        <v>859.83600000000001</v>
      </c>
      <c r="HP66">
        <v>19.7178</v>
      </c>
      <c r="HQ66">
        <v>97.729100000000003</v>
      </c>
      <c r="HR66">
        <v>100.27</v>
      </c>
    </row>
    <row r="67" spans="1:226" x14ac:dyDescent="0.2">
      <c r="A67">
        <v>51</v>
      </c>
      <c r="B67">
        <v>1657208169.5</v>
      </c>
      <c r="C67">
        <v>341.90000009536698</v>
      </c>
      <c r="D67" t="s">
        <v>330</v>
      </c>
      <c r="E67" s="1">
        <v>0.44177083333333328</v>
      </c>
      <c r="F67">
        <v>5</v>
      </c>
      <c r="G67" t="s">
        <v>274</v>
      </c>
      <c r="H67" t="s">
        <v>275</v>
      </c>
      <c r="I67">
        <v>1657208161.7142799</v>
      </c>
      <c r="J67">
        <f t="shared" si="32"/>
        <v>2.9658524098001714E-3</v>
      </c>
      <c r="K67">
        <f t="shared" si="33"/>
        <v>2.9658524098001715</v>
      </c>
      <c r="L67">
        <f t="shared" si="34"/>
        <v>21.465854483256063</v>
      </c>
      <c r="M67">
        <f t="shared" si="35"/>
        <v>791.08014285714205</v>
      </c>
      <c r="N67">
        <f t="shared" si="36"/>
        <v>512.57140932802292</v>
      </c>
      <c r="O67">
        <f t="shared" si="37"/>
        <v>38.277872890236473</v>
      </c>
      <c r="P67">
        <f t="shared" si="38"/>
        <v>59.076383511077545</v>
      </c>
      <c r="Q67">
        <f t="shared" si="39"/>
        <v>0.13711847082926734</v>
      </c>
      <c r="R67">
        <f t="shared" si="40"/>
        <v>3.2500786861848669</v>
      </c>
      <c r="S67">
        <f t="shared" si="41"/>
        <v>0.13398387162455838</v>
      </c>
      <c r="T67">
        <f t="shared" si="42"/>
        <v>8.4015582691246829E-2</v>
      </c>
      <c r="U67">
        <f t="shared" si="43"/>
        <v>321.51968935714171</v>
      </c>
      <c r="V67">
        <f t="shared" si="44"/>
        <v>25.892513467660006</v>
      </c>
      <c r="W67">
        <f t="shared" si="45"/>
        <v>24.9916357142857</v>
      </c>
      <c r="X67">
        <f t="shared" si="46"/>
        <v>3.1780923220624593</v>
      </c>
      <c r="Y67">
        <f t="shared" si="47"/>
        <v>50.00195644801471</v>
      </c>
      <c r="Z67">
        <f t="shared" si="48"/>
        <v>1.5776618497578667</v>
      </c>
      <c r="AA67">
        <f t="shared" si="49"/>
        <v>3.1552002398108301</v>
      </c>
      <c r="AB67">
        <f t="shared" si="50"/>
        <v>1.6004304723045926</v>
      </c>
      <c r="AC67">
        <f t="shared" si="51"/>
        <v>-130.79409127218756</v>
      </c>
      <c r="AD67">
        <f t="shared" si="52"/>
        <v>-21.235199387242726</v>
      </c>
      <c r="AE67">
        <f t="shared" si="53"/>
        <v>-1.3810867160853335</v>
      </c>
      <c r="AF67">
        <f t="shared" si="54"/>
        <v>168.10931198162609</v>
      </c>
      <c r="AG67">
        <f t="shared" si="55"/>
        <v>62.836776460925314</v>
      </c>
      <c r="AH67">
        <f t="shared" si="56"/>
        <v>2.9787082847133455</v>
      </c>
      <c r="AI67">
        <f t="shared" si="57"/>
        <v>21.465854483256063</v>
      </c>
      <c r="AJ67">
        <v>857.63028374701696</v>
      </c>
      <c r="AK67">
        <v>832.95953333333296</v>
      </c>
      <c r="AL67">
        <v>3.3958848380682798</v>
      </c>
      <c r="AM67">
        <v>66.274320759518901</v>
      </c>
      <c r="AN67">
        <f t="shared" si="26"/>
        <v>2.9658524098001715</v>
      </c>
      <c r="AO67">
        <v>19.637346513590199</v>
      </c>
      <c r="AP67">
        <v>21.1130999999999</v>
      </c>
      <c r="AQ67">
        <v>-2.04164980049123E-4</v>
      </c>
      <c r="AR67">
        <v>77.416204849700804</v>
      </c>
      <c r="AS67">
        <v>11</v>
      </c>
      <c r="AT67">
        <v>2</v>
      </c>
      <c r="AU67">
        <f t="shared" si="58"/>
        <v>1</v>
      </c>
      <c r="AV67">
        <f t="shared" si="59"/>
        <v>0</v>
      </c>
      <c r="AW67">
        <f t="shared" si="60"/>
        <v>39801.511879838275</v>
      </c>
      <c r="AX67">
        <f t="shared" si="61"/>
        <v>2000.0228571428499</v>
      </c>
      <c r="AY67">
        <f t="shared" si="62"/>
        <v>1681.2192214285656</v>
      </c>
      <c r="AZ67">
        <f t="shared" si="63"/>
        <v>0.84060000385709888</v>
      </c>
      <c r="BA67">
        <f t="shared" si="64"/>
        <v>0.16075800744420066</v>
      </c>
      <c r="BB67">
        <v>2.54</v>
      </c>
      <c r="BC67">
        <v>0.5</v>
      </c>
      <c r="BD67" t="s">
        <v>276</v>
      </c>
      <c r="BE67">
        <v>2</v>
      </c>
      <c r="BF67" t="b">
        <v>1</v>
      </c>
      <c r="BG67">
        <v>1657208161.7142799</v>
      </c>
      <c r="BH67">
        <v>791.08014285714205</v>
      </c>
      <c r="BI67">
        <v>824.19735714285696</v>
      </c>
      <c r="BJ67">
        <v>21.1261571428571</v>
      </c>
      <c r="BK67">
        <v>19.644982142857099</v>
      </c>
      <c r="BL67">
        <v>789.57307142857098</v>
      </c>
      <c r="BM67">
        <v>20.981414285714202</v>
      </c>
      <c r="BN67">
        <v>500.01385714285698</v>
      </c>
      <c r="BO67">
        <v>74.5781392857143</v>
      </c>
      <c r="BP67">
        <v>9.9987885714285699E-2</v>
      </c>
      <c r="BQ67">
        <v>24.870442857142798</v>
      </c>
      <c r="BR67">
        <v>24.9916357142857</v>
      </c>
      <c r="BS67">
        <v>999.9</v>
      </c>
      <c r="BT67">
        <v>0</v>
      </c>
      <c r="BU67">
        <v>0</v>
      </c>
      <c r="BV67">
        <v>10022.2607142857</v>
      </c>
      <c r="BW67">
        <v>0</v>
      </c>
      <c r="BX67">
        <v>1218.05357142857</v>
      </c>
      <c r="BY67">
        <v>-33.117203571428497</v>
      </c>
      <c r="BZ67">
        <v>808.15303571428501</v>
      </c>
      <c r="CA67">
        <v>840.71310714285698</v>
      </c>
      <c r="CB67">
        <v>1.48116892857142</v>
      </c>
      <c r="CC67">
        <v>824.19735714285696</v>
      </c>
      <c r="CD67">
        <v>19.644982142857099</v>
      </c>
      <c r="CE67">
        <v>1.5755489285714199</v>
      </c>
      <c r="CF67">
        <v>1.46508678571428</v>
      </c>
      <c r="CG67">
        <v>13.721717857142799</v>
      </c>
      <c r="CH67">
        <v>12.6085714285714</v>
      </c>
      <c r="CI67">
        <v>2000.0228571428499</v>
      </c>
      <c r="CJ67">
        <v>0.98000028571428499</v>
      </c>
      <c r="CK67">
        <v>1.9999371428571399E-2</v>
      </c>
      <c r="CL67">
        <v>0</v>
      </c>
      <c r="CM67">
        <v>2.3955857142857102</v>
      </c>
      <c r="CN67">
        <v>0</v>
      </c>
      <c r="CO67">
        <v>6095.7514285714196</v>
      </c>
      <c r="CP67">
        <v>16705.5964285714</v>
      </c>
      <c r="CQ67">
        <v>44.186999999999898</v>
      </c>
      <c r="CR67">
        <v>46.186999999999898</v>
      </c>
      <c r="CS67">
        <v>45.311999999999898</v>
      </c>
      <c r="CT67">
        <v>44.147142857142804</v>
      </c>
      <c r="CU67">
        <v>43.472999999999999</v>
      </c>
      <c r="CV67">
        <v>1960.0221428571399</v>
      </c>
      <c r="CW67">
        <v>40.000714285714203</v>
      </c>
      <c r="CX67">
        <v>0</v>
      </c>
      <c r="CY67">
        <v>1651531143.3</v>
      </c>
      <c r="CZ67">
        <v>0</v>
      </c>
      <c r="DA67">
        <v>0</v>
      </c>
      <c r="DB67" t="s">
        <v>277</v>
      </c>
      <c r="DC67">
        <v>1657132814.0999999</v>
      </c>
      <c r="DD67">
        <v>1657132816.0999999</v>
      </c>
      <c r="DE67">
        <v>0</v>
      </c>
      <c r="DF67">
        <v>-1.4999999999999999E-2</v>
      </c>
      <c r="DG67">
        <v>0.32300000000000001</v>
      </c>
      <c r="DH67">
        <v>3.14</v>
      </c>
      <c r="DI67">
        <v>0.20399999999999999</v>
      </c>
      <c r="DJ67">
        <v>420</v>
      </c>
      <c r="DK67">
        <v>25</v>
      </c>
      <c r="DL67">
        <v>0.37</v>
      </c>
      <c r="DM67">
        <v>0.1</v>
      </c>
      <c r="DN67">
        <v>-32.968146341463402</v>
      </c>
      <c r="DO67">
        <v>-1.94102717770036</v>
      </c>
      <c r="DP67">
        <v>0.265414405933172</v>
      </c>
      <c r="DQ67">
        <v>0</v>
      </c>
      <c r="DR67">
        <v>1.48451707317073</v>
      </c>
      <c r="DS67">
        <v>-2.1001463414634099E-2</v>
      </c>
      <c r="DT67">
        <v>1.3691796234117599E-2</v>
      </c>
      <c r="DU67">
        <v>1</v>
      </c>
      <c r="DV67">
        <v>1</v>
      </c>
      <c r="DW67">
        <v>2</v>
      </c>
      <c r="DX67" s="3">
        <v>44563</v>
      </c>
      <c r="DY67">
        <v>2.8748100000000001</v>
      </c>
      <c r="DZ67">
        <v>2.71644</v>
      </c>
      <c r="EA67">
        <v>0.121999</v>
      </c>
      <c r="EB67">
        <v>0.12523899999999999</v>
      </c>
      <c r="EC67">
        <v>7.8439599999999998E-2</v>
      </c>
      <c r="ED67">
        <v>7.4395199999999995E-2</v>
      </c>
      <c r="EE67">
        <v>25063.4</v>
      </c>
      <c r="EF67">
        <v>21485.1</v>
      </c>
      <c r="EG67">
        <v>25550.5</v>
      </c>
      <c r="EH67">
        <v>23914.799999999999</v>
      </c>
      <c r="EI67">
        <v>40176.5</v>
      </c>
      <c r="EJ67">
        <v>36626.400000000001</v>
      </c>
      <c r="EK67">
        <v>46164.9</v>
      </c>
      <c r="EL67">
        <v>42640.2</v>
      </c>
      <c r="EM67">
        <v>1.8264</v>
      </c>
      <c r="EN67">
        <v>2.2084800000000002</v>
      </c>
      <c r="EO67">
        <v>9.9144899999999994E-2</v>
      </c>
      <c r="EP67">
        <v>0</v>
      </c>
      <c r="EQ67">
        <v>23.3687</v>
      </c>
      <c r="ER67">
        <v>999.9</v>
      </c>
      <c r="ES67">
        <v>50.884999999999998</v>
      </c>
      <c r="ET67">
        <v>28.198</v>
      </c>
      <c r="EU67">
        <v>26.192</v>
      </c>
      <c r="EV67">
        <v>52.705300000000001</v>
      </c>
      <c r="EW67">
        <v>36.790900000000001</v>
      </c>
      <c r="EX67">
        <v>2</v>
      </c>
      <c r="EY67">
        <v>-0.10893799999999999</v>
      </c>
      <c r="EZ67">
        <v>1.25502</v>
      </c>
      <c r="FA67">
        <v>20.239999999999998</v>
      </c>
      <c r="FB67">
        <v>5.2325600000000003</v>
      </c>
      <c r="FC67">
        <v>11.987500000000001</v>
      </c>
      <c r="FD67">
        <v>4.9558499999999999</v>
      </c>
      <c r="FE67">
        <v>3.3039499999999999</v>
      </c>
      <c r="FF67">
        <v>321.39999999999998</v>
      </c>
      <c r="FG67">
        <v>4589</v>
      </c>
      <c r="FH67">
        <v>9999</v>
      </c>
      <c r="FI67">
        <v>9999</v>
      </c>
      <c r="FJ67">
        <v>1.86829</v>
      </c>
      <c r="FK67">
        <v>1.8638600000000001</v>
      </c>
      <c r="FL67">
        <v>1.87161</v>
      </c>
      <c r="FM67">
        <v>1.8623400000000001</v>
      </c>
      <c r="FN67">
        <v>1.8618399999999999</v>
      </c>
      <c r="FO67">
        <v>1.86829</v>
      </c>
      <c r="FP67">
        <v>1.8583799999999999</v>
      </c>
      <c r="FQ67">
        <v>1.86493</v>
      </c>
      <c r="FR67">
        <v>5</v>
      </c>
      <c r="FS67">
        <v>0</v>
      </c>
      <c r="FT67">
        <v>0</v>
      </c>
      <c r="FU67">
        <v>0</v>
      </c>
      <c r="FV67">
        <v>11111111</v>
      </c>
      <c r="FW67" t="s">
        <v>279</v>
      </c>
      <c r="FX67" t="s">
        <v>280</v>
      </c>
      <c r="FY67" t="s">
        <v>280</v>
      </c>
      <c r="FZ67" t="s">
        <v>280</v>
      </c>
      <c r="GA67" t="s">
        <v>280</v>
      </c>
      <c r="GB67">
        <v>0</v>
      </c>
      <c r="GC67">
        <v>100</v>
      </c>
      <c r="GD67">
        <v>100</v>
      </c>
      <c r="GE67">
        <v>1.538</v>
      </c>
      <c r="GF67">
        <v>0.14419999999999999</v>
      </c>
      <c r="GG67">
        <v>0.53897924096374705</v>
      </c>
      <c r="GH67">
        <v>1.5675561973404299E-3</v>
      </c>
      <c r="GI67" s="2">
        <v>-8.2833039480674595E-7</v>
      </c>
      <c r="GJ67" s="2">
        <v>5.0085055433431996E-10</v>
      </c>
      <c r="GK67">
        <v>-0.12789691018420801</v>
      </c>
      <c r="GL67">
        <v>-3.8189079593307702E-2</v>
      </c>
      <c r="GM67">
        <v>3.2721738724615498E-3</v>
      </c>
      <c r="GN67" s="2">
        <v>-3.9688209873995898E-5</v>
      </c>
      <c r="GO67">
        <v>3</v>
      </c>
      <c r="GP67">
        <v>2235</v>
      </c>
      <c r="GQ67">
        <v>2</v>
      </c>
      <c r="GR67">
        <v>25</v>
      </c>
      <c r="GS67">
        <v>1255.9000000000001</v>
      </c>
      <c r="GT67">
        <v>1255.9000000000001</v>
      </c>
      <c r="GU67">
        <v>2.3156699999999999</v>
      </c>
      <c r="GV67">
        <v>2.32178</v>
      </c>
      <c r="GW67">
        <v>1.9982899999999999</v>
      </c>
      <c r="GX67">
        <v>2.7063000000000001</v>
      </c>
      <c r="GY67">
        <v>2.0935100000000002</v>
      </c>
      <c r="GZ67">
        <v>2.36938</v>
      </c>
      <c r="HA67">
        <v>32.090400000000002</v>
      </c>
      <c r="HB67">
        <v>15.8307</v>
      </c>
      <c r="HC67">
        <v>18</v>
      </c>
      <c r="HD67">
        <v>433.803</v>
      </c>
      <c r="HE67">
        <v>692.59299999999996</v>
      </c>
      <c r="HF67">
        <v>22.061399999999999</v>
      </c>
      <c r="HG67">
        <v>25.8322</v>
      </c>
      <c r="HH67">
        <v>30.001200000000001</v>
      </c>
      <c r="HI67">
        <v>25.421900000000001</v>
      </c>
      <c r="HJ67">
        <v>25.421299999999999</v>
      </c>
      <c r="HK67">
        <v>46.425800000000002</v>
      </c>
      <c r="HL67">
        <v>34.538800000000002</v>
      </c>
      <c r="HM67">
        <v>8.7193000000000005</v>
      </c>
      <c r="HN67">
        <v>22.060400000000001</v>
      </c>
      <c r="HO67">
        <v>873.34500000000003</v>
      </c>
      <c r="HP67">
        <v>19.7178</v>
      </c>
      <c r="HQ67">
        <v>97.725499999999997</v>
      </c>
      <c r="HR67">
        <v>100.267</v>
      </c>
    </row>
    <row r="68" spans="1:226" x14ac:dyDescent="0.2">
      <c r="A68">
        <v>52</v>
      </c>
      <c r="B68">
        <v>1657208174.5</v>
      </c>
      <c r="C68">
        <v>346.90000009536698</v>
      </c>
      <c r="D68" t="s">
        <v>331</v>
      </c>
      <c r="E68" s="1">
        <v>0.4418287037037037</v>
      </c>
      <c r="F68">
        <v>5</v>
      </c>
      <c r="G68" t="s">
        <v>274</v>
      </c>
      <c r="H68" t="s">
        <v>275</v>
      </c>
      <c r="I68">
        <v>1657208167</v>
      </c>
      <c r="J68">
        <f t="shared" si="32"/>
        <v>2.9264483569345803E-3</v>
      </c>
      <c r="K68">
        <f t="shared" si="33"/>
        <v>2.9264483569345803</v>
      </c>
      <c r="L68">
        <f t="shared" si="34"/>
        <v>22.513168095182298</v>
      </c>
      <c r="M68">
        <f t="shared" si="35"/>
        <v>808.75618518518502</v>
      </c>
      <c r="N68">
        <f t="shared" si="36"/>
        <v>513.60986622218866</v>
      </c>
      <c r="O68">
        <f t="shared" si="37"/>
        <v>38.355605258124875</v>
      </c>
      <c r="P68">
        <f t="shared" si="38"/>
        <v>60.396684388477929</v>
      </c>
      <c r="Q68">
        <f t="shared" si="39"/>
        <v>0.13515346180387958</v>
      </c>
      <c r="R68">
        <f t="shared" si="40"/>
        <v>3.2478936876760796</v>
      </c>
      <c r="S68">
        <f t="shared" si="41"/>
        <v>0.13210498611805227</v>
      </c>
      <c r="T68">
        <f t="shared" si="42"/>
        <v>8.2833782783687832E-2</v>
      </c>
      <c r="U68">
        <f t="shared" si="43"/>
        <v>321.51956896888726</v>
      </c>
      <c r="V68">
        <f t="shared" si="44"/>
        <v>25.906878979820593</v>
      </c>
      <c r="W68">
        <f t="shared" si="45"/>
        <v>24.995948148148099</v>
      </c>
      <c r="X68">
        <f t="shared" si="46"/>
        <v>3.1789095635668225</v>
      </c>
      <c r="Y68">
        <f t="shared" si="47"/>
        <v>49.976690102610448</v>
      </c>
      <c r="Z68">
        <f t="shared" si="48"/>
        <v>1.5772792442153949</v>
      </c>
      <c r="AA68">
        <f t="shared" si="49"/>
        <v>3.1560298230574664</v>
      </c>
      <c r="AB68">
        <f t="shared" si="50"/>
        <v>1.6016303193514276</v>
      </c>
      <c r="AC68">
        <f t="shared" si="51"/>
        <v>-129.056372540815</v>
      </c>
      <c r="AD68">
        <f t="shared" si="52"/>
        <v>-21.204663827737853</v>
      </c>
      <c r="AE68">
        <f t="shared" si="53"/>
        <v>-1.3800891089110543</v>
      </c>
      <c r="AF68">
        <f t="shared" si="54"/>
        <v>169.87844349142333</v>
      </c>
      <c r="AG68">
        <f t="shared" si="55"/>
        <v>63.38809826638235</v>
      </c>
      <c r="AH68">
        <f t="shared" si="56"/>
        <v>2.9526979709695684</v>
      </c>
      <c r="AI68">
        <f t="shared" si="57"/>
        <v>22.513168095182298</v>
      </c>
      <c r="AJ68">
        <v>875.44918094158595</v>
      </c>
      <c r="AK68">
        <v>850.15433333333306</v>
      </c>
      <c r="AL68">
        <v>3.4163392133884201</v>
      </c>
      <c r="AM68">
        <v>66.274320759518901</v>
      </c>
      <c r="AN68">
        <f t="shared" si="26"/>
        <v>2.9264483569345803</v>
      </c>
      <c r="AO68">
        <v>19.6761179837881</v>
      </c>
      <c r="AP68">
        <v>21.1300951515151</v>
      </c>
      <c r="AQ68">
        <v>2.5690859040030002E-4</v>
      </c>
      <c r="AR68">
        <v>77.416204849700804</v>
      </c>
      <c r="AS68">
        <v>11</v>
      </c>
      <c r="AT68">
        <v>2</v>
      </c>
      <c r="AU68">
        <f t="shared" si="58"/>
        <v>1</v>
      </c>
      <c r="AV68">
        <f t="shared" si="59"/>
        <v>0</v>
      </c>
      <c r="AW68">
        <f t="shared" si="60"/>
        <v>39765.280783159833</v>
      </c>
      <c r="AX68">
        <f t="shared" si="61"/>
        <v>2000.0222222222201</v>
      </c>
      <c r="AY68">
        <f t="shared" si="62"/>
        <v>1681.2186782222198</v>
      </c>
      <c r="AZ68">
        <f t="shared" si="63"/>
        <v>0.8405999991111206</v>
      </c>
      <c r="BA68">
        <f t="shared" si="64"/>
        <v>0.16075799828446286</v>
      </c>
      <c r="BB68">
        <v>2.54</v>
      </c>
      <c r="BC68">
        <v>0.5</v>
      </c>
      <c r="BD68" t="s">
        <v>276</v>
      </c>
      <c r="BE68">
        <v>2</v>
      </c>
      <c r="BF68" t="b">
        <v>1</v>
      </c>
      <c r="BG68">
        <v>1657208167</v>
      </c>
      <c r="BH68">
        <v>808.75618518518502</v>
      </c>
      <c r="BI68">
        <v>842.16933333333304</v>
      </c>
      <c r="BJ68">
        <v>21.120933333333301</v>
      </c>
      <c r="BK68">
        <v>19.652692592592501</v>
      </c>
      <c r="BL68">
        <v>807.22796296296201</v>
      </c>
      <c r="BM68">
        <v>20.976422222222201</v>
      </c>
      <c r="BN68">
        <v>500.016703703703</v>
      </c>
      <c r="BO68">
        <v>74.578503703703703</v>
      </c>
      <c r="BP68">
        <v>9.9978507407407394E-2</v>
      </c>
      <c r="BQ68">
        <v>24.8748481481481</v>
      </c>
      <c r="BR68">
        <v>24.995948148148099</v>
      </c>
      <c r="BS68">
        <v>999.9</v>
      </c>
      <c r="BT68">
        <v>0</v>
      </c>
      <c r="BU68">
        <v>0</v>
      </c>
      <c r="BV68">
        <v>10012.848148148099</v>
      </c>
      <c r="BW68">
        <v>0</v>
      </c>
      <c r="BX68">
        <v>1218.38518518518</v>
      </c>
      <c r="BY68">
        <v>-33.413033333333303</v>
      </c>
      <c r="BZ68">
        <v>826.20637037037</v>
      </c>
      <c r="CA68">
        <v>859.05229629629605</v>
      </c>
      <c r="CB68">
        <v>1.4682392592592499</v>
      </c>
      <c r="CC68">
        <v>842.16933333333304</v>
      </c>
      <c r="CD68">
        <v>19.652692592592501</v>
      </c>
      <c r="CE68">
        <v>1.5751670370370301</v>
      </c>
      <c r="CF68">
        <v>1.46566888888888</v>
      </c>
      <c r="CG68">
        <v>13.717996296296199</v>
      </c>
      <c r="CH68">
        <v>12.6146222222222</v>
      </c>
      <c r="CI68">
        <v>2000.0222222222201</v>
      </c>
      <c r="CJ68">
        <v>0.98000022222222205</v>
      </c>
      <c r="CK68">
        <v>1.9999437037037E-2</v>
      </c>
      <c r="CL68">
        <v>0</v>
      </c>
      <c r="CM68">
        <v>2.4759555555555499</v>
      </c>
      <c r="CN68">
        <v>0</v>
      </c>
      <c r="CO68">
        <v>6101.3507407407396</v>
      </c>
      <c r="CP68">
        <v>16705.603703703699</v>
      </c>
      <c r="CQ68">
        <v>44.186999999999898</v>
      </c>
      <c r="CR68">
        <v>46.186999999999898</v>
      </c>
      <c r="CS68">
        <v>45.330666666666602</v>
      </c>
      <c r="CT68">
        <v>44.161740740740697</v>
      </c>
      <c r="CU68">
        <v>43.485999999999997</v>
      </c>
      <c r="CV68">
        <v>1960.02111111111</v>
      </c>
      <c r="CW68">
        <v>40.000370370370298</v>
      </c>
      <c r="CX68">
        <v>0</v>
      </c>
      <c r="CY68">
        <v>1651531148.7</v>
      </c>
      <c r="CZ68">
        <v>0</v>
      </c>
      <c r="DA68">
        <v>0</v>
      </c>
      <c r="DB68" t="s">
        <v>277</v>
      </c>
      <c r="DC68">
        <v>1657132814.0999999</v>
      </c>
      <c r="DD68">
        <v>1657132816.0999999</v>
      </c>
      <c r="DE68">
        <v>0</v>
      </c>
      <c r="DF68">
        <v>-1.4999999999999999E-2</v>
      </c>
      <c r="DG68">
        <v>0.32300000000000001</v>
      </c>
      <c r="DH68">
        <v>3.14</v>
      </c>
      <c r="DI68">
        <v>0.20399999999999999</v>
      </c>
      <c r="DJ68">
        <v>420</v>
      </c>
      <c r="DK68">
        <v>25</v>
      </c>
      <c r="DL68">
        <v>0.37</v>
      </c>
      <c r="DM68">
        <v>0.1</v>
      </c>
      <c r="DN68">
        <v>-33.2064390243902</v>
      </c>
      <c r="DO68">
        <v>-3.2471477351916098</v>
      </c>
      <c r="DP68">
        <v>0.37801940837904402</v>
      </c>
      <c r="DQ68">
        <v>0</v>
      </c>
      <c r="DR68">
        <v>1.4743182926829199</v>
      </c>
      <c r="DS68">
        <v>-0.15755665505226499</v>
      </c>
      <c r="DT68">
        <v>2.26918896978783E-2</v>
      </c>
      <c r="DU68">
        <v>0</v>
      </c>
      <c r="DV68">
        <v>0</v>
      </c>
      <c r="DW68">
        <v>2</v>
      </c>
      <c r="DX68" t="s">
        <v>278</v>
      </c>
      <c r="DY68">
        <v>2.8746</v>
      </c>
      <c r="DZ68">
        <v>2.7165400000000002</v>
      </c>
      <c r="EA68">
        <v>0.12364799999999999</v>
      </c>
      <c r="EB68">
        <v>0.126856</v>
      </c>
      <c r="EC68">
        <v>7.8480999999999995E-2</v>
      </c>
      <c r="ED68">
        <v>7.4421799999999996E-2</v>
      </c>
      <c r="EE68">
        <v>25015</v>
      </c>
      <c r="EF68">
        <v>21444.7</v>
      </c>
      <c r="EG68">
        <v>25549.200000000001</v>
      </c>
      <c r="EH68">
        <v>23914</v>
      </c>
      <c r="EI68">
        <v>40173.599999999999</v>
      </c>
      <c r="EJ68">
        <v>36624.6</v>
      </c>
      <c r="EK68">
        <v>46163.7</v>
      </c>
      <c r="EL68">
        <v>42639.3</v>
      </c>
      <c r="EM68">
        <v>1.8260700000000001</v>
      </c>
      <c r="EN68">
        <v>2.20858</v>
      </c>
      <c r="EO68">
        <v>9.9316199999999993E-2</v>
      </c>
      <c r="EP68">
        <v>0</v>
      </c>
      <c r="EQ68">
        <v>23.367799999999999</v>
      </c>
      <c r="ER68">
        <v>999.9</v>
      </c>
      <c r="ES68">
        <v>50.835999999999999</v>
      </c>
      <c r="ET68">
        <v>28.198</v>
      </c>
      <c r="EU68">
        <v>26.167000000000002</v>
      </c>
      <c r="EV68">
        <v>51.965299999999999</v>
      </c>
      <c r="EW68">
        <v>36.750799999999998</v>
      </c>
      <c r="EX68">
        <v>2</v>
      </c>
      <c r="EY68">
        <v>-0.107769</v>
      </c>
      <c r="EZ68">
        <v>1.43282</v>
      </c>
      <c r="FA68">
        <v>20.238499999999998</v>
      </c>
      <c r="FB68">
        <v>5.2322600000000001</v>
      </c>
      <c r="FC68">
        <v>11.987</v>
      </c>
      <c r="FD68">
        <v>4.9558499999999999</v>
      </c>
      <c r="FE68">
        <v>3.3039499999999999</v>
      </c>
      <c r="FF68">
        <v>321.39999999999998</v>
      </c>
      <c r="FG68">
        <v>4589</v>
      </c>
      <c r="FH68">
        <v>9999</v>
      </c>
      <c r="FI68">
        <v>9999</v>
      </c>
      <c r="FJ68">
        <v>1.8682799999999999</v>
      </c>
      <c r="FK68">
        <v>1.8638600000000001</v>
      </c>
      <c r="FL68">
        <v>1.8716200000000001</v>
      </c>
      <c r="FM68">
        <v>1.8623400000000001</v>
      </c>
      <c r="FN68">
        <v>1.8618600000000001</v>
      </c>
      <c r="FO68">
        <v>1.86829</v>
      </c>
      <c r="FP68">
        <v>1.8583799999999999</v>
      </c>
      <c r="FQ68">
        <v>1.86493</v>
      </c>
      <c r="FR68">
        <v>5</v>
      </c>
      <c r="FS68">
        <v>0</v>
      </c>
      <c r="FT68">
        <v>0</v>
      </c>
      <c r="FU68">
        <v>0</v>
      </c>
      <c r="FV68">
        <v>11111111</v>
      </c>
      <c r="FW68" t="s">
        <v>279</v>
      </c>
      <c r="FX68" t="s">
        <v>280</v>
      </c>
      <c r="FY68" t="s">
        <v>280</v>
      </c>
      <c r="FZ68" t="s">
        <v>280</v>
      </c>
      <c r="GA68" t="s">
        <v>280</v>
      </c>
      <c r="GB68">
        <v>0</v>
      </c>
      <c r="GC68">
        <v>100</v>
      </c>
      <c r="GD68">
        <v>100</v>
      </c>
      <c r="GE68">
        <v>1.5589999999999999</v>
      </c>
      <c r="GF68">
        <v>0.1449</v>
      </c>
      <c r="GG68">
        <v>0.53897924096374705</v>
      </c>
      <c r="GH68">
        <v>1.5675561973404299E-3</v>
      </c>
      <c r="GI68" s="2">
        <v>-8.2833039480674595E-7</v>
      </c>
      <c r="GJ68" s="2">
        <v>5.0085055433431996E-10</v>
      </c>
      <c r="GK68">
        <v>-0.12789691018420801</v>
      </c>
      <c r="GL68">
        <v>-3.8189079593307702E-2</v>
      </c>
      <c r="GM68">
        <v>3.2721738724615498E-3</v>
      </c>
      <c r="GN68" s="2">
        <v>-3.9688209873995898E-5</v>
      </c>
      <c r="GO68">
        <v>3</v>
      </c>
      <c r="GP68">
        <v>2235</v>
      </c>
      <c r="GQ68">
        <v>2</v>
      </c>
      <c r="GR68">
        <v>25</v>
      </c>
      <c r="GS68">
        <v>1256</v>
      </c>
      <c r="GT68">
        <v>1256</v>
      </c>
      <c r="GU68">
        <v>2.34985</v>
      </c>
      <c r="GV68">
        <v>2.3303199999999999</v>
      </c>
      <c r="GW68">
        <v>1.9982899999999999</v>
      </c>
      <c r="GX68">
        <v>2.7063000000000001</v>
      </c>
      <c r="GY68">
        <v>2.0935100000000002</v>
      </c>
      <c r="GZ68">
        <v>2.3547400000000001</v>
      </c>
      <c r="HA68">
        <v>32.112400000000001</v>
      </c>
      <c r="HB68">
        <v>15.8132</v>
      </c>
      <c r="HC68">
        <v>18</v>
      </c>
      <c r="HD68">
        <v>433.73500000000001</v>
      </c>
      <c r="HE68">
        <v>692.88</v>
      </c>
      <c r="HF68">
        <v>22.061699999999998</v>
      </c>
      <c r="HG68">
        <v>25.846299999999999</v>
      </c>
      <c r="HH68">
        <v>30.001200000000001</v>
      </c>
      <c r="HI68">
        <v>25.4373</v>
      </c>
      <c r="HJ68">
        <v>25.436599999999999</v>
      </c>
      <c r="HK68">
        <v>47.154600000000002</v>
      </c>
      <c r="HL68">
        <v>34.538800000000002</v>
      </c>
      <c r="HM68">
        <v>8.7193000000000005</v>
      </c>
      <c r="HN68">
        <v>21.960599999999999</v>
      </c>
      <c r="HO68">
        <v>893.44100000000003</v>
      </c>
      <c r="HP68">
        <v>19.7178</v>
      </c>
      <c r="HQ68">
        <v>97.721900000000005</v>
      </c>
      <c r="HR68">
        <v>100.264</v>
      </c>
    </row>
    <row r="69" spans="1:226" x14ac:dyDescent="0.2">
      <c r="A69">
        <v>53</v>
      </c>
      <c r="B69">
        <v>1657208179.5</v>
      </c>
      <c r="C69">
        <v>351.90000009536698</v>
      </c>
      <c r="D69" t="s">
        <v>332</v>
      </c>
      <c r="E69" s="1">
        <v>0.44188657407407406</v>
      </c>
      <c r="F69">
        <v>5</v>
      </c>
      <c r="G69" t="s">
        <v>274</v>
      </c>
      <c r="H69" t="s">
        <v>275</v>
      </c>
      <c r="I69">
        <v>1657208171.7142799</v>
      </c>
      <c r="J69">
        <f t="shared" si="32"/>
        <v>2.9215568241084252E-3</v>
      </c>
      <c r="K69">
        <f t="shared" si="33"/>
        <v>2.9215568241084253</v>
      </c>
      <c r="L69">
        <f t="shared" si="34"/>
        <v>21.586845471263754</v>
      </c>
      <c r="M69">
        <f t="shared" si="35"/>
        <v>824.56192857142798</v>
      </c>
      <c r="N69">
        <f t="shared" si="36"/>
        <v>539.30219081805376</v>
      </c>
      <c r="O69">
        <f t="shared" si="37"/>
        <v>40.274236708925962</v>
      </c>
      <c r="P69">
        <f t="shared" si="38"/>
        <v>61.576983846627641</v>
      </c>
      <c r="Q69">
        <f t="shared" si="39"/>
        <v>0.13486192169959477</v>
      </c>
      <c r="R69">
        <f t="shared" si="40"/>
        <v>3.2478355278681263</v>
      </c>
      <c r="S69">
        <f t="shared" si="41"/>
        <v>0.13182637142543724</v>
      </c>
      <c r="T69">
        <f t="shared" si="42"/>
        <v>8.2658523490016497E-2</v>
      </c>
      <c r="U69">
        <f t="shared" si="43"/>
        <v>321.51525982714389</v>
      </c>
      <c r="V69">
        <f t="shared" si="44"/>
        <v>25.911372548651013</v>
      </c>
      <c r="W69">
        <f t="shared" si="45"/>
        <v>25.0008535714285</v>
      </c>
      <c r="X69">
        <f t="shared" si="46"/>
        <v>3.1798394046747562</v>
      </c>
      <c r="Y69">
        <f t="shared" si="47"/>
        <v>49.974378662669423</v>
      </c>
      <c r="Z69">
        <f t="shared" si="48"/>
        <v>1.5775211264884985</v>
      </c>
      <c r="AA69">
        <f t="shared" si="49"/>
        <v>3.1566598098935401</v>
      </c>
      <c r="AB69">
        <f t="shared" si="50"/>
        <v>1.6023182781862577</v>
      </c>
      <c r="AC69">
        <f t="shared" si="51"/>
        <v>-128.84065594318156</v>
      </c>
      <c r="AD69">
        <f t="shared" si="52"/>
        <v>-21.477560988797801</v>
      </c>
      <c r="AE69">
        <f t="shared" si="53"/>
        <v>-1.3979335059427673</v>
      </c>
      <c r="AF69">
        <f t="shared" si="54"/>
        <v>169.79910938922177</v>
      </c>
      <c r="AG69">
        <f t="shared" si="55"/>
        <v>63.645978296388371</v>
      </c>
      <c r="AH69">
        <f t="shared" si="56"/>
        <v>2.9212693332914963</v>
      </c>
      <c r="AI69">
        <f t="shared" si="57"/>
        <v>21.586845471263754</v>
      </c>
      <c r="AJ69">
        <v>892.48848390613898</v>
      </c>
      <c r="AK69">
        <v>867.45149696969702</v>
      </c>
      <c r="AL69">
        <v>3.47190293150509</v>
      </c>
      <c r="AM69">
        <v>66.274320759518901</v>
      </c>
      <c r="AN69">
        <f t="shared" si="26"/>
        <v>2.9215568241084253</v>
      </c>
      <c r="AO69">
        <v>19.688032397116</v>
      </c>
      <c r="AP69">
        <v>21.1398787878787</v>
      </c>
      <c r="AQ69">
        <v>1.9429069150234701E-4</v>
      </c>
      <c r="AR69">
        <v>77.416204849700804</v>
      </c>
      <c r="AS69">
        <v>11</v>
      </c>
      <c r="AT69">
        <v>2</v>
      </c>
      <c r="AU69">
        <f t="shared" si="58"/>
        <v>1</v>
      </c>
      <c r="AV69">
        <f t="shared" si="59"/>
        <v>0</v>
      </c>
      <c r="AW69">
        <f t="shared" si="60"/>
        <v>39763.883309036159</v>
      </c>
      <c r="AX69">
        <f t="shared" si="61"/>
        <v>1999.99535714285</v>
      </c>
      <c r="AY69">
        <f t="shared" si="62"/>
        <v>1681.1961004285665</v>
      </c>
      <c r="AZ69">
        <f t="shared" si="63"/>
        <v>0.8406000016071471</v>
      </c>
      <c r="BA69">
        <f t="shared" si="64"/>
        <v>0.160758003101794</v>
      </c>
      <c r="BB69">
        <v>2.54</v>
      </c>
      <c r="BC69">
        <v>0.5</v>
      </c>
      <c r="BD69" t="s">
        <v>276</v>
      </c>
      <c r="BE69">
        <v>2</v>
      </c>
      <c r="BF69" t="b">
        <v>1</v>
      </c>
      <c r="BG69">
        <v>1657208171.7142799</v>
      </c>
      <c r="BH69">
        <v>824.56192857142798</v>
      </c>
      <c r="BI69">
        <v>858.11717857142798</v>
      </c>
      <c r="BJ69">
        <v>21.124189285714198</v>
      </c>
      <c r="BK69">
        <v>19.6715571428571</v>
      </c>
      <c r="BL69">
        <v>823.014571428571</v>
      </c>
      <c r="BM69">
        <v>20.9795428571428</v>
      </c>
      <c r="BN69">
        <v>500.00835714285699</v>
      </c>
      <c r="BO69">
        <v>74.578410714285695</v>
      </c>
      <c r="BP69">
        <v>0.100011503571428</v>
      </c>
      <c r="BQ69">
        <v>24.8781928571428</v>
      </c>
      <c r="BR69">
        <v>25.0008535714285</v>
      </c>
      <c r="BS69">
        <v>999.9</v>
      </c>
      <c r="BT69">
        <v>0</v>
      </c>
      <c r="BU69">
        <v>0</v>
      </c>
      <c r="BV69">
        <v>10012.611428571399</v>
      </c>
      <c r="BW69">
        <v>0</v>
      </c>
      <c r="BX69">
        <v>1218.2832142857101</v>
      </c>
      <c r="BY69">
        <v>-33.555060714285702</v>
      </c>
      <c r="BZ69">
        <v>842.35621428571403</v>
      </c>
      <c r="CA69">
        <v>875.3365</v>
      </c>
      <c r="CB69">
        <v>1.45264285714285</v>
      </c>
      <c r="CC69">
        <v>858.11717857142798</v>
      </c>
      <c r="CD69">
        <v>19.6715571428571</v>
      </c>
      <c r="CE69">
        <v>1.57540821428571</v>
      </c>
      <c r="CF69">
        <v>1.4670732142857099</v>
      </c>
      <c r="CG69">
        <v>13.7203464285714</v>
      </c>
      <c r="CH69">
        <v>12.629239285714201</v>
      </c>
      <c r="CI69">
        <v>1999.99535714285</v>
      </c>
      <c r="CJ69">
        <v>0.98000007142857104</v>
      </c>
      <c r="CK69">
        <v>1.9999592857142801E-2</v>
      </c>
      <c r="CL69">
        <v>0</v>
      </c>
      <c r="CM69">
        <v>2.48102499999999</v>
      </c>
      <c r="CN69">
        <v>0</v>
      </c>
      <c r="CO69">
        <v>6106.2135714285696</v>
      </c>
      <c r="CP69">
        <v>16705.375</v>
      </c>
      <c r="CQ69">
        <v>44.186999999999898</v>
      </c>
      <c r="CR69">
        <v>46.186999999999898</v>
      </c>
      <c r="CS69">
        <v>45.350250000000003</v>
      </c>
      <c r="CT69">
        <v>44.169285714285699</v>
      </c>
      <c r="CU69">
        <v>43.4955</v>
      </c>
      <c r="CV69">
        <v>1959.99464285714</v>
      </c>
      <c r="CW69">
        <v>40</v>
      </c>
      <c r="CX69">
        <v>0</v>
      </c>
      <c r="CY69">
        <v>1651531153.5</v>
      </c>
      <c r="CZ69">
        <v>0</v>
      </c>
      <c r="DA69">
        <v>0</v>
      </c>
      <c r="DB69" t="s">
        <v>277</v>
      </c>
      <c r="DC69">
        <v>1657132814.0999999</v>
      </c>
      <c r="DD69">
        <v>1657132816.0999999</v>
      </c>
      <c r="DE69">
        <v>0</v>
      </c>
      <c r="DF69">
        <v>-1.4999999999999999E-2</v>
      </c>
      <c r="DG69">
        <v>0.32300000000000001</v>
      </c>
      <c r="DH69">
        <v>3.14</v>
      </c>
      <c r="DI69">
        <v>0.20399999999999999</v>
      </c>
      <c r="DJ69">
        <v>420</v>
      </c>
      <c r="DK69">
        <v>25</v>
      </c>
      <c r="DL69">
        <v>0.37</v>
      </c>
      <c r="DM69">
        <v>0.1</v>
      </c>
      <c r="DN69">
        <v>-33.449924390243901</v>
      </c>
      <c r="DO69">
        <v>-2.2650104529616701</v>
      </c>
      <c r="DP69">
        <v>0.292360868540741</v>
      </c>
      <c r="DQ69">
        <v>0</v>
      </c>
      <c r="DR69">
        <v>1.46659829268292</v>
      </c>
      <c r="DS69">
        <v>-0.21723156794425</v>
      </c>
      <c r="DT69">
        <v>2.4997050255486299E-2</v>
      </c>
      <c r="DU69">
        <v>0</v>
      </c>
      <c r="DV69">
        <v>0</v>
      </c>
      <c r="DW69">
        <v>2</v>
      </c>
      <c r="DX69" t="s">
        <v>278</v>
      </c>
      <c r="DY69">
        <v>2.8746800000000001</v>
      </c>
      <c r="DZ69">
        <v>2.7167300000000001</v>
      </c>
      <c r="EA69">
        <v>0.12529999999999999</v>
      </c>
      <c r="EB69">
        <v>0.12847600000000001</v>
      </c>
      <c r="EC69">
        <v>7.8495800000000004E-2</v>
      </c>
      <c r="ED69">
        <v>7.4381500000000003E-2</v>
      </c>
      <c r="EE69">
        <v>24967.1</v>
      </c>
      <c r="EF69">
        <v>21404.2</v>
      </c>
      <c r="EG69">
        <v>25548.400000000001</v>
      </c>
      <c r="EH69">
        <v>23913.200000000001</v>
      </c>
      <c r="EI69">
        <v>40171.5</v>
      </c>
      <c r="EJ69">
        <v>36625.1</v>
      </c>
      <c r="EK69">
        <v>46161.9</v>
      </c>
      <c r="EL69">
        <v>42638.1</v>
      </c>
      <c r="EM69">
        <v>1.8261499999999999</v>
      </c>
      <c r="EN69">
        <v>2.2081</v>
      </c>
      <c r="EO69">
        <v>9.9621699999999994E-2</v>
      </c>
      <c r="EP69">
        <v>0</v>
      </c>
      <c r="EQ69">
        <v>23.3657</v>
      </c>
      <c r="ER69">
        <v>999.9</v>
      </c>
      <c r="ES69">
        <v>50.786999999999999</v>
      </c>
      <c r="ET69">
        <v>28.218</v>
      </c>
      <c r="EU69">
        <v>26.174600000000002</v>
      </c>
      <c r="EV69">
        <v>52.185299999999998</v>
      </c>
      <c r="EW69">
        <v>36.798900000000003</v>
      </c>
      <c r="EX69">
        <v>2</v>
      </c>
      <c r="EY69">
        <v>-0.105889</v>
      </c>
      <c r="EZ69">
        <v>1.58186</v>
      </c>
      <c r="FA69">
        <v>20.236899999999999</v>
      </c>
      <c r="FB69">
        <v>5.2324099999999998</v>
      </c>
      <c r="FC69">
        <v>11.9876</v>
      </c>
      <c r="FD69">
        <v>4.9558</v>
      </c>
      <c r="FE69">
        <v>3.3039999999999998</v>
      </c>
      <c r="FF69">
        <v>321.39999999999998</v>
      </c>
      <c r="FG69">
        <v>4589.2</v>
      </c>
      <c r="FH69">
        <v>9999</v>
      </c>
      <c r="FI69">
        <v>9999</v>
      </c>
      <c r="FJ69">
        <v>1.86829</v>
      </c>
      <c r="FK69">
        <v>1.8638600000000001</v>
      </c>
      <c r="FL69">
        <v>1.87161</v>
      </c>
      <c r="FM69">
        <v>1.8623400000000001</v>
      </c>
      <c r="FN69">
        <v>1.8618300000000001</v>
      </c>
      <c r="FO69">
        <v>1.86829</v>
      </c>
      <c r="FP69">
        <v>1.8583700000000001</v>
      </c>
      <c r="FQ69">
        <v>1.8649199999999999</v>
      </c>
      <c r="FR69">
        <v>5</v>
      </c>
      <c r="FS69">
        <v>0</v>
      </c>
      <c r="FT69">
        <v>0</v>
      </c>
      <c r="FU69">
        <v>0</v>
      </c>
      <c r="FV69">
        <v>11111111</v>
      </c>
      <c r="FW69" t="s">
        <v>279</v>
      </c>
      <c r="FX69" t="s">
        <v>280</v>
      </c>
      <c r="FY69" t="s">
        <v>280</v>
      </c>
      <c r="FZ69" t="s">
        <v>280</v>
      </c>
      <c r="GA69" t="s">
        <v>280</v>
      </c>
      <c r="GB69">
        <v>0</v>
      </c>
      <c r="GC69">
        <v>100</v>
      </c>
      <c r="GD69">
        <v>100</v>
      </c>
      <c r="GE69">
        <v>1.579</v>
      </c>
      <c r="GF69">
        <v>0.1454</v>
      </c>
      <c r="GG69">
        <v>0.53897924096374705</v>
      </c>
      <c r="GH69">
        <v>1.5675561973404299E-3</v>
      </c>
      <c r="GI69" s="2">
        <v>-8.2833039480674595E-7</v>
      </c>
      <c r="GJ69" s="2">
        <v>5.0085055433431996E-10</v>
      </c>
      <c r="GK69">
        <v>-0.12789691018420801</v>
      </c>
      <c r="GL69">
        <v>-3.8189079593307702E-2</v>
      </c>
      <c r="GM69">
        <v>3.2721738724615498E-3</v>
      </c>
      <c r="GN69" s="2">
        <v>-3.9688209873995898E-5</v>
      </c>
      <c r="GO69">
        <v>3</v>
      </c>
      <c r="GP69">
        <v>2235</v>
      </c>
      <c r="GQ69">
        <v>2</v>
      </c>
      <c r="GR69">
        <v>25</v>
      </c>
      <c r="GS69">
        <v>1256.0999999999999</v>
      </c>
      <c r="GT69">
        <v>1256.0999999999999</v>
      </c>
      <c r="GU69">
        <v>2.3852500000000001</v>
      </c>
      <c r="GV69">
        <v>2.3156699999999999</v>
      </c>
      <c r="GW69">
        <v>1.9982899999999999</v>
      </c>
      <c r="GX69">
        <v>2.7063000000000001</v>
      </c>
      <c r="GY69">
        <v>2.0935100000000002</v>
      </c>
      <c r="GZ69">
        <v>2.3535200000000001</v>
      </c>
      <c r="HA69">
        <v>32.112400000000001</v>
      </c>
      <c r="HB69">
        <v>15.821899999999999</v>
      </c>
      <c r="HC69">
        <v>18</v>
      </c>
      <c r="HD69">
        <v>433.90300000000002</v>
      </c>
      <c r="HE69">
        <v>692.69</v>
      </c>
      <c r="HF69">
        <v>21.976400000000002</v>
      </c>
      <c r="HG69">
        <v>25.861000000000001</v>
      </c>
      <c r="HH69">
        <v>30.0016</v>
      </c>
      <c r="HI69">
        <v>25.453800000000001</v>
      </c>
      <c r="HJ69">
        <v>25.453299999999999</v>
      </c>
      <c r="HK69">
        <v>47.794199999999996</v>
      </c>
      <c r="HL69">
        <v>34.538800000000002</v>
      </c>
      <c r="HM69">
        <v>8.3456200000000003</v>
      </c>
      <c r="HN69">
        <v>21.959900000000001</v>
      </c>
      <c r="HO69">
        <v>906.91600000000005</v>
      </c>
      <c r="HP69">
        <v>19.7163</v>
      </c>
      <c r="HQ69">
        <v>97.718400000000003</v>
      </c>
      <c r="HR69">
        <v>100.261</v>
      </c>
    </row>
    <row r="70" spans="1:226" x14ac:dyDescent="0.2">
      <c r="A70">
        <v>54</v>
      </c>
      <c r="B70">
        <v>1657208184.5</v>
      </c>
      <c r="C70">
        <v>356.90000009536698</v>
      </c>
      <c r="D70" t="s">
        <v>333</v>
      </c>
      <c r="E70" s="1">
        <v>0.44194444444444447</v>
      </c>
      <c r="F70">
        <v>5</v>
      </c>
      <c r="G70" t="s">
        <v>274</v>
      </c>
      <c r="H70" t="s">
        <v>275</v>
      </c>
      <c r="I70">
        <v>1657208177</v>
      </c>
      <c r="J70">
        <f t="shared" si="32"/>
        <v>2.940956455167793E-3</v>
      </c>
      <c r="K70">
        <f t="shared" si="33"/>
        <v>2.9409564551677931</v>
      </c>
      <c r="L70">
        <f t="shared" si="34"/>
        <v>22.73359880202403</v>
      </c>
      <c r="M70">
        <f t="shared" si="35"/>
        <v>842.30196296296197</v>
      </c>
      <c r="N70">
        <f t="shared" si="36"/>
        <v>544.55067090496175</v>
      </c>
      <c r="O70">
        <f t="shared" si="37"/>
        <v>40.66615131437441</v>
      </c>
      <c r="P70">
        <f t="shared" si="38"/>
        <v>62.9017296431253</v>
      </c>
      <c r="Q70">
        <f t="shared" si="39"/>
        <v>0.13576338307649374</v>
      </c>
      <c r="R70">
        <f t="shared" si="40"/>
        <v>3.2474195357437301</v>
      </c>
      <c r="S70">
        <f t="shared" si="41"/>
        <v>0.13268723013910388</v>
      </c>
      <c r="T70">
        <f t="shared" si="42"/>
        <v>8.3200093721737978E-2</v>
      </c>
      <c r="U70">
        <f t="shared" si="43"/>
        <v>321.51777419110641</v>
      </c>
      <c r="V70">
        <f t="shared" si="44"/>
        <v>25.910804630831556</v>
      </c>
      <c r="W70">
        <f t="shared" si="45"/>
        <v>25.004185185185101</v>
      </c>
      <c r="X70">
        <f t="shared" si="46"/>
        <v>3.1804710598923922</v>
      </c>
      <c r="Y70">
        <f t="shared" si="47"/>
        <v>49.977688246677012</v>
      </c>
      <c r="Z70">
        <f t="shared" si="48"/>
        <v>1.5779913732100297</v>
      </c>
      <c r="AA70">
        <f t="shared" si="49"/>
        <v>3.1573916853085926</v>
      </c>
      <c r="AB70">
        <f t="shared" si="50"/>
        <v>1.6024796866823625</v>
      </c>
      <c r="AC70">
        <f t="shared" si="51"/>
        <v>-129.69617967289966</v>
      </c>
      <c r="AD70">
        <f t="shared" si="52"/>
        <v>-21.377939944521927</v>
      </c>
      <c r="AE70">
        <f t="shared" si="53"/>
        <v>-1.3916781667189879</v>
      </c>
      <c r="AF70">
        <f t="shared" si="54"/>
        <v>169.05197640696585</v>
      </c>
      <c r="AG70">
        <f t="shared" si="55"/>
        <v>63.842064199289418</v>
      </c>
      <c r="AH70">
        <f t="shared" si="56"/>
        <v>2.9304591884397193</v>
      </c>
      <c r="AI70">
        <f t="shared" si="57"/>
        <v>22.73359880202403</v>
      </c>
      <c r="AJ70">
        <v>909.42426300887405</v>
      </c>
      <c r="AK70">
        <v>884.30032727272703</v>
      </c>
      <c r="AL70">
        <v>3.3448510701660599</v>
      </c>
      <c r="AM70">
        <v>66.274320759518901</v>
      </c>
      <c r="AN70">
        <f t="shared" si="26"/>
        <v>2.9409564551677931</v>
      </c>
      <c r="AO70">
        <v>19.660694447101498</v>
      </c>
      <c r="AP70">
        <v>21.124099999999999</v>
      </c>
      <c r="AQ70">
        <v>-2.1425061331961401E-4</v>
      </c>
      <c r="AR70">
        <v>77.416204849700804</v>
      </c>
      <c r="AS70">
        <v>11</v>
      </c>
      <c r="AT70">
        <v>2</v>
      </c>
      <c r="AU70">
        <f t="shared" si="58"/>
        <v>1</v>
      </c>
      <c r="AV70">
        <f t="shared" si="59"/>
        <v>0</v>
      </c>
      <c r="AW70">
        <f t="shared" si="60"/>
        <v>39756.576626523645</v>
      </c>
      <c r="AX70">
        <f t="shared" si="61"/>
        <v>2000.01111111111</v>
      </c>
      <c r="AY70">
        <f t="shared" si="62"/>
        <v>1681.2093337777744</v>
      </c>
      <c r="AZ70">
        <f t="shared" si="63"/>
        <v>0.84059999688890497</v>
      </c>
      <c r="BA70">
        <f t="shared" si="64"/>
        <v>0.16075799399558666</v>
      </c>
      <c r="BB70">
        <v>2.54</v>
      </c>
      <c r="BC70">
        <v>0.5</v>
      </c>
      <c r="BD70" t="s">
        <v>276</v>
      </c>
      <c r="BE70">
        <v>2</v>
      </c>
      <c r="BF70" t="b">
        <v>1</v>
      </c>
      <c r="BG70">
        <v>1657208177</v>
      </c>
      <c r="BH70">
        <v>842.30196296296197</v>
      </c>
      <c r="BI70">
        <v>875.98674074073995</v>
      </c>
      <c r="BJ70">
        <v>21.130503703703699</v>
      </c>
      <c r="BK70">
        <v>19.673325925925901</v>
      </c>
      <c r="BL70">
        <v>840.73296296296303</v>
      </c>
      <c r="BM70">
        <v>20.9855814814814</v>
      </c>
      <c r="BN70">
        <v>500.01340740740699</v>
      </c>
      <c r="BO70">
        <v>74.578370370370294</v>
      </c>
      <c r="BP70">
        <v>9.99901333333333E-2</v>
      </c>
      <c r="BQ70">
        <v>24.882077777777699</v>
      </c>
      <c r="BR70">
        <v>25.004185185185101</v>
      </c>
      <c r="BS70">
        <v>999.9</v>
      </c>
      <c r="BT70">
        <v>0</v>
      </c>
      <c r="BU70">
        <v>0</v>
      </c>
      <c r="BV70">
        <v>10010.834444444399</v>
      </c>
      <c r="BW70">
        <v>0</v>
      </c>
      <c r="BX70">
        <v>1219.0744444444399</v>
      </c>
      <c r="BY70">
        <v>-33.684522222222199</v>
      </c>
      <c r="BZ70">
        <v>860.48451851851803</v>
      </c>
      <c r="CA70">
        <v>893.56577777777704</v>
      </c>
      <c r="CB70">
        <v>1.4571885185185101</v>
      </c>
      <c r="CC70">
        <v>875.98674074073995</v>
      </c>
      <c r="CD70">
        <v>19.673325925925901</v>
      </c>
      <c r="CE70">
        <v>1.57587851851851</v>
      </c>
      <c r="CF70">
        <v>1.4672044444444401</v>
      </c>
      <c r="CG70">
        <v>13.7249444444444</v>
      </c>
      <c r="CH70">
        <v>12.630611111111101</v>
      </c>
      <c r="CI70">
        <v>2000.01111111111</v>
      </c>
      <c r="CJ70">
        <v>0.98000022222222205</v>
      </c>
      <c r="CK70">
        <v>1.9999437037037E-2</v>
      </c>
      <c r="CL70">
        <v>0</v>
      </c>
      <c r="CM70">
        <v>2.4894703703703698</v>
      </c>
      <c r="CN70">
        <v>0</v>
      </c>
      <c r="CO70">
        <v>6111.0866666666598</v>
      </c>
      <c r="CP70">
        <v>16705.5148148148</v>
      </c>
      <c r="CQ70">
        <v>44.1963333333333</v>
      </c>
      <c r="CR70">
        <v>46.191666666666599</v>
      </c>
      <c r="CS70">
        <v>45.372666666666603</v>
      </c>
      <c r="CT70">
        <v>44.175518518518501</v>
      </c>
      <c r="CU70">
        <v>43.495333333333299</v>
      </c>
      <c r="CV70">
        <v>1960.0103703703701</v>
      </c>
      <c r="CW70">
        <v>40</v>
      </c>
      <c r="CX70">
        <v>0</v>
      </c>
      <c r="CY70">
        <v>1651531158.9000001</v>
      </c>
      <c r="CZ70">
        <v>0</v>
      </c>
      <c r="DA70">
        <v>0</v>
      </c>
      <c r="DB70" t="s">
        <v>277</v>
      </c>
      <c r="DC70">
        <v>1657132814.0999999</v>
      </c>
      <c r="DD70">
        <v>1657132816.0999999</v>
      </c>
      <c r="DE70">
        <v>0</v>
      </c>
      <c r="DF70">
        <v>-1.4999999999999999E-2</v>
      </c>
      <c r="DG70">
        <v>0.32300000000000001</v>
      </c>
      <c r="DH70">
        <v>3.14</v>
      </c>
      <c r="DI70">
        <v>0.20399999999999999</v>
      </c>
      <c r="DJ70">
        <v>420</v>
      </c>
      <c r="DK70">
        <v>25</v>
      </c>
      <c r="DL70">
        <v>0.37</v>
      </c>
      <c r="DM70">
        <v>0.1</v>
      </c>
      <c r="DN70">
        <v>-33.553695121951201</v>
      </c>
      <c r="DO70">
        <v>-1.50781254355401</v>
      </c>
      <c r="DP70">
        <v>0.270852749078759</v>
      </c>
      <c r="DQ70">
        <v>0</v>
      </c>
      <c r="DR70">
        <v>1.4588743902439001</v>
      </c>
      <c r="DS70">
        <v>3.2377630662020498E-2</v>
      </c>
      <c r="DT70">
        <v>1.5984646604389498E-2</v>
      </c>
      <c r="DU70">
        <v>1</v>
      </c>
      <c r="DV70">
        <v>1</v>
      </c>
      <c r="DW70">
        <v>2</v>
      </c>
      <c r="DX70" s="3">
        <v>44563</v>
      </c>
      <c r="DY70">
        <v>2.8743400000000001</v>
      </c>
      <c r="DZ70">
        <v>2.7164100000000002</v>
      </c>
      <c r="EA70">
        <v>0.12689800000000001</v>
      </c>
      <c r="EB70">
        <v>0.13000800000000001</v>
      </c>
      <c r="EC70">
        <v>7.8451000000000007E-2</v>
      </c>
      <c r="ED70">
        <v>7.4331700000000001E-2</v>
      </c>
      <c r="EE70">
        <v>24920.2</v>
      </c>
      <c r="EF70">
        <v>21365.9</v>
      </c>
      <c r="EG70">
        <v>25547.200000000001</v>
      </c>
      <c r="EH70">
        <v>23912.6</v>
      </c>
      <c r="EI70">
        <v>40171.699999999997</v>
      </c>
      <c r="EJ70">
        <v>36625.800000000003</v>
      </c>
      <c r="EK70">
        <v>46159.9</v>
      </c>
      <c r="EL70">
        <v>42636.5</v>
      </c>
      <c r="EM70">
        <v>1.82535</v>
      </c>
      <c r="EN70">
        <v>2.20797</v>
      </c>
      <c r="EO70">
        <v>0.100344</v>
      </c>
      <c r="EP70">
        <v>0</v>
      </c>
      <c r="EQ70">
        <v>23.364699999999999</v>
      </c>
      <c r="ER70">
        <v>999.9</v>
      </c>
      <c r="ES70">
        <v>50.738999999999997</v>
      </c>
      <c r="ET70">
        <v>28.218</v>
      </c>
      <c r="EU70">
        <v>26.148800000000001</v>
      </c>
      <c r="EV70">
        <v>51.955300000000001</v>
      </c>
      <c r="EW70">
        <v>36.802900000000001</v>
      </c>
      <c r="EX70">
        <v>2</v>
      </c>
      <c r="EY70">
        <v>-0.104756</v>
      </c>
      <c r="EZ70">
        <v>1.46594</v>
      </c>
      <c r="FA70">
        <v>20.2379</v>
      </c>
      <c r="FB70">
        <v>5.2328599999999996</v>
      </c>
      <c r="FC70">
        <v>11.987299999999999</v>
      </c>
      <c r="FD70">
        <v>4.9558</v>
      </c>
      <c r="FE70">
        <v>3.3039299999999998</v>
      </c>
      <c r="FF70">
        <v>321.39999999999998</v>
      </c>
      <c r="FG70">
        <v>4589.2</v>
      </c>
      <c r="FH70">
        <v>9999</v>
      </c>
      <c r="FI70">
        <v>9999</v>
      </c>
      <c r="FJ70">
        <v>1.8682700000000001</v>
      </c>
      <c r="FK70">
        <v>1.8638600000000001</v>
      </c>
      <c r="FL70">
        <v>1.8715900000000001</v>
      </c>
      <c r="FM70">
        <v>1.8623400000000001</v>
      </c>
      <c r="FN70">
        <v>1.8618300000000001</v>
      </c>
      <c r="FO70">
        <v>1.86829</v>
      </c>
      <c r="FP70">
        <v>1.8583799999999999</v>
      </c>
      <c r="FQ70">
        <v>1.86493</v>
      </c>
      <c r="FR70">
        <v>5</v>
      </c>
      <c r="FS70">
        <v>0</v>
      </c>
      <c r="FT70">
        <v>0</v>
      </c>
      <c r="FU70">
        <v>0</v>
      </c>
      <c r="FV70">
        <v>11111111</v>
      </c>
      <c r="FW70" t="s">
        <v>279</v>
      </c>
      <c r="FX70" t="s">
        <v>280</v>
      </c>
      <c r="FY70" t="s">
        <v>280</v>
      </c>
      <c r="FZ70" t="s">
        <v>280</v>
      </c>
      <c r="GA70" t="s">
        <v>280</v>
      </c>
      <c r="GB70">
        <v>0</v>
      </c>
      <c r="GC70">
        <v>100</v>
      </c>
      <c r="GD70">
        <v>100</v>
      </c>
      <c r="GE70">
        <v>1.6</v>
      </c>
      <c r="GF70">
        <v>0.14460000000000001</v>
      </c>
      <c r="GG70">
        <v>0.53897924096374705</v>
      </c>
      <c r="GH70">
        <v>1.5675561973404299E-3</v>
      </c>
      <c r="GI70" s="2">
        <v>-8.2833039480674595E-7</v>
      </c>
      <c r="GJ70" s="2">
        <v>5.0085055433431996E-10</v>
      </c>
      <c r="GK70">
        <v>-0.12789691018420801</v>
      </c>
      <c r="GL70">
        <v>-3.8189079593307702E-2</v>
      </c>
      <c r="GM70">
        <v>3.2721738724615498E-3</v>
      </c>
      <c r="GN70" s="2">
        <v>-3.9688209873995898E-5</v>
      </c>
      <c r="GO70">
        <v>3</v>
      </c>
      <c r="GP70">
        <v>2235</v>
      </c>
      <c r="GQ70">
        <v>2</v>
      </c>
      <c r="GR70">
        <v>25</v>
      </c>
      <c r="GS70">
        <v>1256.2</v>
      </c>
      <c r="GT70">
        <v>1256.0999999999999</v>
      </c>
      <c r="GU70">
        <v>2.4182100000000002</v>
      </c>
      <c r="GV70">
        <v>2.32666</v>
      </c>
      <c r="GW70">
        <v>1.9982899999999999</v>
      </c>
      <c r="GX70">
        <v>2.7063000000000001</v>
      </c>
      <c r="GY70">
        <v>2.0935100000000002</v>
      </c>
      <c r="GZ70">
        <v>2.3767100000000001</v>
      </c>
      <c r="HA70">
        <v>32.112400000000001</v>
      </c>
      <c r="HB70">
        <v>15.821899999999999</v>
      </c>
      <c r="HC70">
        <v>18</v>
      </c>
      <c r="HD70">
        <v>433.56900000000002</v>
      </c>
      <c r="HE70">
        <v>692.774</v>
      </c>
      <c r="HF70">
        <v>21.9496</v>
      </c>
      <c r="HG70">
        <v>25.8749</v>
      </c>
      <c r="HH70">
        <v>30.001300000000001</v>
      </c>
      <c r="HI70">
        <v>25.4695</v>
      </c>
      <c r="HJ70">
        <v>25.468</v>
      </c>
      <c r="HK70">
        <v>48.44</v>
      </c>
      <c r="HL70">
        <v>34.538800000000002</v>
      </c>
      <c r="HM70">
        <v>8.3456200000000003</v>
      </c>
      <c r="HN70">
        <v>21.952000000000002</v>
      </c>
      <c r="HO70">
        <v>927.17200000000003</v>
      </c>
      <c r="HP70">
        <v>19.717300000000002</v>
      </c>
      <c r="HQ70">
        <v>97.714100000000002</v>
      </c>
      <c r="HR70">
        <v>100.258</v>
      </c>
    </row>
    <row r="71" spans="1:226" x14ac:dyDescent="0.2">
      <c r="A71">
        <v>55</v>
      </c>
      <c r="B71">
        <v>1657208189.5</v>
      </c>
      <c r="C71">
        <v>361.90000009536698</v>
      </c>
      <c r="D71" t="s">
        <v>334</v>
      </c>
      <c r="E71" s="1">
        <v>0.44200231481481483</v>
      </c>
      <c r="F71">
        <v>5</v>
      </c>
      <c r="G71" t="s">
        <v>274</v>
      </c>
      <c r="H71" t="s">
        <v>275</v>
      </c>
      <c r="I71">
        <v>1657208181.7142799</v>
      </c>
      <c r="J71">
        <f t="shared" si="32"/>
        <v>2.9476591878160275E-3</v>
      </c>
      <c r="K71">
        <f t="shared" si="33"/>
        <v>2.9476591878160274</v>
      </c>
      <c r="L71">
        <f t="shared" si="34"/>
        <v>22.919672919948084</v>
      </c>
      <c r="M71">
        <f t="shared" si="35"/>
        <v>857.97825</v>
      </c>
      <c r="N71">
        <f t="shared" si="36"/>
        <v>558.06325778034409</v>
      </c>
      <c r="O71">
        <f t="shared" si="37"/>
        <v>41.675260176046606</v>
      </c>
      <c r="P71">
        <f t="shared" si="38"/>
        <v>64.072426011986337</v>
      </c>
      <c r="Q71">
        <f t="shared" si="39"/>
        <v>0.13606091361674758</v>
      </c>
      <c r="R71">
        <f t="shared" si="40"/>
        <v>3.2480951551888051</v>
      </c>
      <c r="S71">
        <f t="shared" si="41"/>
        <v>0.13297205509073443</v>
      </c>
      <c r="T71">
        <f t="shared" si="42"/>
        <v>8.3379215607875104E-2</v>
      </c>
      <c r="U71">
        <f t="shared" si="43"/>
        <v>321.51731099999927</v>
      </c>
      <c r="V71">
        <f t="shared" si="44"/>
        <v>25.910541142101174</v>
      </c>
      <c r="W71">
        <f t="shared" si="45"/>
        <v>25.005103571428499</v>
      </c>
      <c r="X71">
        <f t="shared" si="46"/>
        <v>3.1806452000328718</v>
      </c>
      <c r="Y71">
        <f t="shared" si="47"/>
        <v>49.971977022452705</v>
      </c>
      <c r="Z71">
        <f t="shared" si="48"/>
        <v>1.5779547084013545</v>
      </c>
      <c r="AA71">
        <f t="shared" si="49"/>
        <v>3.1576791682513785</v>
      </c>
      <c r="AB71">
        <f t="shared" si="50"/>
        <v>1.6026904916315172</v>
      </c>
      <c r="AC71">
        <f t="shared" si="51"/>
        <v>-129.99177018268682</v>
      </c>
      <c r="AD71">
        <f t="shared" si="52"/>
        <v>-21.276023679794037</v>
      </c>
      <c r="AE71">
        <f t="shared" si="53"/>
        <v>-1.3847724840653621</v>
      </c>
      <c r="AF71">
        <f t="shared" si="54"/>
        <v>168.86474465345304</v>
      </c>
      <c r="AG71">
        <f t="shared" si="55"/>
        <v>63.656445329165251</v>
      </c>
      <c r="AH71">
        <f t="shared" si="56"/>
        <v>2.9410853103074555</v>
      </c>
      <c r="AI71">
        <f t="shared" si="57"/>
        <v>22.919672919948084</v>
      </c>
      <c r="AJ71">
        <v>926.13658776926798</v>
      </c>
      <c r="AK71">
        <v>900.97066666666603</v>
      </c>
      <c r="AL71">
        <v>3.3309704729912601</v>
      </c>
      <c r="AM71">
        <v>66.274320759518901</v>
      </c>
      <c r="AN71">
        <f t="shared" si="26"/>
        <v>2.9476591878160274</v>
      </c>
      <c r="AO71">
        <v>19.655023636055599</v>
      </c>
      <c r="AP71">
        <v>21.1211145454545</v>
      </c>
      <c r="AQ71" s="2">
        <v>-6.0850231875079198E-5</v>
      </c>
      <c r="AR71">
        <v>77.416204849700804</v>
      </c>
      <c r="AS71">
        <v>11</v>
      </c>
      <c r="AT71">
        <v>2</v>
      </c>
      <c r="AU71">
        <f t="shared" si="58"/>
        <v>1</v>
      </c>
      <c r="AV71">
        <f t="shared" si="59"/>
        <v>0</v>
      </c>
      <c r="AW71">
        <f t="shared" si="60"/>
        <v>39767.396314270118</v>
      </c>
      <c r="AX71">
        <f t="shared" si="61"/>
        <v>2000.00821428571</v>
      </c>
      <c r="AY71">
        <f t="shared" si="62"/>
        <v>1681.2068999999963</v>
      </c>
      <c r="AZ71">
        <f t="shared" si="63"/>
        <v>0.84059999753572434</v>
      </c>
      <c r="BA71">
        <f t="shared" si="64"/>
        <v>0.1607579952439481</v>
      </c>
      <c r="BB71">
        <v>2.54</v>
      </c>
      <c r="BC71">
        <v>0.5</v>
      </c>
      <c r="BD71" t="s">
        <v>276</v>
      </c>
      <c r="BE71">
        <v>2</v>
      </c>
      <c r="BF71" t="b">
        <v>1</v>
      </c>
      <c r="BG71">
        <v>1657208181.7142799</v>
      </c>
      <c r="BH71">
        <v>857.97825</v>
      </c>
      <c r="BI71">
        <v>891.59814285714197</v>
      </c>
      <c r="BJ71">
        <v>21.130007142857099</v>
      </c>
      <c r="BK71">
        <v>19.6674821428571</v>
      </c>
      <c r="BL71">
        <v>856.38967857142802</v>
      </c>
      <c r="BM71">
        <v>20.9851107142857</v>
      </c>
      <c r="BN71">
        <v>499.991999999999</v>
      </c>
      <c r="BO71">
        <v>74.578378571428502</v>
      </c>
      <c r="BP71">
        <v>0.100001692857142</v>
      </c>
      <c r="BQ71">
        <v>24.883603571428502</v>
      </c>
      <c r="BR71">
        <v>25.005103571428499</v>
      </c>
      <c r="BS71">
        <v>999.9</v>
      </c>
      <c r="BT71">
        <v>0</v>
      </c>
      <c r="BU71">
        <v>0</v>
      </c>
      <c r="BV71">
        <v>10013.7282142857</v>
      </c>
      <c r="BW71">
        <v>0</v>
      </c>
      <c r="BX71">
        <v>1219.4017857142801</v>
      </c>
      <c r="BY71">
        <v>-33.619764285714197</v>
      </c>
      <c r="BZ71">
        <v>876.49857142857104</v>
      </c>
      <c r="CA71">
        <v>909.48510714285703</v>
      </c>
      <c r="CB71">
        <v>1.46253285714285</v>
      </c>
      <c r="CC71">
        <v>891.59814285714197</v>
      </c>
      <c r="CD71">
        <v>19.6674821428571</v>
      </c>
      <c r="CE71">
        <v>1.5758417857142799</v>
      </c>
      <c r="CF71">
        <v>1.46676892857142</v>
      </c>
      <c r="CG71">
        <v>13.7245821428571</v>
      </c>
      <c r="CH71">
        <v>12.626078571428501</v>
      </c>
      <c r="CI71">
        <v>2000.00821428571</v>
      </c>
      <c r="CJ71">
        <v>0.98000039285714202</v>
      </c>
      <c r="CK71">
        <v>1.9999260714285701E-2</v>
      </c>
      <c r="CL71">
        <v>0</v>
      </c>
      <c r="CM71">
        <v>2.4442321428571399</v>
      </c>
      <c r="CN71">
        <v>0</v>
      </c>
      <c r="CO71">
        <v>6115.4660714285701</v>
      </c>
      <c r="CP71">
        <v>16705.482142857101</v>
      </c>
      <c r="CQ71">
        <v>44.213999999999999</v>
      </c>
      <c r="CR71">
        <v>46.191499999999898</v>
      </c>
      <c r="CS71">
        <v>45.375</v>
      </c>
      <c r="CT71">
        <v>44.1825714285714</v>
      </c>
      <c r="CU71">
        <v>43.5</v>
      </c>
      <c r="CV71">
        <v>1960.00821428571</v>
      </c>
      <c r="CW71">
        <v>40</v>
      </c>
      <c r="CX71">
        <v>0</v>
      </c>
      <c r="CY71">
        <v>1651531163.7</v>
      </c>
      <c r="CZ71">
        <v>0</v>
      </c>
      <c r="DA71">
        <v>0</v>
      </c>
      <c r="DB71" t="s">
        <v>277</v>
      </c>
      <c r="DC71">
        <v>1657132814.0999999</v>
      </c>
      <c r="DD71">
        <v>1657132816.0999999</v>
      </c>
      <c r="DE71">
        <v>0</v>
      </c>
      <c r="DF71">
        <v>-1.4999999999999999E-2</v>
      </c>
      <c r="DG71">
        <v>0.32300000000000001</v>
      </c>
      <c r="DH71">
        <v>3.14</v>
      </c>
      <c r="DI71">
        <v>0.20399999999999999</v>
      </c>
      <c r="DJ71">
        <v>420</v>
      </c>
      <c r="DK71">
        <v>25</v>
      </c>
      <c r="DL71">
        <v>0.37</v>
      </c>
      <c r="DM71">
        <v>0.1</v>
      </c>
      <c r="DN71">
        <v>-33.657235</v>
      </c>
      <c r="DO71">
        <v>0.75356172607888405</v>
      </c>
      <c r="DP71">
        <v>0.12034803602468901</v>
      </c>
      <c r="DQ71">
        <v>0</v>
      </c>
      <c r="DR71">
        <v>1.4577259999999901</v>
      </c>
      <c r="DS71">
        <v>0.10373223264539699</v>
      </c>
      <c r="DT71">
        <v>1.35045667831293E-2</v>
      </c>
      <c r="DU71">
        <v>0</v>
      </c>
      <c r="DV71">
        <v>0</v>
      </c>
      <c r="DW71">
        <v>2</v>
      </c>
      <c r="DX71" t="s">
        <v>278</v>
      </c>
      <c r="DY71">
        <v>2.8744000000000001</v>
      </c>
      <c r="DZ71">
        <v>2.7165300000000001</v>
      </c>
      <c r="EA71">
        <v>0.12845699999999999</v>
      </c>
      <c r="EB71">
        <v>0.13152900000000001</v>
      </c>
      <c r="EC71">
        <v>7.8443200000000005E-2</v>
      </c>
      <c r="ED71">
        <v>7.4366299999999996E-2</v>
      </c>
      <c r="EE71">
        <v>24874.5</v>
      </c>
      <c r="EF71">
        <v>21328.2</v>
      </c>
      <c r="EG71">
        <v>25546</v>
      </c>
      <c r="EH71">
        <v>23912.2</v>
      </c>
      <c r="EI71">
        <v>40170.9</v>
      </c>
      <c r="EJ71">
        <v>36624</v>
      </c>
      <c r="EK71">
        <v>46158.5</v>
      </c>
      <c r="EL71">
        <v>42636.1</v>
      </c>
      <c r="EM71">
        <v>1.82545</v>
      </c>
      <c r="EN71">
        <v>2.2078199999999999</v>
      </c>
      <c r="EO71">
        <v>0.100203</v>
      </c>
      <c r="EP71">
        <v>0</v>
      </c>
      <c r="EQ71">
        <v>23.3628</v>
      </c>
      <c r="ER71">
        <v>999.9</v>
      </c>
      <c r="ES71">
        <v>50.713999999999999</v>
      </c>
      <c r="ET71">
        <v>28.218</v>
      </c>
      <c r="EU71">
        <v>26.133299999999998</v>
      </c>
      <c r="EV71">
        <v>51.965299999999999</v>
      </c>
      <c r="EW71">
        <v>36.730800000000002</v>
      </c>
      <c r="EX71">
        <v>2</v>
      </c>
      <c r="EY71">
        <v>-0.103628</v>
      </c>
      <c r="EZ71">
        <v>1.4312400000000001</v>
      </c>
      <c r="FA71">
        <v>20.238199999999999</v>
      </c>
      <c r="FB71">
        <v>5.2313700000000001</v>
      </c>
      <c r="FC71">
        <v>11.9878</v>
      </c>
      <c r="FD71">
        <v>4.9554999999999998</v>
      </c>
      <c r="FE71">
        <v>3.3037000000000001</v>
      </c>
      <c r="FF71">
        <v>321.39999999999998</v>
      </c>
      <c r="FG71">
        <v>4589.5</v>
      </c>
      <c r="FH71">
        <v>9999</v>
      </c>
      <c r="FI71">
        <v>9999</v>
      </c>
      <c r="FJ71">
        <v>1.8682700000000001</v>
      </c>
      <c r="FK71">
        <v>1.8638600000000001</v>
      </c>
      <c r="FL71">
        <v>1.8715900000000001</v>
      </c>
      <c r="FM71">
        <v>1.8623400000000001</v>
      </c>
      <c r="FN71">
        <v>1.8617900000000001</v>
      </c>
      <c r="FO71">
        <v>1.86829</v>
      </c>
      <c r="FP71">
        <v>1.8583799999999999</v>
      </c>
      <c r="FQ71">
        <v>1.8649100000000001</v>
      </c>
      <c r="FR71">
        <v>5</v>
      </c>
      <c r="FS71">
        <v>0</v>
      </c>
      <c r="FT71">
        <v>0</v>
      </c>
      <c r="FU71">
        <v>0</v>
      </c>
      <c r="FV71">
        <v>11111111</v>
      </c>
      <c r="FW71" t="s">
        <v>279</v>
      </c>
      <c r="FX71" t="s">
        <v>280</v>
      </c>
      <c r="FY71" t="s">
        <v>280</v>
      </c>
      <c r="FZ71" t="s">
        <v>280</v>
      </c>
      <c r="GA71" t="s">
        <v>280</v>
      </c>
      <c r="GB71">
        <v>0</v>
      </c>
      <c r="GC71">
        <v>100</v>
      </c>
      <c r="GD71">
        <v>100</v>
      </c>
      <c r="GE71">
        <v>1.621</v>
      </c>
      <c r="GF71">
        <v>0.14449999999999999</v>
      </c>
      <c r="GG71">
        <v>0.53897924096374705</v>
      </c>
      <c r="GH71">
        <v>1.5675561973404299E-3</v>
      </c>
      <c r="GI71" s="2">
        <v>-8.2833039480674595E-7</v>
      </c>
      <c r="GJ71" s="2">
        <v>5.0085055433431996E-10</v>
      </c>
      <c r="GK71">
        <v>-0.12789691018420801</v>
      </c>
      <c r="GL71">
        <v>-3.8189079593307702E-2</v>
      </c>
      <c r="GM71">
        <v>3.2721738724615498E-3</v>
      </c>
      <c r="GN71" s="2">
        <v>-3.9688209873995898E-5</v>
      </c>
      <c r="GO71">
        <v>3</v>
      </c>
      <c r="GP71">
        <v>2235</v>
      </c>
      <c r="GQ71">
        <v>2</v>
      </c>
      <c r="GR71">
        <v>25</v>
      </c>
      <c r="GS71">
        <v>1256.3</v>
      </c>
      <c r="GT71">
        <v>1256.2</v>
      </c>
      <c r="GU71">
        <v>2.4536099999999998</v>
      </c>
      <c r="GV71">
        <v>2.31812</v>
      </c>
      <c r="GW71">
        <v>1.9982899999999999</v>
      </c>
      <c r="GX71">
        <v>2.7063000000000001</v>
      </c>
      <c r="GY71">
        <v>2.0935100000000002</v>
      </c>
      <c r="GZ71">
        <v>2.35229</v>
      </c>
      <c r="HA71">
        <v>32.112400000000001</v>
      </c>
      <c r="HB71">
        <v>15.821899999999999</v>
      </c>
      <c r="HC71">
        <v>18</v>
      </c>
      <c r="HD71">
        <v>433.74200000000002</v>
      </c>
      <c r="HE71">
        <v>692.84900000000005</v>
      </c>
      <c r="HF71">
        <v>21.942299999999999</v>
      </c>
      <c r="HG71">
        <v>25.888200000000001</v>
      </c>
      <c r="HH71">
        <v>30.001200000000001</v>
      </c>
      <c r="HI71">
        <v>25.484999999999999</v>
      </c>
      <c r="HJ71">
        <v>25.483499999999999</v>
      </c>
      <c r="HK71">
        <v>49.180399999999999</v>
      </c>
      <c r="HL71">
        <v>34.538800000000002</v>
      </c>
      <c r="HM71">
        <v>8.3456200000000003</v>
      </c>
      <c r="HN71">
        <v>21.945599999999999</v>
      </c>
      <c r="HO71">
        <v>940.61599999999999</v>
      </c>
      <c r="HP71">
        <v>19.717300000000002</v>
      </c>
      <c r="HQ71">
        <v>97.710499999999996</v>
      </c>
      <c r="HR71">
        <v>100.25700000000001</v>
      </c>
    </row>
    <row r="72" spans="1:226" x14ac:dyDescent="0.2">
      <c r="A72">
        <v>56</v>
      </c>
      <c r="B72">
        <v>1657208194.5</v>
      </c>
      <c r="C72">
        <v>366.90000009536698</v>
      </c>
      <c r="D72" t="s">
        <v>335</v>
      </c>
      <c r="E72" s="1">
        <v>0.44206018518518514</v>
      </c>
      <c r="F72">
        <v>5</v>
      </c>
      <c r="G72" t="s">
        <v>274</v>
      </c>
      <c r="H72" t="s">
        <v>275</v>
      </c>
      <c r="I72">
        <v>1657208187</v>
      </c>
      <c r="J72">
        <f t="shared" si="32"/>
        <v>2.9264101336918358E-3</v>
      </c>
      <c r="K72">
        <f t="shared" si="33"/>
        <v>2.9264101336918356</v>
      </c>
      <c r="L72">
        <f t="shared" si="34"/>
        <v>22.540747914626543</v>
      </c>
      <c r="M72">
        <f t="shared" si="35"/>
        <v>875.44629629629605</v>
      </c>
      <c r="N72">
        <f t="shared" si="36"/>
        <v>577.2757093050252</v>
      </c>
      <c r="O72">
        <f t="shared" si="37"/>
        <v>43.10997664984442</v>
      </c>
      <c r="P72">
        <f t="shared" si="38"/>
        <v>65.376853353073471</v>
      </c>
      <c r="Q72">
        <f t="shared" si="39"/>
        <v>0.1349757704245404</v>
      </c>
      <c r="R72">
        <f t="shared" si="40"/>
        <v>3.2453414076169738</v>
      </c>
      <c r="S72">
        <f t="shared" si="41"/>
        <v>0.13193287506396431</v>
      </c>
      <c r="T72">
        <f t="shared" si="42"/>
        <v>8.2725725440729286E-2</v>
      </c>
      <c r="U72">
        <f t="shared" si="43"/>
        <v>321.5194284444442</v>
      </c>
      <c r="V72">
        <f t="shared" si="44"/>
        <v>25.917224691212326</v>
      </c>
      <c r="W72">
        <f t="shared" si="45"/>
        <v>25.008362962962899</v>
      </c>
      <c r="X72">
        <f t="shared" si="46"/>
        <v>3.1812632980016873</v>
      </c>
      <c r="Y72">
        <f t="shared" si="47"/>
        <v>49.958215147027794</v>
      </c>
      <c r="Z72">
        <f t="shared" si="48"/>
        <v>1.5775979132834541</v>
      </c>
      <c r="AA72">
        <f t="shared" si="49"/>
        <v>3.1578348198400588</v>
      </c>
      <c r="AB72">
        <f t="shared" si="50"/>
        <v>1.6036653847182332</v>
      </c>
      <c r="AC72">
        <f t="shared" si="51"/>
        <v>-129.05468689580997</v>
      </c>
      <c r="AD72">
        <f t="shared" si="52"/>
        <v>-21.683728710225981</v>
      </c>
      <c r="AE72">
        <f t="shared" si="53"/>
        <v>-1.4125349800187215</v>
      </c>
      <c r="AF72">
        <f t="shared" si="54"/>
        <v>169.36847785838953</v>
      </c>
      <c r="AG72">
        <f t="shared" si="55"/>
        <v>63.64251817700606</v>
      </c>
      <c r="AH72">
        <f t="shared" si="56"/>
        <v>2.9411365552802864</v>
      </c>
      <c r="AI72">
        <f t="shared" si="57"/>
        <v>22.540747914626543</v>
      </c>
      <c r="AJ72">
        <v>942.99206362482596</v>
      </c>
      <c r="AK72">
        <v>917.85144848484799</v>
      </c>
      <c r="AL72">
        <v>3.3741547156679799</v>
      </c>
      <c r="AM72">
        <v>66.274320759518901</v>
      </c>
      <c r="AN72">
        <f t="shared" si="26"/>
        <v>2.9264101336918356</v>
      </c>
      <c r="AO72">
        <v>19.669852897176501</v>
      </c>
      <c r="AP72">
        <v>21.124986060605998</v>
      </c>
      <c r="AQ72" s="2">
        <v>7.9492273036640396E-6</v>
      </c>
      <c r="AR72">
        <v>77.416204849700804</v>
      </c>
      <c r="AS72">
        <v>12</v>
      </c>
      <c r="AT72">
        <v>2</v>
      </c>
      <c r="AU72">
        <f t="shared" si="58"/>
        <v>1</v>
      </c>
      <c r="AV72">
        <f t="shared" si="59"/>
        <v>0</v>
      </c>
      <c r="AW72">
        <f t="shared" si="60"/>
        <v>39722.354497031913</v>
      </c>
      <c r="AX72">
        <f t="shared" si="61"/>
        <v>2000.0214814814799</v>
      </c>
      <c r="AY72">
        <f t="shared" si="62"/>
        <v>1681.2180444444432</v>
      </c>
      <c r="AZ72">
        <f t="shared" si="63"/>
        <v>0.84059999355562476</v>
      </c>
      <c r="BA72">
        <f t="shared" si="64"/>
        <v>0.16075798756235582</v>
      </c>
      <c r="BB72">
        <v>2.54</v>
      </c>
      <c r="BC72">
        <v>0.5</v>
      </c>
      <c r="BD72" t="s">
        <v>276</v>
      </c>
      <c r="BE72">
        <v>2</v>
      </c>
      <c r="BF72" t="b">
        <v>1</v>
      </c>
      <c r="BG72">
        <v>1657208187</v>
      </c>
      <c r="BH72">
        <v>875.44629629629605</v>
      </c>
      <c r="BI72">
        <v>909.08374074074004</v>
      </c>
      <c r="BJ72">
        <v>21.125248148148099</v>
      </c>
      <c r="BK72">
        <v>19.662755555555499</v>
      </c>
      <c r="BL72">
        <v>873.83577777777703</v>
      </c>
      <c r="BM72">
        <v>20.980559259259199</v>
      </c>
      <c r="BN72">
        <v>500.01422222222197</v>
      </c>
      <c r="BO72">
        <v>74.578266666666593</v>
      </c>
      <c r="BP72">
        <v>0.100047274074074</v>
      </c>
      <c r="BQ72">
        <v>24.884429629629601</v>
      </c>
      <c r="BR72">
        <v>25.008362962962899</v>
      </c>
      <c r="BS72">
        <v>999.9</v>
      </c>
      <c r="BT72">
        <v>0</v>
      </c>
      <c r="BU72">
        <v>0</v>
      </c>
      <c r="BV72">
        <v>10001.9455555555</v>
      </c>
      <c r="BW72">
        <v>0</v>
      </c>
      <c r="BX72">
        <v>1219.9611111111101</v>
      </c>
      <c r="BY72">
        <v>-33.6373888888888</v>
      </c>
      <c r="BZ72">
        <v>894.33937037037003</v>
      </c>
      <c r="CA72">
        <v>927.31744444444405</v>
      </c>
      <c r="CB72">
        <v>1.46249148148148</v>
      </c>
      <c r="CC72">
        <v>909.08374074074004</v>
      </c>
      <c r="CD72">
        <v>19.662755555555499</v>
      </c>
      <c r="CE72">
        <v>1.57548444444444</v>
      </c>
      <c r="CF72">
        <v>1.46641481481481</v>
      </c>
      <c r="CG72">
        <v>13.7211</v>
      </c>
      <c r="CH72">
        <v>12.622400000000001</v>
      </c>
      <c r="CI72">
        <v>2000.0214814814799</v>
      </c>
      <c r="CJ72">
        <v>0.98000066666666596</v>
      </c>
      <c r="CK72">
        <v>1.9998977777777701E-2</v>
      </c>
      <c r="CL72">
        <v>0</v>
      </c>
      <c r="CM72">
        <v>2.45563333333333</v>
      </c>
      <c r="CN72">
        <v>0</v>
      </c>
      <c r="CO72">
        <v>6119.9751851851797</v>
      </c>
      <c r="CP72">
        <v>16705.5925925925</v>
      </c>
      <c r="CQ72">
        <v>44.235999999999997</v>
      </c>
      <c r="CR72">
        <v>46.200999999999901</v>
      </c>
      <c r="CS72">
        <v>45.375</v>
      </c>
      <c r="CT72">
        <v>44.186999999999898</v>
      </c>
      <c r="CU72">
        <v>43.5</v>
      </c>
      <c r="CV72">
        <v>1960.0214814814799</v>
      </c>
      <c r="CW72">
        <v>40</v>
      </c>
      <c r="CX72">
        <v>0</v>
      </c>
      <c r="CY72">
        <v>1651531168.5</v>
      </c>
      <c r="CZ72">
        <v>0</v>
      </c>
      <c r="DA72">
        <v>0</v>
      </c>
      <c r="DB72" t="s">
        <v>277</v>
      </c>
      <c r="DC72">
        <v>1657132814.0999999</v>
      </c>
      <c r="DD72">
        <v>1657132816.0999999</v>
      </c>
      <c r="DE72">
        <v>0</v>
      </c>
      <c r="DF72">
        <v>-1.4999999999999999E-2</v>
      </c>
      <c r="DG72">
        <v>0.32300000000000001</v>
      </c>
      <c r="DH72">
        <v>3.14</v>
      </c>
      <c r="DI72">
        <v>0.20399999999999999</v>
      </c>
      <c r="DJ72">
        <v>420</v>
      </c>
      <c r="DK72">
        <v>25</v>
      </c>
      <c r="DL72">
        <v>0.37</v>
      </c>
      <c r="DM72">
        <v>0.1</v>
      </c>
      <c r="DN72">
        <v>-33.657109756097498</v>
      </c>
      <c r="DO72">
        <v>-0.19625644599304801</v>
      </c>
      <c r="DP72">
        <v>0.18659809400234001</v>
      </c>
      <c r="DQ72">
        <v>0</v>
      </c>
      <c r="DR72">
        <v>1.45925097560975</v>
      </c>
      <c r="DS72">
        <v>-1.4171707317073999E-2</v>
      </c>
      <c r="DT72">
        <v>1.1805473266590601E-2</v>
      </c>
      <c r="DU72">
        <v>1</v>
      </c>
      <c r="DV72">
        <v>1</v>
      </c>
      <c r="DW72">
        <v>2</v>
      </c>
      <c r="DX72" s="3">
        <v>44563</v>
      </c>
      <c r="DY72">
        <v>2.87425</v>
      </c>
      <c r="DZ72">
        <v>2.7164000000000001</v>
      </c>
      <c r="EA72">
        <v>0.130028</v>
      </c>
      <c r="EB72">
        <v>0.133132</v>
      </c>
      <c r="EC72">
        <v>7.8451000000000007E-2</v>
      </c>
      <c r="ED72">
        <v>7.4398900000000004E-2</v>
      </c>
      <c r="EE72">
        <v>24828.7</v>
      </c>
      <c r="EF72">
        <v>21288.400000000001</v>
      </c>
      <c r="EG72">
        <v>25545.1</v>
      </c>
      <c r="EH72">
        <v>23911.7</v>
      </c>
      <c r="EI72">
        <v>40169</v>
      </c>
      <c r="EJ72">
        <v>36622.300000000003</v>
      </c>
      <c r="EK72">
        <v>46156.7</v>
      </c>
      <c r="EL72">
        <v>42635.6</v>
      </c>
      <c r="EM72">
        <v>1.8247500000000001</v>
      </c>
      <c r="EN72">
        <v>2.2075800000000001</v>
      </c>
      <c r="EO72">
        <v>9.9390699999999998E-2</v>
      </c>
      <c r="EP72">
        <v>0</v>
      </c>
      <c r="EQ72">
        <v>23.3628</v>
      </c>
      <c r="ER72">
        <v>999.9</v>
      </c>
      <c r="ES72">
        <v>50.69</v>
      </c>
      <c r="ET72">
        <v>28.228000000000002</v>
      </c>
      <c r="EU72">
        <v>26.14</v>
      </c>
      <c r="EV72">
        <v>52.4253</v>
      </c>
      <c r="EW72">
        <v>36.7027</v>
      </c>
      <c r="EX72">
        <v>2</v>
      </c>
      <c r="EY72">
        <v>-0.102655</v>
      </c>
      <c r="EZ72">
        <v>1.42164</v>
      </c>
      <c r="FA72">
        <v>20.238600000000002</v>
      </c>
      <c r="FB72">
        <v>5.2322600000000001</v>
      </c>
      <c r="FC72">
        <v>11.987299999999999</v>
      </c>
      <c r="FD72">
        <v>4.9555499999999997</v>
      </c>
      <c r="FE72">
        <v>3.3039299999999998</v>
      </c>
      <c r="FF72">
        <v>321.39999999999998</v>
      </c>
      <c r="FG72">
        <v>4589.5</v>
      </c>
      <c r="FH72">
        <v>9999</v>
      </c>
      <c r="FI72">
        <v>9999</v>
      </c>
      <c r="FJ72">
        <v>1.8682799999999999</v>
      </c>
      <c r="FK72">
        <v>1.8638600000000001</v>
      </c>
      <c r="FL72">
        <v>1.87161</v>
      </c>
      <c r="FM72">
        <v>1.8623400000000001</v>
      </c>
      <c r="FN72">
        <v>1.86182</v>
      </c>
      <c r="FO72">
        <v>1.86829</v>
      </c>
      <c r="FP72">
        <v>1.85839</v>
      </c>
      <c r="FQ72">
        <v>1.8649199999999999</v>
      </c>
      <c r="FR72">
        <v>5</v>
      </c>
      <c r="FS72">
        <v>0</v>
      </c>
      <c r="FT72">
        <v>0</v>
      </c>
      <c r="FU72">
        <v>0</v>
      </c>
      <c r="FV72">
        <v>11111111</v>
      </c>
      <c r="FW72" t="s">
        <v>279</v>
      </c>
      <c r="FX72" t="s">
        <v>280</v>
      </c>
      <c r="FY72" t="s">
        <v>280</v>
      </c>
      <c r="FZ72" t="s">
        <v>280</v>
      </c>
      <c r="GA72" t="s">
        <v>280</v>
      </c>
      <c r="GB72">
        <v>0</v>
      </c>
      <c r="GC72">
        <v>100</v>
      </c>
      <c r="GD72">
        <v>100</v>
      </c>
      <c r="GE72">
        <v>1.643</v>
      </c>
      <c r="GF72">
        <v>0.14480000000000001</v>
      </c>
      <c r="GG72">
        <v>0.53897924096374705</v>
      </c>
      <c r="GH72">
        <v>1.5675561973404299E-3</v>
      </c>
      <c r="GI72" s="2">
        <v>-8.2833039480674595E-7</v>
      </c>
      <c r="GJ72" s="2">
        <v>5.0085055433431996E-10</v>
      </c>
      <c r="GK72">
        <v>-0.12789691018420801</v>
      </c>
      <c r="GL72">
        <v>-3.8189079593307702E-2</v>
      </c>
      <c r="GM72">
        <v>3.2721738724615498E-3</v>
      </c>
      <c r="GN72" s="2">
        <v>-3.9688209873995898E-5</v>
      </c>
      <c r="GO72">
        <v>3</v>
      </c>
      <c r="GP72">
        <v>2235</v>
      </c>
      <c r="GQ72">
        <v>2</v>
      </c>
      <c r="GR72">
        <v>25</v>
      </c>
      <c r="GS72">
        <v>1256.3</v>
      </c>
      <c r="GT72">
        <v>1256.3</v>
      </c>
      <c r="GU72">
        <v>2.4865699999999999</v>
      </c>
      <c r="GV72">
        <v>2.32544</v>
      </c>
      <c r="GW72">
        <v>1.9982899999999999</v>
      </c>
      <c r="GX72">
        <v>2.7063000000000001</v>
      </c>
      <c r="GY72">
        <v>2.0935100000000002</v>
      </c>
      <c r="GZ72">
        <v>2.3584000000000001</v>
      </c>
      <c r="HA72">
        <v>32.134399999999999</v>
      </c>
      <c r="HB72">
        <v>15.821899999999999</v>
      </c>
      <c r="HC72">
        <v>18</v>
      </c>
      <c r="HD72">
        <v>433.46499999999997</v>
      </c>
      <c r="HE72">
        <v>692.846</v>
      </c>
      <c r="HF72">
        <v>21.938300000000002</v>
      </c>
      <c r="HG72">
        <v>25.902999999999999</v>
      </c>
      <c r="HH72">
        <v>30.001100000000001</v>
      </c>
      <c r="HI72">
        <v>25.500699999999998</v>
      </c>
      <c r="HJ72">
        <v>25.4998</v>
      </c>
      <c r="HK72">
        <v>49.822600000000001</v>
      </c>
      <c r="HL72">
        <v>34.538800000000002</v>
      </c>
      <c r="HM72">
        <v>8.3456200000000003</v>
      </c>
      <c r="HN72">
        <v>21.9345</v>
      </c>
      <c r="HO72">
        <v>960.76599999999996</v>
      </c>
      <c r="HP72">
        <v>19.717300000000002</v>
      </c>
      <c r="HQ72">
        <v>97.706900000000005</v>
      </c>
      <c r="HR72">
        <v>100.255</v>
      </c>
    </row>
    <row r="73" spans="1:226" x14ac:dyDescent="0.2">
      <c r="A73">
        <v>57</v>
      </c>
      <c r="B73">
        <v>1657208199.5</v>
      </c>
      <c r="C73">
        <v>371.90000009536698</v>
      </c>
      <c r="D73" t="s">
        <v>336</v>
      </c>
      <c r="E73" s="1">
        <v>0.44211805555555556</v>
      </c>
      <c r="F73">
        <v>5</v>
      </c>
      <c r="G73" t="s">
        <v>274</v>
      </c>
      <c r="H73" t="s">
        <v>275</v>
      </c>
      <c r="I73">
        <v>1657208191.7142799</v>
      </c>
      <c r="J73">
        <f t="shared" si="32"/>
        <v>2.9084174531038604E-3</v>
      </c>
      <c r="K73">
        <f t="shared" si="33"/>
        <v>2.9084174531038602</v>
      </c>
      <c r="L73">
        <f t="shared" si="34"/>
        <v>22.423417335027754</v>
      </c>
      <c r="M73">
        <f t="shared" si="35"/>
        <v>891.04146428571403</v>
      </c>
      <c r="N73">
        <f t="shared" si="36"/>
        <v>592.12266966812933</v>
      </c>
      <c r="O73">
        <f t="shared" si="37"/>
        <v>44.218817903385101</v>
      </c>
      <c r="P73">
        <f t="shared" si="38"/>
        <v>66.541617593696969</v>
      </c>
      <c r="Q73">
        <f t="shared" si="39"/>
        <v>0.13415060341086757</v>
      </c>
      <c r="R73">
        <f t="shared" si="40"/>
        <v>3.2470040700920531</v>
      </c>
      <c r="S73">
        <f t="shared" si="41"/>
        <v>0.1311458553077241</v>
      </c>
      <c r="T73">
        <f t="shared" si="42"/>
        <v>8.2230518803538197E-2</v>
      </c>
      <c r="U73">
        <f t="shared" si="43"/>
        <v>321.51902099999859</v>
      </c>
      <c r="V73">
        <f t="shared" si="44"/>
        <v>25.921883771649977</v>
      </c>
      <c r="W73">
        <f t="shared" si="45"/>
        <v>25.006364285714199</v>
      </c>
      <c r="X73">
        <f t="shared" si="46"/>
        <v>3.1808842643987409</v>
      </c>
      <c r="Y73">
        <f t="shared" si="47"/>
        <v>49.952596441477738</v>
      </c>
      <c r="Z73">
        <f t="shared" si="48"/>
        <v>1.5775054359447753</v>
      </c>
      <c r="AA73">
        <f t="shared" si="49"/>
        <v>3.1580048852774074</v>
      </c>
      <c r="AB73">
        <f t="shared" si="50"/>
        <v>1.6033788284539656</v>
      </c>
      <c r="AC73">
        <f t="shared" si="51"/>
        <v>-128.26120968188025</v>
      </c>
      <c r="AD73">
        <f t="shared" si="52"/>
        <v>-21.186977181602916</v>
      </c>
      <c r="AE73">
        <f t="shared" si="53"/>
        <v>-1.3794609334113013</v>
      </c>
      <c r="AF73">
        <f t="shared" si="54"/>
        <v>170.69137320310415</v>
      </c>
      <c r="AG73">
        <f t="shared" si="55"/>
        <v>63.885586518988205</v>
      </c>
      <c r="AH73">
        <f t="shared" si="56"/>
        <v>2.9205045172335988</v>
      </c>
      <c r="AI73">
        <f t="shared" si="57"/>
        <v>22.423417335027754</v>
      </c>
      <c r="AJ73">
        <v>960.47610270321104</v>
      </c>
      <c r="AK73">
        <v>935.15357575757503</v>
      </c>
      <c r="AL73">
        <v>3.4348730340825999</v>
      </c>
      <c r="AM73">
        <v>66.274320759518901</v>
      </c>
      <c r="AN73">
        <f t="shared" si="26"/>
        <v>2.9084174531038602</v>
      </c>
      <c r="AO73">
        <v>19.683196313745999</v>
      </c>
      <c r="AP73">
        <v>21.129339393939301</v>
      </c>
      <c r="AQ73" s="2">
        <v>2.0531573213554199E-5</v>
      </c>
      <c r="AR73">
        <v>77.416204849700804</v>
      </c>
      <c r="AS73">
        <v>11</v>
      </c>
      <c r="AT73">
        <v>2</v>
      </c>
      <c r="AU73">
        <f t="shared" si="58"/>
        <v>1</v>
      </c>
      <c r="AV73">
        <f t="shared" si="59"/>
        <v>0</v>
      </c>
      <c r="AW73">
        <f t="shared" si="60"/>
        <v>39749.365798296632</v>
      </c>
      <c r="AX73">
        <f t="shared" si="61"/>
        <v>2000.01892857142</v>
      </c>
      <c r="AY73">
        <f t="shared" si="62"/>
        <v>1681.2158999999926</v>
      </c>
      <c r="AZ73">
        <f t="shared" si="63"/>
        <v>0.84059999432148225</v>
      </c>
      <c r="BA73">
        <f t="shared" si="64"/>
        <v>0.16075798904046085</v>
      </c>
      <c r="BB73">
        <v>2.54</v>
      </c>
      <c r="BC73">
        <v>0.5</v>
      </c>
      <c r="BD73" t="s">
        <v>276</v>
      </c>
      <c r="BE73">
        <v>2</v>
      </c>
      <c r="BF73" t="b">
        <v>1</v>
      </c>
      <c r="BG73">
        <v>1657208191.7142799</v>
      </c>
      <c r="BH73">
        <v>891.04146428571403</v>
      </c>
      <c r="BI73">
        <v>924.81685714285697</v>
      </c>
      <c r="BJ73">
        <v>21.123964285714202</v>
      </c>
      <c r="BK73">
        <v>19.671707142857102</v>
      </c>
      <c r="BL73">
        <v>889.41103571428505</v>
      </c>
      <c r="BM73">
        <v>20.979321428571399</v>
      </c>
      <c r="BN73">
        <v>500.00664285714203</v>
      </c>
      <c r="BO73">
        <v>74.578464285714205</v>
      </c>
      <c r="BP73">
        <v>0.100010578571428</v>
      </c>
      <c r="BQ73">
        <v>24.885332142857099</v>
      </c>
      <c r="BR73">
        <v>25.006364285714199</v>
      </c>
      <c r="BS73">
        <v>999.9</v>
      </c>
      <c r="BT73">
        <v>0</v>
      </c>
      <c r="BU73">
        <v>0</v>
      </c>
      <c r="BV73">
        <v>10009.0417857142</v>
      </c>
      <c r="BW73">
        <v>0</v>
      </c>
      <c r="BX73">
        <v>1220.36785714285</v>
      </c>
      <c r="BY73">
        <v>-33.7754607142857</v>
      </c>
      <c r="BZ73">
        <v>910.27003571428497</v>
      </c>
      <c r="CA73">
        <v>943.37492857142797</v>
      </c>
      <c r="CB73">
        <v>1.4522542857142799</v>
      </c>
      <c r="CC73">
        <v>924.81685714285697</v>
      </c>
      <c r="CD73">
        <v>19.671707142857102</v>
      </c>
      <c r="CE73">
        <v>1.5753928571428499</v>
      </c>
      <c r="CF73">
        <v>1.46708642857142</v>
      </c>
      <c r="CG73">
        <v>13.7201964285714</v>
      </c>
      <c r="CH73">
        <v>12.629375</v>
      </c>
      <c r="CI73">
        <v>2000.01892857142</v>
      </c>
      <c r="CJ73">
        <v>0.980000714285714</v>
      </c>
      <c r="CK73">
        <v>1.9998928571428501E-2</v>
      </c>
      <c r="CL73">
        <v>0</v>
      </c>
      <c r="CM73">
        <v>2.4780250000000001</v>
      </c>
      <c r="CN73">
        <v>0</v>
      </c>
      <c r="CO73">
        <v>6123.4496428571401</v>
      </c>
      <c r="CP73">
        <v>16705.571428571398</v>
      </c>
      <c r="CQ73">
        <v>44.2455</v>
      </c>
      <c r="CR73">
        <v>46.218499999999999</v>
      </c>
      <c r="CS73">
        <v>45.375</v>
      </c>
      <c r="CT73">
        <v>44.186999999999898</v>
      </c>
      <c r="CU73">
        <v>43.5</v>
      </c>
      <c r="CV73">
        <v>1960.01892857142</v>
      </c>
      <c r="CW73">
        <v>40</v>
      </c>
      <c r="CX73">
        <v>0</v>
      </c>
      <c r="CY73">
        <v>1651531173.3</v>
      </c>
      <c r="CZ73">
        <v>0</v>
      </c>
      <c r="DA73">
        <v>0</v>
      </c>
      <c r="DB73" t="s">
        <v>277</v>
      </c>
      <c r="DC73">
        <v>1657132814.0999999</v>
      </c>
      <c r="DD73">
        <v>1657132816.0999999</v>
      </c>
      <c r="DE73">
        <v>0</v>
      </c>
      <c r="DF73">
        <v>-1.4999999999999999E-2</v>
      </c>
      <c r="DG73">
        <v>0.32300000000000001</v>
      </c>
      <c r="DH73">
        <v>3.14</v>
      </c>
      <c r="DI73">
        <v>0.20399999999999999</v>
      </c>
      <c r="DJ73">
        <v>420</v>
      </c>
      <c r="DK73">
        <v>25</v>
      </c>
      <c r="DL73">
        <v>0.37</v>
      </c>
      <c r="DM73">
        <v>0.1</v>
      </c>
      <c r="DN73">
        <v>-33.718668292682899</v>
      </c>
      <c r="DO73">
        <v>-1.3720912891985899</v>
      </c>
      <c r="DP73">
        <v>0.237167741851909</v>
      </c>
      <c r="DQ73">
        <v>0</v>
      </c>
      <c r="DR73">
        <v>1.4584712195121901</v>
      </c>
      <c r="DS73">
        <v>-0.109678536585365</v>
      </c>
      <c r="DT73">
        <v>1.26831447964384E-2</v>
      </c>
      <c r="DU73">
        <v>0</v>
      </c>
      <c r="DV73">
        <v>0</v>
      </c>
      <c r="DW73">
        <v>2</v>
      </c>
      <c r="DX73" t="s">
        <v>278</v>
      </c>
      <c r="DY73">
        <v>2.8741500000000002</v>
      </c>
      <c r="DZ73">
        <v>2.7166700000000001</v>
      </c>
      <c r="EA73">
        <v>0.13161200000000001</v>
      </c>
      <c r="EB73">
        <v>0.13467199999999999</v>
      </c>
      <c r="EC73">
        <v>7.8458700000000006E-2</v>
      </c>
      <c r="ED73">
        <v>7.4375700000000003E-2</v>
      </c>
      <c r="EE73">
        <v>24782.799999999999</v>
      </c>
      <c r="EF73">
        <v>21250.2</v>
      </c>
      <c r="EG73">
        <v>25544.400000000001</v>
      </c>
      <c r="EH73">
        <v>23911.4</v>
      </c>
      <c r="EI73">
        <v>40167.4</v>
      </c>
      <c r="EJ73">
        <v>36622.699999999997</v>
      </c>
      <c r="EK73">
        <v>46155.199999999997</v>
      </c>
      <c r="EL73">
        <v>42634.9</v>
      </c>
      <c r="EM73">
        <v>1.8249299999999999</v>
      </c>
      <c r="EN73">
        <v>2.2075300000000002</v>
      </c>
      <c r="EO73">
        <v>0.100024</v>
      </c>
      <c r="EP73">
        <v>0</v>
      </c>
      <c r="EQ73">
        <v>23.361899999999999</v>
      </c>
      <c r="ER73">
        <v>999.9</v>
      </c>
      <c r="ES73">
        <v>50.664999999999999</v>
      </c>
      <c r="ET73">
        <v>28.238</v>
      </c>
      <c r="EU73">
        <v>26.138500000000001</v>
      </c>
      <c r="EV73">
        <v>52.765300000000003</v>
      </c>
      <c r="EW73">
        <v>36.650599999999997</v>
      </c>
      <c r="EX73">
        <v>2</v>
      </c>
      <c r="EY73">
        <v>-0.101649</v>
      </c>
      <c r="EZ73">
        <v>1.4236500000000001</v>
      </c>
      <c r="FA73">
        <v>20.238399999999999</v>
      </c>
      <c r="FB73">
        <v>5.2321200000000001</v>
      </c>
      <c r="FC73">
        <v>11.9872</v>
      </c>
      <c r="FD73">
        <v>4.9555999999999996</v>
      </c>
      <c r="FE73">
        <v>3.3039499999999999</v>
      </c>
      <c r="FF73">
        <v>321.39999999999998</v>
      </c>
      <c r="FG73">
        <v>4589.5</v>
      </c>
      <c r="FH73">
        <v>9999</v>
      </c>
      <c r="FI73">
        <v>9999</v>
      </c>
      <c r="FJ73">
        <v>1.8682700000000001</v>
      </c>
      <c r="FK73">
        <v>1.8638600000000001</v>
      </c>
      <c r="FL73">
        <v>1.87157</v>
      </c>
      <c r="FM73">
        <v>1.8623400000000001</v>
      </c>
      <c r="FN73">
        <v>1.8617900000000001</v>
      </c>
      <c r="FO73">
        <v>1.86829</v>
      </c>
      <c r="FP73">
        <v>1.8583799999999999</v>
      </c>
      <c r="FQ73">
        <v>1.8649199999999999</v>
      </c>
      <c r="FR73">
        <v>5</v>
      </c>
      <c r="FS73">
        <v>0</v>
      </c>
      <c r="FT73">
        <v>0</v>
      </c>
      <c r="FU73">
        <v>0</v>
      </c>
      <c r="FV73">
        <v>11111111</v>
      </c>
      <c r="FW73" t="s">
        <v>279</v>
      </c>
      <c r="FX73" t="s">
        <v>280</v>
      </c>
      <c r="FY73" t="s">
        <v>280</v>
      </c>
      <c r="FZ73" t="s">
        <v>280</v>
      </c>
      <c r="GA73" t="s">
        <v>280</v>
      </c>
      <c r="GB73">
        <v>0</v>
      </c>
      <c r="GC73">
        <v>100</v>
      </c>
      <c r="GD73">
        <v>100</v>
      </c>
      <c r="GE73">
        <v>1.6639999999999999</v>
      </c>
      <c r="GF73">
        <v>0.1449</v>
      </c>
      <c r="GG73">
        <v>0.53897924096374705</v>
      </c>
      <c r="GH73">
        <v>1.5675561973404299E-3</v>
      </c>
      <c r="GI73" s="2">
        <v>-8.2833039480674595E-7</v>
      </c>
      <c r="GJ73" s="2">
        <v>5.0085055433431996E-10</v>
      </c>
      <c r="GK73">
        <v>-0.12789691018420801</v>
      </c>
      <c r="GL73">
        <v>-3.8189079593307702E-2</v>
      </c>
      <c r="GM73">
        <v>3.2721738724615498E-3</v>
      </c>
      <c r="GN73" s="2">
        <v>-3.9688209873995898E-5</v>
      </c>
      <c r="GO73">
        <v>3</v>
      </c>
      <c r="GP73">
        <v>2235</v>
      </c>
      <c r="GQ73">
        <v>2</v>
      </c>
      <c r="GR73">
        <v>25</v>
      </c>
      <c r="GS73">
        <v>1256.4000000000001</v>
      </c>
      <c r="GT73">
        <v>1256.4000000000001</v>
      </c>
      <c r="GU73">
        <v>2.52197</v>
      </c>
      <c r="GV73">
        <v>2.3168899999999999</v>
      </c>
      <c r="GW73">
        <v>1.9982899999999999</v>
      </c>
      <c r="GX73">
        <v>2.7063000000000001</v>
      </c>
      <c r="GY73">
        <v>2.0935100000000002</v>
      </c>
      <c r="GZ73">
        <v>2.34009</v>
      </c>
      <c r="HA73">
        <v>32.134399999999999</v>
      </c>
      <c r="HB73">
        <v>15.821899999999999</v>
      </c>
      <c r="HC73">
        <v>18</v>
      </c>
      <c r="HD73">
        <v>433.67700000000002</v>
      </c>
      <c r="HE73">
        <v>693.00099999999998</v>
      </c>
      <c r="HF73">
        <v>21.931699999999999</v>
      </c>
      <c r="HG73">
        <v>25.916699999999999</v>
      </c>
      <c r="HH73">
        <v>30.001100000000001</v>
      </c>
      <c r="HI73">
        <v>25.515599999999999</v>
      </c>
      <c r="HJ73">
        <v>25.514900000000001</v>
      </c>
      <c r="HK73">
        <v>50.540999999999997</v>
      </c>
      <c r="HL73">
        <v>34.538800000000002</v>
      </c>
      <c r="HM73">
        <v>7.9700199999999999</v>
      </c>
      <c r="HN73">
        <v>21.932400000000001</v>
      </c>
      <c r="HO73">
        <v>974.21400000000006</v>
      </c>
      <c r="HP73">
        <v>19.717300000000002</v>
      </c>
      <c r="HQ73">
        <v>97.703800000000001</v>
      </c>
      <c r="HR73">
        <v>100.254</v>
      </c>
    </row>
    <row r="74" spans="1:226" x14ac:dyDescent="0.2">
      <c r="A74">
        <v>58</v>
      </c>
      <c r="B74">
        <v>1657208204.5</v>
      </c>
      <c r="C74">
        <v>376.90000009536698</v>
      </c>
      <c r="D74" t="s">
        <v>337</v>
      </c>
      <c r="E74" s="1">
        <v>0.44217592592592592</v>
      </c>
      <c r="F74">
        <v>5</v>
      </c>
      <c r="G74" t="s">
        <v>274</v>
      </c>
      <c r="H74" t="s">
        <v>275</v>
      </c>
      <c r="I74">
        <v>1657208197</v>
      </c>
      <c r="J74">
        <f t="shared" si="32"/>
        <v>2.9340532588925609E-3</v>
      </c>
      <c r="K74">
        <f t="shared" si="33"/>
        <v>2.9340532588925607</v>
      </c>
      <c r="L74">
        <f t="shared" si="34"/>
        <v>22.865566373382165</v>
      </c>
      <c r="M74">
        <f t="shared" si="35"/>
        <v>908.61170370370303</v>
      </c>
      <c r="N74">
        <f t="shared" si="36"/>
        <v>606.26258178427099</v>
      </c>
      <c r="O74">
        <f t="shared" si="37"/>
        <v>45.274860078767439</v>
      </c>
      <c r="P74">
        <f t="shared" si="38"/>
        <v>67.853878809485394</v>
      </c>
      <c r="Q74">
        <f t="shared" si="39"/>
        <v>0.13539254443980811</v>
      </c>
      <c r="R74">
        <f t="shared" si="40"/>
        <v>3.2462997040314101</v>
      </c>
      <c r="S74">
        <f t="shared" si="41"/>
        <v>0.13233193988717337</v>
      </c>
      <c r="T74">
        <f t="shared" si="42"/>
        <v>8.2976683150883093E-2</v>
      </c>
      <c r="U74">
        <f t="shared" si="43"/>
        <v>321.51741866666521</v>
      </c>
      <c r="V74">
        <f t="shared" si="44"/>
        <v>25.915852306221993</v>
      </c>
      <c r="W74">
        <f t="shared" si="45"/>
        <v>25.005151851851799</v>
      </c>
      <c r="X74">
        <f t="shared" si="46"/>
        <v>3.1806543549733606</v>
      </c>
      <c r="Y74">
        <f t="shared" si="47"/>
        <v>49.957231380053621</v>
      </c>
      <c r="Z74">
        <f t="shared" si="48"/>
        <v>1.5776358811211502</v>
      </c>
      <c r="AA74">
        <f t="shared" si="49"/>
        <v>3.1579730051874964</v>
      </c>
      <c r="AB74">
        <f t="shared" si="50"/>
        <v>1.6030184738522104</v>
      </c>
      <c r="AC74">
        <f t="shared" si="51"/>
        <v>-129.39174871716193</v>
      </c>
      <c r="AD74">
        <f t="shared" si="52"/>
        <v>-20.999796551587821</v>
      </c>
      <c r="AE74">
        <f t="shared" si="53"/>
        <v>-1.3675609580835379</v>
      </c>
      <c r="AF74">
        <f t="shared" si="54"/>
        <v>169.75831243983194</v>
      </c>
      <c r="AG74">
        <f t="shared" si="55"/>
        <v>64.224194915585429</v>
      </c>
      <c r="AH74">
        <f t="shared" si="56"/>
        <v>2.9245488540688278</v>
      </c>
      <c r="AI74">
        <f t="shared" si="57"/>
        <v>22.865566373382165</v>
      </c>
      <c r="AJ74">
        <v>977.51082401600002</v>
      </c>
      <c r="AK74">
        <v>952.08612727272703</v>
      </c>
      <c r="AL74">
        <v>3.4033153723111198</v>
      </c>
      <c r="AM74">
        <v>66.274320759518901</v>
      </c>
      <c r="AN74">
        <f t="shared" si="26"/>
        <v>2.9340532588925607</v>
      </c>
      <c r="AO74">
        <v>19.664104985381201</v>
      </c>
      <c r="AP74">
        <v>21.1231678787878</v>
      </c>
      <c r="AQ74" s="2">
        <v>-2.7788689474703901E-5</v>
      </c>
      <c r="AR74">
        <v>77.416204849700804</v>
      </c>
      <c r="AS74">
        <v>11</v>
      </c>
      <c r="AT74">
        <v>2</v>
      </c>
      <c r="AU74">
        <f t="shared" si="58"/>
        <v>1</v>
      </c>
      <c r="AV74">
        <f t="shared" si="59"/>
        <v>0</v>
      </c>
      <c r="AW74">
        <f t="shared" si="60"/>
        <v>39737.899678082955</v>
      </c>
      <c r="AX74">
        <f t="shared" si="61"/>
        <v>2000.0088888888799</v>
      </c>
      <c r="AY74">
        <f t="shared" si="62"/>
        <v>1681.207466666659</v>
      </c>
      <c r="AZ74">
        <f t="shared" si="63"/>
        <v>0.84059999733334512</v>
      </c>
      <c r="BA74">
        <f t="shared" si="64"/>
        <v>0.16075799485335621</v>
      </c>
      <c r="BB74">
        <v>2.54</v>
      </c>
      <c r="BC74">
        <v>0.5</v>
      </c>
      <c r="BD74" t="s">
        <v>276</v>
      </c>
      <c r="BE74">
        <v>2</v>
      </c>
      <c r="BF74" t="b">
        <v>1</v>
      </c>
      <c r="BG74">
        <v>1657208197</v>
      </c>
      <c r="BH74">
        <v>908.61170370370303</v>
      </c>
      <c r="BI74">
        <v>942.58559259259198</v>
      </c>
      <c r="BJ74">
        <v>21.1256666666666</v>
      </c>
      <c r="BK74">
        <v>19.671462962962899</v>
      </c>
      <c r="BL74">
        <v>906.95866666666598</v>
      </c>
      <c r="BM74">
        <v>20.9809444444444</v>
      </c>
      <c r="BN74">
        <v>500.02796296296202</v>
      </c>
      <c r="BO74">
        <v>74.578622222222194</v>
      </c>
      <c r="BP74">
        <v>0.100009511111111</v>
      </c>
      <c r="BQ74">
        <v>24.885162962962902</v>
      </c>
      <c r="BR74">
        <v>25.005151851851799</v>
      </c>
      <c r="BS74">
        <v>999.9</v>
      </c>
      <c r="BT74">
        <v>0</v>
      </c>
      <c r="BU74">
        <v>0</v>
      </c>
      <c r="BV74">
        <v>10006.002962962901</v>
      </c>
      <c r="BW74">
        <v>0</v>
      </c>
      <c r="BX74">
        <v>1221.58592592592</v>
      </c>
      <c r="BY74">
        <v>-33.973970370370303</v>
      </c>
      <c r="BZ74">
        <v>928.22111111111099</v>
      </c>
      <c r="CA74">
        <v>961.49977777777701</v>
      </c>
      <c r="CB74">
        <v>1.4541970370370301</v>
      </c>
      <c r="CC74">
        <v>942.58559259259198</v>
      </c>
      <c r="CD74">
        <v>19.671462962962899</v>
      </c>
      <c r="CE74">
        <v>1.5755233333333301</v>
      </c>
      <c r="CF74">
        <v>1.4670711111111101</v>
      </c>
      <c r="CG74">
        <v>13.721466666666601</v>
      </c>
      <c r="CH74">
        <v>12.6292222222222</v>
      </c>
      <c r="CI74">
        <v>2000.0088888888799</v>
      </c>
      <c r="CJ74">
        <v>0.98000055555555499</v>
      </c>
      <c r="CK74">
        <v>1.9999092592592499E-2</v>
      </c>
      <c r="CL74">
        <v>0</v>
      </c>
      <c r="CM74">
        <v>2.5302925925925899</v>
      </c>
      <c r="CN74">
        <v>0</v>
      </c>
      <c r="CO74">
        <v>6126.5218518518504</v>
      </c>
      <c r="CP74">
        <v>16705.485185185102</v>
      </c>
      <c r="CQ74">
        <v>44.25</v>
      </c>
      <c r="CR74">
        <v>46.238333333333301</v>
      </c>
      <c r="CS74">
        <v>45.375</v>
      </c>
      <c r="CT74">
        <v>44.186999999999898</v>
      </c>
      <c r="CU74">
        <v>43.504592592592502</v>
      </c>
      <c r="CV74">
        <v>1960.0088888888799</v>
      </c>
      <c r="CW74">
        <v>40</v>
      </c>
      <c r="CX74">
        <v>0</v>
      </c>
      <c r="CY74">
        <v>1651531178.7</v>
      </c>
      <c r="CZ74">
        <v>0</v>
      </c>
      <c r="DA74">
        <v>0</v>
      </c>
      <c r="DB74" t="s">
        <v>277</v>
      </c>
      <c r="DC74">
        <v>1657132814.0999999</v>
      </c>
      <c r="DD74">
        <v>1657132816.0999999</v>
      </c>
      <c r="DE74">
        <v>0</v>
      </c>
      <c r="DF74">
        <v>-1.4999999999999999E-2</v>
      </c>
      <c r="DG74">
        <v>0.32300000000000001</v>
      </c>
      <c r="DH74">
        <v>3.14</v>
      </c>
      <c r="DI74">
        <v>0.20399999999999999</v>
      </c>
      <c r="DJ74">
        <v>420</v>
      </c>
      <c r="DK74">
        <v>25</v>
      </c>
      <c r="DL74">
        <v>0.37</v>
      </c>
      <c r="DM74">
        <v>0.1</v>
      </c>
      <c r="DN74">
        <v>-33.820787804878002</v>
      </c>
      <c r="DO74">
        <v>-2.44659303135886</v>
      </c>
      <c r="DP74">
        <v>0.27731926322150402</v>
      </c>
      <c r="DQ74">
        <v>0</v>
      </c>
      <c r="DR74">
        <v>1.4566912195121899</v>
      </c>
      <c r="DS74">
        <v>-2.3103135888500801E-2</v>
      </c>
      <c r="DT74">
        <v>1.1083972431139099E-2</v>
      </c>
      <c r="DU74">
        <v>1</v>
      </c>
      <c r="DV74">
        <v>1</v>
      </c>
      <c r="DW74">
        <v>2</v>
      </c>
      <c r="DX74" s="3">
        <v>44563</v>
      </c>
      <c r="DY74">
        <v>2.87392</v>
      </c>
      <c r="DZ74">
        <v>2.7165400000000002</v>
      </c>
      <c r="EA74">
        <v>0.133161</v>
      </c>
      <c r="EB74">
        <v>0.136189</v>
      </c>
      <c r="EC74">
        <v>7.8442899999999996E-2</v>
      </c>
      <c r="ED74">
        <v>7.4326199999999995E-2</v>
      </c>
      <c r="EE74">
        <v>24738.1</v>
      </c>
      <c r="EF74">
        <v>21212.2</v>
      </c>
      <c r="EG74">
        <v>25544</v>
      </c>
      <c r="EH74">
        <v>23910.6</v>
      </c>
      <c r="EI74">
        <v>40168</v>
      </c>
      <c r="EJ74">
        <v>36623.599999999999</v>
      </c>
      <c r="EK74">
        <v>46155</v>
      </c>
      <c r="EL74">
        <v>42633.7</v>
      </c>
      <c r="EM74">
        <v>1.82453</v>
      </c>
      <c r="EN74">
        <v>2.2075999999999998</v>
      </c>
      <c r="EO74">
        <v>9.9651500000000004E-2</v>
      </c>
      <c r="EP74">
        <v>0</v>
      </c>
      <c r="EQ74">
        <v>23.360800000000001</v>
      </c>
      <c r="ER74">
        <v>999.9</v>
      </c>
      <c r="ES74">
        <v>50.616999999999997</v>
      </c>
      <c r="ET74">
        <v>28.238</v>
      </c>
      <c r="EU74">
        <v>26.116199999999999</v>
      </c>
      <c r="EV74">
        <v>52.385300000000001</v>
      </c>
      <c r="EW74">
        <v>36.7348</v>
      </c>
      <c r="EX74">
        <v>2</v>
      </c>
      <c r="EY74">
        <v>-0.10058400000000001</v>
      </c>
      <c r="EZ74">
        <v>1.4179299999999999</v>
      </c>
      <c r="FA74">
        <v>20.238499999999998</v>
      </c>
      <c r="FB74">
        <v>5.2324099999999998</v>
      </c>
      <c r="FC74">
        <v>11.987299999999999</v>
      </c>
      <c r="FD74">
        <v>4.9555999999999996</v>
      </c>
      <c r="FE74">
        <v>3.3039000000000001</v>
      </c>
      <c r="FF74">
        <v>321.39999999999998</v>
      </c>
      <c r="FG74">
        <v>4589.8</v>
      </c>
      <c r="FH74">
        <v>9999</v>
      </c>
      <c r="FI74">
        <v>9999</v>
      </c>
      <c r="FJ74">
        <v>1.8682700000000001</v>
      </c>
      <c r="FK74">
        <v>1.8638600000000001</v>
      </c>
      <c r="FL74">
        <v>1.8715299999999999</v>
      </c>
      <c r="FM74">
        <v>1.8623400000000001</v>
      </c>
      <c r="FN74">
        <v>1.86175</v>
      </c>
      <c r="FO74">
        <v>1.86829</v>
      </c>
      <c r="FP74">
        <v>1.8583799999999999</v>
      </c>
      <c r="FQ74">
        <v>1.8649199999999999</v>
      </c>
      <c r="FR74">
        <v>5</v>
      </c>
      <c r="FS74">
        <v>0</v>
      </c>
      <c r="FT74">
        <v>0</v>
      </c>
      <c r="FU74">
        <v>0</v>
      </c>
      <c r="FV74">
        <v>11111111</v>
      </c>
      <c r="FW74" t="s">
        <v>279</v>
      </c>
      <c r="FX74" t="s">
        <v>280</v>
      </c>
      <c r="FY74" t="s">
        <v>280</v>
      </c>
      <c r="FZ74" t="s">
        <v>280</v>
      </c>
      <c r="GA74" t="s">
        <v>280</v>
      </c>
      <c r="GB74">
        <v>0</v>
      </c>
      <c r="GC74">
        <v>100</v>
      </c>
      <c r="GD74">
        <v>100</v>
      </c>
      <c r="GE74">
        <v>1.6859999999999999</v>
      </c>
      <c r="GF74">
        <v>0.14460000000000001</v>
      </c>
      <c r="GG74">
        <v>0.53897924096374705</v>
      </c>
      <c r="GH74">
        <v>1.5675561973404299E-3</v>
      </c>
      <c r="GI74" s="2">
        <v>-8.2833039480674595E-7</v>
      </c>
      <c r="GJ74" s="2">
        <v>5.0085055433431996E-10</v>
      </c>
      <c r="GK74">
        <v>-0.12789691018420801</v>
      </c>
      <c r="GL74">
        <v>-3.8189079593307702E-2</v>
      </c>
      <c r="GM74">
        <v>3.2721738724615498E-3</v>
      </c>
      <c r="GN74" s="2">
        <v>-3.9688209873995898E-5</v>
      </c>
      <c r="GO74">
        <v>3</v>
      </c>
      <c r="GP74">
        <v>2235</v>
      </c>
      <c r="GQ74">
        <v>2</v>
      </c>
      <c r="GR74">
        <v>25</v>
      </c>
      <c r="GS74">
        <v>1256.5</v>
      </c>
      <c r="GT74">
        <v>1256.5</v>
      </c>
      <c r="GU74">
        <v>2.5549300000000001</v>
      </c>
      <c r="GV74">
        <v>2.32666</v>
      </c>
      <c r="GW74">
        <v>1.9982899999999999</v>
      </c>
      <c r="GX74">
        <v>2.7063000000000001</v>
      </c>
      <c r="GY74">
        <v>2.0935100000000002</v>
      </c>
      <c r="GZ74">
        <v>2.3925800000000002</v>
      </c>
      <c r="HA74">
        <v>32.134399999999999</v>
      </c>
      <c r="HB74">
        <v>15.821899999999999</v>
      </c>
      <c r="HC74">
        <v>18</v>
      </c>
      <c r="HD74">
        <v>433.56700000000001</v>
      </c>
      <c r="HE74">
        <v>693.26</v>
      </c>
      <c r="HF74">
        <v>21.9299</v>
      </c>
      <c r="HG74">
        <v>25.930900000000001</v>
      </c>
      <c r="HH74">
        <v>30.001100000000001</v>
      </c>
      <c r="HI74">
        <v>25.531099999999999</v>
      </c>
      <c r="HJ74">
        <v>25.529800000000002</v>
      </c>
      <c r="HK74">
        <v>51.190899999999999</v>
      </c>
      <c r="HL74">
        <v>34.538800000000002</v>
      </c>
      <c r="HM74">
        <v>7.9700199999999999</v>
      </c>
      <c r="HN74">
        <v>21.928799999999999</v>
      </c>
      <c r="HO74">
        <v>987.60799999999995</v>
      </c>
      <c r="HP74">
        <v>19.717300000000002</v>
      </c>
      <c r="HQ74">
        <v>97.703100000000006</v>
      </c>
      <c r="HR74">
        <v>100.251</v>
      </c>
    </row>
    <row r="75" spans="1:226" x14ac:dyDescent="0.2">
      <c r="A75">
        <v>59</v>
      </c>
      <c r="B75">
        <v>1657208209.5</v>
      </c>
      <c r="C75">
        <v>381.90000009536698</v>
      </c>
      <c r="D75" t="s">
        <v>338</v>
      </c>
      <c r="E75" s="1">
        <v>0.44223379629629633</v>
      </c>
      <c r="F75">
        <v>5</v>
      </c>
      <c r="G75" t="s">
        <v>274</v>
      </c>
      <c r="H75" t="s">
        <v>275</v>
      </c>
      <c r="I75">
        <v>1657208201.7142799</v>
      </c>
      <c r="J75">
        <f t="shared" si="32"/>
        <v>2.9345643977043904E-3</v>
      </c>
      <c r="K75">
        <f t="shared" si="33"/>
        <v>2.9345643977043903</v>
      </c>
      <c r="L75">
        <f t="shared" si="34"/>
        <v>23.243785208297727</v>
      </c>
      <c r="M75">
        <f t="shared" si="35"/>
        <v>924.37503571428499</v>
      </c>
      <c r="N75">
        <f t="shared" si="36"/>
        <v>617.24592597600417</v>
      </c>
      <c r="O75">
        <f t="shared" si="37"/>
        <v>46.095042023260149</v>
      </c>
      <c r="P75">
        <f t="shared" si="38"/>
        <v>69.031004212993409</v>
      </c>
      <c r="Q75">
        <f t="shared" si="39"/>
        <v>0.13550637945609798</v>
      </c>
      <c r="R75">
        <f t="shared" si="40"/>
        <v>3.2476932658837554</v>
      </c>
      <c r="S75">
        <f t="shared" si="41"/>
        <v>0.13244197235579089</v>
      </c>
      <c r="T75">
        <f t="shared" si="42"/>
        <v>8.3045785612760603E-2</v>
      </c>
      <c r="U75">
        <f t="shared" si="43"/>
        <v>321.51867899999905</v>
      </c>
      <c r="V75">
        <f t="shared" si="44"/>
        <v>25.916519932391097</v>
      </c>
      <c r="W75">
        <f t="shared" si="45"/>
        <v>24.999321428571399</v>
      </c>
      <c r="X75">
        <f t="shared" si="46"/>
        <v>3.1795489558140004</v>
      </c>
      <c r="Y75">
        <f t="shared" si="47"/>
        <v>49.95162840263653</v>
      </c>
      <c r="Z75">
        <f t="shared" si="48"/>
        <v>1.5775716859844726</v>
      </c>
      <c r="AA75">
        <f t="shared" si="49"/>
        <v>3.1581987143009851</v>
      </c>
      <c r="AB75">
        <f t="shared" si="50"/>
        <v>1.6019772698295278</v>
      </c>
      <c r="AC75">
        <f t="shared" si="51"/>
        <v>-129.41428993876363</v>
      </c>
      <c r="AD75">
        <f t="shared" si="52"/>
        <v>-19.778250725038028</v>
      </c>
      <c r="AE75">
        <f t="shared" si="53"/>
        <v>-1.2874280313040334</v>
      </c>
      <c r="AF75">
        <f t="shared" si="54"/>
        <v>171.03871030489336</v>
      </c>
      <c r="AG75">
        <f t="shared" si="55"/>
        <v>64.443197613281114</v>
      </c>
      <c r="AH75">
        <f t="shared" si="56"/>
        <v>2.9304036670264062</v>
      </c>
      <c r="AI75">
        <f t="shared" si="57"/>
        <v>23.243785208297727</v>
      </c>
      <c r="AJ75">
        <v>994.62617988251202</v>
      </c>
      <c r="AK75">
        <v>969.09476363636202</v>
      </c>
      <c r="AL75">
        <v>3.3807537027522199</v>
      </c>
      <c r="AM75">
        <v>66.274320759518901</v>
      </c>
      <c r="AN75">
        <f t="shared" si="26"/>
        <v>2.9345643977043903</v>
      </c>
      <c r="AO75">
        <v>19.657750987407201</v>
      </c>
      <c r="AP75">
        <v>21.1169987878787</v>
      </c>
      <c r="AQ75" s="2">
        <v>-6.21199225215341E-7</v>
      </c>
      <c r="AR75">
        <v>77.416204849700804</v>
      </c>
      <c r="AS75">
        <v>11</v>
      </c>
      <c r="AT75">
        <v>2</v>
      </c>
      <c r="AU75">
        <f t="shared" si="58"/>
        <v>1</v>
      </c>
      <c r="AV75">
        <f t="shared" si="59"/>
        <v>0</v>
      </c>
      <c r="AW75">
        <f t="shared" si="60"/>
        <v>39760.476797147254</v>
      </c>
      <c r="AX75">
        <f t="shared" si="61"/>
        <v>2000.0167857142801</v>
      </c>
      <c r="AY75">
        <f t="shared" si="62"/>
        <v>1681.2140999999949</v>
      </c>
      <c r="AZ75">
        <f t="shared" si="63"/>
        <v>0.8405999949643278</v>
      </c>
      <c r="BA75">
        <f t="shared" si="64"/>
        <v>0.16075799028115298</v>
      </c>
      <c r="BB75">
        <v>2.54</v>
      </c>
      <c r="BC75">
        <v>0.5</v>
      </c>
      <c r="BD75" t="s">
        <v>276</v>
      </c>
      <c r="BE75">
        <v>2</v>
      </c>
      <c r="BF75" t="b">
        <v>1</v>
      </c>
      <c r="BG75">
        <v>1657208201.7142799</v>
      </c>
      <c r="BH75">
        <v>924.37503571428499</v>
      </c>
      <c r="BI75">
        <v>958.48746428571405</v>
      </c>
      <c r="BJ75">
        <v>21.124824999999898</v>
      </c>
      <c r="BK75">
        <v>19.667660714285699</v>
      </c>
      <c r="BL75">
        <v>922.70128571428495</v>
      </c>
      <c r="BM75">
        <v>20.980146428571398</v>
      </c>
      <c r="BN75">
        <v>500.011464285714</v>
      </c>
      <c r="BO75">
        <v>74.578632142857103</v>
      </c>
      <c r="BP75">
        <v>9.9936128571428501E-2</v>
      </c>
      <c r="BQ75">
        <v>24.886360714285701</v>
      </c>
      <c r="BR75">
        <v>24.999321428571399</v>
      </c>
      <c r="BS75">
        <v>999.9</v>
      </c>
      <c r="BT75">
        <v>0</v>
      </c>
      <c r="BU75">
        <v>0</v>
      </c>
      <c r="BV75">
        <v>10011.972142857099</v>
      </c>
      <c r="BW75">
        <v>0</v>
      </c>
      <c r="BX75">
        <v>1222.80142857142</v>
      </c>
      <c r="BY75">
        <v>-34.112560714285699</v>
      </c>
      <c r="BZ75">
        <v>944.32367857142799</v>
      </c>
      <c r="CA75">
        <v>977.71692857142796</v>
      </c>
      <c r="CB75">
        <v>1.4571628571428501</v>
      </c>
      <c r="CC75">
        <v>958.48746428571405</v>
      </c>
      <c r="CD75">
        <v>19.667660714285699</v>
      </c>
      <c r="CE75">
        <v>1.5754610714285699</v>
      </c>
      <c r="CF75">
        <v>1.46678714285714</v>
      </c>
      <c r="CG75">
        <v>13.720853571428499</v>
      </c>
      <c r="CH75">
        <v>12.6262714285714</v>
      </c>
      <c r="CI75">
        <v>2000.0167857142801</v>
      </c>
      <c r="CJ75">
        <v>0.980000714285714</v>
      </c>
      <c r="CK75">
        <v>1.9998928571428501E-2</v>
      </c>
      <c r="CL75">
        <v>0</v>
      </c>
      <c r="CM75">
        <v>2.5382642857142801</v>
      </c>
      <c r="CN75">
        <v>0</v>
      </c>
      <c r="CO75">
        <v>6129.1935714285701</v>
      </c>
      <c r="CP75">
        <v>16705.560714285701</v>
      </c>
      <c r="CQ75">
        <v>44.25</v>
      </c>
      <c r="CR75">
        <v>46.247749999999897</v>
      </c>
      <c r="CS75">
        <v>45.383857142857103</v>
      </c>
      <c r="CT75">
        <v>44.186999999999898</v>
      </c>
      <c r="CU75">
        <v>43.522142857142804</v>
      </c>
      <c r="CV75">
        <v>1960.0167857142801</v>
      </c>
      <c r="CW75">
        <v>40</v>
      </c>
      <c r="CX75">
        <v>0</v>
      </c>
      <c r="CY75">
        <v>1651531183.5</v>
      </c>
      <c r="CZ75">
        <v>0</v>
      </c>
      <c r="DA75">
        <v>0</v>
      </c>
      <c r="DB75" t="s">
        <v>277</v>
      </c>
      <c r="DC75">
        <v>1657132814.0999999</v>
      </c>
      <c r="DD75">
        <v>1657132816.0999999</v>
      </c>
      <c r="DE75">
        <v>0</v>
      </c>
      <c r="DF75">
        <v>-1.4999999999999999E-2</v>
      </c>
      <c r="DG75">
        <v>0.32300000000000001</v>
      </c>
      <c r="DH75">
        <v>3.14</v>
      </c>
      <c r="DI75">
        <v>0.20399999999999999</v>
      </c>
      <c r="DJ75">
        <v>420</v>
      </c>
      <c r="DK75">
        <v>25</v>
      </c>
      <c r="DL75">
        <v>0.37</v>
      </c>
      <c r="DM75">
        <v>0.1</v>
      </c>
      <c r="DN75">
        <v>-33.9728292682926</v>
      </c>
      <c r="DO75">
        <v>-1.9004759581881701</v>
      </c>
      <c r="DP75">
        <v>0.23923170648404701</v>
      </c>
      <c r="DQ75">
        <v>0</v>
      </c>
      <c r="DR75">
        <v>1.45570487804878</v>
      </c>
      <c r="DS75">
        <v>5.8599721254356398E-2</v>
      </c>
      <c r="DT75">
        <v>1.01112946076981E-2</v>
      </c>
      <c r="DU75">
        <v>1</v>
      </c>
      <c r="DV75">
        <v>1</v>
      </c>
      <c r="DW75">
        <v>2</v>
      </c>
      <c r="DX75" s="3">
        <v>44563</v>
      </c>
      <c r="DY75">
        <v>2.87371</v>
      </c>
      <c r="DZ75">
        <v>2.71671</v>
      </c>
      <c r="EA75">
        <v>0.13469600000000001</v>
      </c>
      <c r="EB75">
        <v>0.13772000000000001</v>
      </c>
      <c r="EC75">
        <v>7.8419799999999998E-2</v>
      </c>
      <c r="ED75">
        <v>7.4356400000000003E-2</v>
      </c>
      <c r="EE75">
        <v>24693.5</v>
      </c>
      <c r="EF75">
        <v>21174</v>
      </c>
      <c r="EG75">
        <v>25543.1</v>
      </c>
      <c r="EH75">
        <v>23909.9</v>
      </c>
      <c r="EI75">
        <v>40167.699999999997</v>
      </c>
      <c r="EJ75">
        <v>36621.4</v>
      </c>
      <c r="EK75">
        <v>46153.5</v>
      </c>
      <c r="EL75">
        <v>42632.5</v>
      </c>
      <c r="EM75">
        <v>1.82437</v>
      </c>
      <c r="EN75">
        <v>2.2073800000000001</v>
      </c>
      <c r="EO75">
        <v>9.9875000000000005E-2</v>
      </c>
      <c r="EP75">
        <v>0</v>
      </c>
      <c r="EQ75">
        <v>23.360800000000001</v>
      </c>
      <c r="ER75">
        <v>999.9</v>
      </c>
      <c r="ES75">
        <v>50.591999999999999</v>
      </c>
      <c r="ET75">
        <v>28.257999999999999</v>
      </c>
      <c r="EU75">
        <v>26.131799999999998</v>
      </c>
      <c r="EV75">
        <v>52.275300000000001</v>
      </c>
      <c r="EW75">
        <v>36.670699999999997</v>
      </c>
      <c r="EX75">
        <v>2</v>
      </c>
      <c r="EY75">
        <v>-9.9547800000000006E-2</v>
      </c>
      <c r="EZ75">
        <v>1.3858900000000001</v>
      </c>
      <c r="FA75">
        <v>20.238900000000001</v>
      </c>
      <c r="FB75">
        <v>5.2324099999999998</v>
      </c>
      <c r="FC75">
        <v>11.987299999999999</v>
      </c>
      <c r="FD75">
        <v>4.9556500000000003</v>
      </c>
      <c r="FE75">
        <v>3.3039000000000001</v>
      </c>
      <c r="FF75">
        <v>321.39999999999998</v>
      </c>
      <c r="FG75">
        <v>4589.8</v>
      </c>
      <c r="FH75">
        <v>9999</v>
      </c>
      <c r="FI75">
        <v>9999</v>
      </c>
      <c r="FJ75">
        <v>1.8682700000000001</v>
      </c>
      <c r="FK75">
        <v>1.8638600000000001</v>
      </c>
      <c r="FL75">
        <v>1.87158</v>
      </c>
      <c r="FM75">
        <v>1.8623400000000001</v>
      </c>
      <c r="FN75">
        <v>1.8617600000000001</v>
      </c>
      <c r="FO75">
        <v>1.86829</v>
      </c>
      <c r="FP75">
        <v>1.8583799999999999</v>
      </c>
      <c r="FQ75">
        <v>1.86493</v>
      </c>
      <c r="FR75">
        <v>5</v>
      </c>
      <c r="FS75">
        <v>0</v>
      </c>
      <c r="FT75">
        <v>0</v>
      </c>
      <c r="FU75">
        <v>0</v>
      </c>
      <c r="FV75">
        <v>11111111</v>
      </c>
      <c r="FW75" t="s">
        <v>279</v>
      </c>
      <c r="FX75" t="s">
        <v>280</v>
      </c>
      <c r="FY75" t="s">
        <v>280</v>
      </c>
      <c r="FZ75" t="s">
        <v>280</v>
      </c>
      <c r="GA75" t="s">
        <v>280</v>
      </c>
      <c r="GB75">
        <v>0</v>
      </c>
      <c r="GC75">
        <v>100</v>
      </c>
      <c r="GD75">
        <v>100</v>
      </c>
      <c r="GE75">
        <v>1.7090000000000001</v>
      </c>
      <c r="GF75">
        <v>0.14430000000000001</v>
      </c>
      <c r="GG75">
        <v>0.53897924096374705</v>
      </c>
      <c r="GH75">
        <v>1.5675561973404299E-3</v>
      </c>
      <c r="GI75" s="2">
        <v>-8.2833039480674595E-7</v>
      </c>
      <c r="GJ75" s="2">
        <v>5.0085055433431996E-10</v>
      </c>
      <c r="GK75">
        <v>-0.12789691018420801</v>
      </c>
      <c r="GL75">
        <v>-3.8189079593307702E-2</v>
      </c>
      <c r="GM75">
        <v>3.2721738724615498E-3</v>
      </c>
      <c r="GN75" s="2">
        <v>-3.9688209873995898E-5</v>
      </c>
      <c r="GO75">
        <v>3</v>
      </c>
      <c r="GP75">
        <v>2235</v>
      </c>
      <c r="GQ75">
        <v>2</v>
      </c>
      <c r="GR75">
        <v>25</v>
      </c>
      <c r="GS75">
        <v>1256.5999999999999</v>
      </c>
      <c r="GT75">
        <v>1256.5999999999999</v>
      </c>
      <c r="GU75">
        <v>2.5903299999999998</v>
      </c>
      <c r="GV75">
        <v>2.3144499999999999</v>
      </c>
      <c r="GW75">
        <v>1.9982899999999999</v>
      </c>
      <c r="GX75">
        <v>2.7063000000000001</v>
      </c>
      <c r="GY75">
        <v>2.0935100000000002</v>
      </c>
      <c r="GZ75">
        <v>2.33765</v>
      </c>
      <c r="HA75">
        <v>32.156399999999998</v>
      </c>
      <c r="HB75">
        <v>15.8132</v>
      </c>
      <c r="HC75">
        <v>18</v>
      </c>
      <c r="HD75">
        <v>433.59500000000003</v>
      </c>
      <c r="HE75">
        <v>693.26300000000003</v>
      </c>
      <c r="HF75">
        <v>21.928000000000001</v>
      </c>
      <c r="HG75">
        <v>25.944500000000001</v>
      </c>
      <c r="HH75">
        <v>30.001000000000001</v>
      </c>
      <c r="HI75">
        <v>25.545999999999999</v>
      </c>
      <c r="HJ75">
        <v>25.544799999999999</v>
      </c>
      <c r="HK75">
        <v>51.905200000000001</v>
      </c>
      <c r="HL75">
        <v>34.538800000000002</v>
      </c>
      <c r="HM75">
        <v>7.9700199999999999</v>
      </c>
      <c r="HN75">
        <v>21.944400000000002</v>
      </c>
      <c r="HO75">
        <v>1007.69</v>
      </c>
      <c r="HP75">
        <v>19.717300000000002</v>
      </c>
      <c r="HQ75">
        <v>97.699799999999996</v>
      </c>
      <c r="HR75">
        <v>100.248</v>
      </c>
    </row>
    <row r="76" spans="1:226" x14ac:dyDescent="0.2">
      <c r="A76">
        <v>60</v>
      </c>
      <c r="B76">
        <v>1657208214.5</v>
      </c>
      <c r="C76">
        <v>386.90000009536698</v>
      </c>
      <c r="D76" t="s">
        <v>339</v>
      </c>
      <c r="E76" s="1">
        <v>0.44229166666666669</v>
      </c>
      <c r="F76">
        <v>5</v>
      </c>
      <c r="G76" t="s">
        <v>274</v>
      </c>
      <c r="H76" t="s">
        <v>275</v>
      </c>
      <c r="I76">
        <v>1657208207</v>
      </c>
      <c r="J76">
        <f t="shared" si="32"/>
        <v>2.9199291250790555E-3</v>
      </c>
      <c r="K76">
        <f t="shared" si="33"/>
        <v>2.9199291250790553</v>
      </c>
      <c r="L76">
        <f t="shared" si="34"/>
        <v>22.932989199926705</v>
      </c>
      <c r="M76">
        <f t="shared" si="35"/>
        <v>942.042629629629</v>
      </c>
      <c r="N76">
        <f t="shared" si="36"/>
        <v>636.53863226852377</v>
      </c>
      <c r="O76">
        <f t="shared" si="37"/>
        <v>47.536019373683544</v>
      </c>
      <c r="P76">
        <f t="shared" si="38"/>
        <v>70.350728805441918</v>
      </c>
      <c r="Q76">
        <f t="shared" si="39"/>
        <v>0.13478116705843632</v>
      </c>
      <c r="R76">
        <f t="shared" si="40"/>
        <v>3.2477142200885787</v>
      </c>
      <c r="S76">
        <f t="shared" si="41"/>
        <v>0.13174909650817995</v>
      </c>
      <c r="T76">
        <f t="shared" si="42"/>
        <v>8.2609923665110233E-2</v>
      </c>
      <c r="U76">
        <f t="shared" si="43"/>
        <v>321.51865999999893</v>
      </c>
      <c r="V76">
        <f t="shared" si="44"/>
        <v>25.920942907058397</v>
      </c>
      <c r="W76">
        <f t="shared" si="45"/>
        <v>25.000218518518501</v>
      </c>
      <c r="X76">
        <f t="shared" si="46"/>
        <v>3.1797190146577354</v>
      </c>
      <c r="Y76">
        <f t="shared" si="47"/>
        <v>49.941396028728612</v>
      </c>
      <c r="Z76">
        <f t="shared" si="48"/>
        <v>1.5773397185990359</v>
      </c>
      <c r="AA76">
        <f t="shared" si="49"/>
        <v>3.1583813109502921</v>
      </c>
      <c r="AB76">
        <f t="shared" si="50"/>
        <v>1.6023792960586996</v>
      </c>
      <c r="AC76">
        <f t="shared" si="51"/>
        <v>-128.76887441598635</v>
      </c>
      <c r="AD76">
        <f t="shared" si="52"/>
        <v>-19.765802370885314</v>
      </c>
      <c r="AE76">
        <f t="shared" si="53"/>
        <v>-1.286621514826449</v>
      </c>
      <c r="AF76">
        <f t="shared" si="54"/>
        <v>171.69736169830082</v>
      </c>
      <c r="AG76">
        <f t="shared" si="55"/>
        <v>64.584748350672754</v>
      </c>
      <c r="AH76">
        <f t="shared" si="56"/>
        <v>2.929881920471777</v>
      </c>
      <c r="AI76">
        <f t="shared" si="57"/>
        <v>22.932989199926705</v>
      </c>
      <c r="AJ76">
        <v>1011.92162167397</v>
      </c>
      <c r="AK76">
        <v>986.348927272727</v>
      </c>
      <c r="AL76">
        <v>3.43148598418728</v>
      </c>
      <c r="AM76">
        <v>66.274320759518901</v>
      </c>
      <c r="AN76">
        <f t="shared" si="26"/>
        <v>2.9199291250790553</v>
      </c>
      <c r="AO76">
        <v>19.670228426265499</v>
      </c>
      <c r="AP76">
        <v>21.122110303030301</v>
      </c>
      <c r="AQ76" s="2">
        <v>1.6243192136812801E-5</v>
      </c>
      <c r="AR76">
        <v>77.416204849700804</v>
      </c>
      <c r="AS76">
        <v>11</v>
      </c>
      <c r="AT76">
        <v>2</v>
      </c>
      <c r="AU76">
        <f t="shared" si="58"/>
        <v>1</v>
      </c>
      <c r="AV76">
        <f t="shared" si="59"/>
        <v>0</v>
      </c>
      <c r="AW76">
        <f t="shared" si="60"/>
        <v>39760.696201628438</v>
      </c>
      <c r="AX76">
        <f t="shared" si="61"/>
        <v>2000.0166666666601</v>
      </c>
      <c r="AY76">
        <f t="shared" si="62"/>
        <v>1681.2139999999943</v>
      </c>
      <c r="AZ76">
        <f t="shared" si="63"/>
        <v>0.84059999500004157</v>
      </c>
      <c r="BA76">
        <f t="shared" si="64"/>
        <v>0.1607579903500804</v>
      </c>
      <c r="BB76">
        <v>2.54</v>
      </c>
      <c r="BC76">
        <v>0.5</v>
      </c>
      <c r="BD76" t="s">
        <v>276</v>
      </c>
      <c r="BE76">
        <v>2</v>
      </c>
      <c r="BF76" t="b">
        <v>1</v>
      </c>
      <c r="BG76">
        <v>1657208207</v>
      </c>
      <c r="BH76">
        <v>942.042629629629</v>
      </c>
      <c r="BI76">
        <v>976.25296296296199</v>
      </c>
      <c r="BJ76">
        <v>21.121618518518499</v>
      </c>
      <c r="BK76">
        <v>19.664711111111099</v>
      </c>
      <c r="BL76">
        <v>940.34548148148099</v>
      </c>
      <c r="BM76">
        <v>20.977088888888801</v>
      </c>
      <c r="BN76">
        <v>500.01222222222202</v>
      </c>
      <c r="BO76">
        <v>74.578944444444403</v>
      </c>
      <c r="BP76">
        <v>9.99783481481481E-2</v>
      </c>
      <c r="BQ76">
        <v>24.887329629629601</v>
      </c>
      <c r="BR76">
        <v>25.000218518518501</v>
      </c>
      <c r="BS76">
        <v>999.9</v>
      </c>
      <c r="BT76">
        <v>0</v>
      </c>
      <c r="BU76">
        <v>0</v>
      </c>
      <c r="BV76">
        <v>10012.02</v>
      </c>
      <c r="BW76">
        <v>0</v>
      </c>
      <c r="BX76">
        <v>1224.1344444444401</v>
      </c>
      <c r="BY76">
        <v>-34.210414814814797</v>
      </c>
      <c r="BZ76">
        <v>962.36940740740704</v>
      </c>
      <c r="CA76">
        <v>995.83603703703704</v>
      </c>
      <c r="CB76">
        <v>1.4569066666666599</v>
      </c>
      <c r="CC76">
        <v>976.25296296296199</v>
      </c>
      <c r="CD76">
        <v>19.664711111111099</v>
      </c>
      <c r="CE76">
        <v>1.5752281481481401</v>
      </c>
      <c r="CF76">
        <v>1.46657333333333</v>
      </c>
      <c r="CG76">
        <v>13.718581481481401</v>
      </c>
      <c r="CH76">
        <v>12.624051851851799</v>
      </c>
      <c r="CI76">
        <v>2000.0166666666601</v>
      </c>
      <c r="CJ76">
        <v>0.98000088888888803</v>
      </c>
      <c r="CK76">
        <v>1.9998748148148102E-2</v>
      </c>
      <c r="CL76">
        <v>0</v>
      </c>
      <c r="CM76">
        <v>2.4971814814814799</v>
      </c>
      <c r="CN76">
        <v>0</v>
      </c>
      <c r="CO76">
        <v>6131.7911111111098</v>
      </c>
      <c r="CP76">
        <v>16705.5555555555</v>
      </c>
      <c r="CQ76">
        <v>44.25</v>
      </c>
      <c r="CR76">
        <v>46.25</v>
      </c>
      <c r="CS76">
        <v>45.391074074073998</v>
      </c>
      <c r="CT76">
        <v>44.1963333333333</v>
      </c>
      <c r="CU76">
        <v>43.539037037036998</v>
      </c>
      <c r="CV76">
        <v>1960.0166666666601</v>
      </c>
      <c r="CW76">
        <v>40</v>
      </c>
      <c r="CX76">
        <v>0</v>
      </c>
      <c r="CY76">
        <v>1651531188.3</v>
      </c>
      <c r="CZ76">
        <v>0</v>
      </c>
      <c r="DA76">
        <v>0</v>
      </c>
      <c r="DB76" t="s">
        <v>277</v>
      </c>
      <c r="DC76">
        <v>1657132814.0999999</v>
      </c>
      <c r="DD76">
        <v>1657132816.0999999</v>
      </c>
      <c r="DE76">
        <v>0</v>
      </c>
      <c r="DF76">
        <v>-1.4999999999999999E-2</v>
      </c>
      <c r="DG76">
        <v>0.32300000000000001</v>
      </c>
      <c r="DH76">
        <v>3.14</v>
      </c>
      <c r="DI76">
        <v>0.20399999999999999</v>
      </c>
      <c r="DJ76">
        <v>420</v>
      </c>
      <c r="DK76">
        <v>25</v>
      </c>
      <c r="DL76">
        <v>0.37</v>
      </c>
      <c r="DM76">
        <v>0.1</v>
      </c>
      <c r="DN76">
        <v>-34.152748780487798</v>
      </c>
      <c r="DO76">
        <v>-0.93993658536583802</v>
      </c>
      <c r="DP76">
        <v>0.12199413244976701</v>
      </c>
      <c r="DQ76">
        <v>0</v>
      </c>
      <c r="DR76">
        <v>1.4539624390243899</v>
      </c>
      <c r="DS76">
        <v>7.3097560975626799E-3</v>
      </c>
      <c r="DT76">
        <v>1.11661216230139E-2</v>
      </c>
      <c r="DU76">
        <v>1</v>
      </c>
      <c r="DV76">
        <v>1</v>
      </c>
      <c r="DW76">
        <v>2</v>
      </c>
      <c r="DX76" s="3">
        <v>44563</v>
      </c>
      <c r="DY76">
        <v>2.8737499999999998</v>
      </c>
      <c r="DZ76">
        <v>2.7165699999999999</v>
      </c>
      <c r="EA76">
        <v>0.13623099999999999</v>
      </c>
      <c r="EB76">
        <v>0.139213</v>
      </c>
      <c r="EC76">
        <v>7.8434199999999996E-2</v>
      </c>
      <c r="ED76">
        <v>7.4396500000000004E-2</v>
      </c>
      <c r="EE76">
        <v>24648.2</v>
      </c>
      <c r="EF76">
        <v>21136.7</v>
      </c>
      <c r="EG76">
        <v>25541.7</v>
      </c>
      <c r="EH76">
        <v>23909.200000000001</v>
      </c>
      <c r="EI76">
        <v>40165.599999999999</v>
      </c>
      <c r="EJ76">
        <v>36618.9</v>
      </c>
      <c r="EK76">
        <v>46151.8</v>
      </c>
      <c r="EL76">
        <v>42631.4</v>
      </c>
      <c r="EM76">
        <v>1.8242499999999999</v>
      </c>
      <c r="EN76">
        <v>2.2070500000000002</v>
      </c>
      <c r="EO76">
        <v>9.9763299999999999E-2</v>
      </c>
      <c r="EP76">
        <v>0</v>
      </c>
      <c r="EQ76">
        <v>23.3628</v>
      </c>
      <c r="ER76">
        <v>999.9</v>
      </c>
      <c r="ES76">
        <v>50.567999999999998</v>
      </c>
      <c r="ET76">
        <v>28.268000000000001</v>
      </c>
      <c r="EU76">
        <v>26.137699999999999</v>
      </c>
      <c r="EV76">
        <v>52.375300000000003</v>
      </c>
      <c r="EW76">
        <v>36.738799999999998</v>
      </c>
      <c r="EX76">
        <v>2</v>
      </c>
      <c r="EY76">
        <v>-9.8648399999999997E-2</v>
      </c>
      <c r="EZ76">
        <v>1.37724</v>
      </c>
      <c r="FA76">
        <v>20.238800000000001</v>
      </c>
      <c r="FB76">
        <v>5.2324099999999998</v>
      </c>
      <c r="FC76">
        <v>11.987299999999999</v>
      </c>
      <c r="FD76">
        <v>4.9557000000000002</v>
      </c>
      <c r="FE76">
        <v>3.3039999999999998</v>
      </c>
      <c r="FF76">
        <v>321.39999999999998</v>
      </c>
      <c r="FG76">
        <v>4590.1000000000004</v>
      </c>
      <c r="FH76">
        <v>9999</v>
      </c>
      <c r="FI76">
        <v>9999</v>
      </c>
      <c r="FJ76">
        <v>1.8682700000000001</v>
      </c>
      <c r="FK76">
        <v>1.8638600000000001</v>
      </c>
      <c r="FL76">
        <v>1.87158</v>
      </c>
      <c r="FM76">
        <v>1.8623400000000001</v>
      </c>
      <c r="FN76">
        <v>1.8617900000000001</v>
      </c>
      <c r="FO76">
        <v>1.86829</v>
      </c>
      <c r="FP76">
        <v>1.8583700000000001</v>
      </c>
      <c r="FQ76">
        <v>1.86493</v>
      </c>
      <c r="FR76">
        <v>5</v>
      </c>
      <c r="FS76">
        <v>0</v>
      </c>
      <c r="FT76">
        <v>0</v>
      </c>
      <c r="FU76">
        <v>0</v>
      </c>
      <c r="FV76">
        <v>11111111</v>
      </c>
      <c r="FW76" t="s">
        <v>279</v>
      </c>
      <c r="FX76" t="s">
        <v>280</v>
      </c>
      <c r="FY76" t="s">
        <v>280</v>
      </c>
      <c r="FZ76" t="s">
        <v>280</v>
      </c>
      <c r="GA76" t="s">
        <v>280</v>
      </c>
      <c r="GB76">
        <v>0</v>
      </c>
      <c r="GC76">
        <v>100</v>
      </c>
      <c r="GD76">
        <v>100</v>
      </c>
      <c r="GE76">
        <v>1.7310000000000001</v>
      </c>
      <c r="GF76">
        <v>0.14460000000000001</v>
      </c>
      <c r="GG76">
        <v>0.53897924096374705</v>
      </c>
      <c r="GH76">
        <v>1.5675561973404299E-3</v>
      </c>
      <c r="GI76" s="2">
        <v>-8.2833039480674595E-7</v>
      </c>
      <c r="GJ76" s="2">
        <v>5.0085055433431996E-10</v>
      </c>
      <c r="GK76">
        <v>-0.12789691018420801</v>
      </c>
      <c r="GL76">
        <v>-3.8189079593307702E-2</v>
      </c>
      <c r="GM76">
        <v>3.2721738724615498E-3</v>
      </c>
      <c r="GN76" s="2">
        <v>-3.9688209873995898E-5</v>
      </c>
      <c r="GO76">
        <v>3</v>
      </c>
      <c r="GP76">
        <v>2235</v>
      </c>
      <c r="GQ76">
        <v>2</v>
      </c>
      <c r="GR76">
        <v>25</v>
      </c>
      <c r="GS76">
        <v>1256.7</v>
      </c>
      <c r="GT76">
        <v>1256.5999999999999</v>
      </c>
      <c r="GU76">
        <v>2.6232899999999999</v>
      </c>
      <c r="GV76">
        <v>2.323</v>
      </c>
      <c r="GW76">
        <v>1.9982899999999999</v>
      </c>
      <c r="GX76">
        <v>2.7063000000000001</v>
      </c>
      <c r="GY76">
        <v>2.0935100000000002</v>
      </c>
      <c r="GZ76">
        <v>2.35107</v>
      </c>
      <c r="HA76">
        <v>32.156399999999998</v>
      </c>
      <c r="HB76">
        <v>15.821899999999999</v>
      </c>
      <c r="HC76">
        <v>18</v>
      </c>
      <c r="HD76">
        <v>433.64100000000002</v>
      </c>
      <c r="HE76">
        <v>693.18100000000004</v>
      </c>
      <c r="HF76">
        <v>21.942</v>
      </c>
      <c r="HG76">
        <v>25.958200000000001</v>
      </c>
      <c r="HH76">
        <v>30.001000000000001</v>
      </c>
      <c r="HI76">
        <v>25.561499999999999</v>
      </c>
      <c r="HJ76">
        <v>25.56</v>
      </c>
      <c r="HK76">
        <v>52.552999999999997</v>
      </c>
      <c r="HL76">
        <v>34.538800000000002</v>
      </c>
      <c r="HM76">
        <v>7.9700199999999999</v>
      </c>
      <c r="HN76">
        <v>21.940999999999999</v>
      </c>
      <c r="HO76">
        <v>1021.28</v>
      </c>
      <c r="HP76">
        <v>19.717300000000002</v>
      </c>
      <c r="HQ76">
        <v>97.695499999999996</v>
      </c>
      <c r="HR76">
        <v>100.245</v>
      </c>
    </row>
    <row r="77" spans="1:226" x14ac:dyDescent="0.2">
      <c r="A77">
        <v>61</v>
      </c>
      <c r="B77">
        <v>1657208219.5</v>
      </c>
      <c r="C77">
        <v>391.90000009536698</v>
      </c>
      <c r="D77" t="s">
        <v>340</v>
      </c>
      <c r="E77" s="1">
        <v>0.442349537037037</v>
      </c>
      <c r="F77">
        <v>5</v>
      </c>
      <c r="G77" t="s">
        <v>274</v>
      </c>
      <c r="H77" t="s">
        <v>275</v>
      </c>
      <c r="I77">
        <v>1657208211.7142799</v>
      </c>
      <c r="J77">
        <f t="shared" si="32"/>
        <v>2.9009143184266731E-3</v>
      </c>
      <c r="K77">
        <f t="shared" si="33"/>
        <v>2.9009143184266732</v>
      </c>
      <c r="L77">
        <f t="shared" si="34"/>
        <v>22.411715855755034</v>
      </c>
      <c r="M77">
        <f t="shared" si="35"/>
        <v>957.86617857142801</v>
      </c>
      <c r="N77">
        <f t="shared" si="36"/>
        <v>656.23873950350412</v>
      </c>
      <c r="O77">
        <f t="shared" si="37"/>
        <v>49.006982595300322</v>
      </c>
      <c r="P77">
        <f t="shared" si="38"/>
        <v>71.532093910506092</v>
      </c>
      <c r="Q77">
        <f t="shared" si="39"/>
        <v>0.13387329088826136</v>
      </c>
      <c r="R77">
        <f t="shared" si="40"/>
        <v>3.2484678499661435</v>
      </c>
      <c r="S77">
        <f t="shared" si="41"/>
        <v>0.13088211930354754</v>
      </c>
      <c r="T77">
        <f t="shared" si="42"/>
        <v>8.2064503038545317E-2</v>
      </c>
      <c r="U77">
        <f t="shared" si="43"/>
        <v>321.51719699999995</v>
      </c>
      <c r="V77">
        <f t="shared" si="44"/>
        <v>25.929373350607307</v>
      </c>
      <c r="W77">
        <f t="shared" si="45"/>
        <v>25.000824999999999</v>
      </c>
      <c r="X77">
        <f t="shared" si="46"/>
        <v>3.1798339881668518</v>
      </c>
      <c r="Y77">
        <f t="shared" si="47"/>
        <v>49.92939493447124</v>
      </c>
      <c r="Z77">
        <f t="shared" si="48"/>
        <v>1.5773531389093929</v>
      </c>
      <c r="AA77">
        <f t="shared" si="49"/>
        <v>3.1591673421629807</v>
      </c>
      <c r="AB77">
        <f t="shared" si="50"/>
        <v>1.6024808492574589</v>
      </c>
      <c r="AC77">
        <f t="shared" si="51"/>
        <v>-127.93032144261629</v>
      </c>
      <c r="AD77">
        <f t="shared" si="52"/>
        <v>-19.146240165887374</v>
      </c>
      <c r="AE77">
        <f t="shared" si="53"/>
        <v>-1.2460329882721728</v>
      </c>
      <c r="AF77">
        <f t="shared" si="54"/>
        <v>173.19460240322411</v>
      </c>
      <c r="AG77">
        <f t="shared" si="55"/>
        <v>64.433540001353421</v>
      </c>
      <c r="AH77">
        <f t="shared" si="56"/>
        <v>2.9104232873434905</v>
      </c>
      <c r="AI77">
        <f t="shared" si="57"/>
        <v>22.411715855755034</v>
      </c>
      <c r="AJ77">
        <v>1028.8694828340001</v>
      </c>
      <c r="AK77">
        <v>1003.55841212121</v>
      </c>
      <c r="AL77">
        <v>3.4336269691521699</v>
      </c>
      <c r="AM77">
        <v>66.274320759518901</v>
      </c>
      <c r="AN77">
        <f t="shared" si="26"/>
        <v>2.9009143184266732</v>
      </c>
      <c r="AO77">
        <v>19.6865817247044</v>
      </c>
      <c r="AP77">
        <v>21.1289096969696</v>
      </c>
      <c r="AQ77" s="2">
        <v>3.6261498774879102E-5</v>
      </c>
      <c r="AR77">
        <v>77.416204849700804</v>
      </c>
      <c r="AS77">
        <v>11</v>
      </c>
      <c r="AT77">
        <v>2</v>
      </c>
      <c r="AU77">
        <f t="shared" si="58"/>
        <v>1</v>
      </c>
      <c r="AV77">
        <f t="shared" si="59"/>
        <v>0</v>
      </c>
      <c r="AW77">
        <f t="shared" si="60"/>
        <v>39772.427927864788</v>
      </c>
      <c r="AX77">
        <f t="shared" si="61"/>
        <v>2000.0074999999999</v>
      </c>
      <c r="AY77">
        <f t="shared" si="62"/>
        <v>1681.2062999999998</v>
      </c>
      <c r="AZ77">
        <f t="shared" si="63"/>
        <v>0.84059999775000838</v>
      </c>
      <c r="BA77">
        <f t="shared" si="64"/>
        <v>0.16075799565751628</v>
      </c>
      <c r="BB77">
        <v>2.54</v>
      </c>
      <c r="BC77">
        <v>0.5</v>
      </c>
      <c r="BD77" t="s">
        <v>276</v>
      </c>
      <c r="BE77">
        <v>2</v>
      </c>
      <c r="BF77" t="b">
        <v>1</v>
      </c>
      <c r="BG77">
        <v>1657208211.7142799</v>
      </c>
      <c r="BH77">
        <v>957.86617857142801</v>
      </c>
      <c r="BI77">
        <v>992.01389285714299</v>
      </c>
      <c r="BJ77">
        <v>21.1218928571428</v>
      </c>
      <c r="BK77">
        <v>19.6746571428571</v>
      </c>
      <c r="BL77">
        <v>956.14771428571396</v>
      </c>
      <c r="BM77">
        <v>20.977349999999898</v>
      </c>
      <c r="BN77">
        <v>500.010607142857</v>
      </c>
      <c r="BO77">
        <v>74.578614285714195</v>
      </c>
      <c r="BP77">
        <v>9.9973924999999894E-2</v>
      </c>
      <c r="BQ77">
        <v>24.891499999999901</v>
      </c>
      <c r="BR77">
        <v>25.000824999999999</v>
      </c>
      <c r="BS77">
        <v>999.9</v>
      </c>
      <c r="BT77">
        <v>0</v>
      </c>
      <c r="BU77">
        <v>0</v>
      </c>
      <c r="BV77">
        <v>10015.293571428499</v>
      </c>
      <c r="BW77">
        <v>0</v>
      </c>
      <c r="BX77">
        <v>1224.73892857142</v>
      </c>
      <c r="BY77">
        <v>-34.147646428571399</v>
      </c>
      <c r="BZ77">
        <v>978.534607142857</v>
      </c>
      <c r="CA77">
        <v>1011.92296428571</v>
      </c>
      <c r="CB77">
        <v>1.44723535714285</v>
      </c>
      <c r="CC77">
        <v>992.01389285714299</v>
      </c>
      <c r="CD77">
        <v>19.6746571428571</v>
      </c>
      <c r="CE77">
        <v>1.57524178571428</v>
      </c>
      <c r="CF77">
        <v>1.4673085714285701</v>
      </c>
      <c r="CG77">
        <v>13.718710714285701</v>
      </c>
      <c r="CH77">
        <v>12.6316928571428</v>
      </c>
      <c r="CI77">
        <v>2000.0074999999999</v>
      </c>
      <c r="CJ77">
        <v>0.98000114285714202</v>
      </c>
      <c r="CK77">
        <v>1.99984857142857E-2</v>
      </c>
      <c r="CL77">
        <v>0</v>
      </c>
      <c r="CM77">
        <v>2.5138642857142801</v>
      </c>
      <c r="CN77">
        <v>0</v>
      </c>
      <c r="CO77">
        <v>6133.8989285714197</v>
      </c>
      <c r="CP77">
        <v>16705.478571428499</v>
      </c>
      <c r="CQ77">
        <v>44.254428571428498</v>
      </c>
      <c r="CR77">
        <v>46.25</v>
      </c>
      <c r="CS77">
        <v>45.405999999999899</v>
      </c>
      <c r="CT77">
        <v>44.202749999999902</v>
      </c>
      <c r="CU77">
        <v>43.553142857142802</v>
      </c>
      <c r="CV77">
        <v>1960.0074999999999</v>
      </c>
      <c r="CW77">
        <v>40</v>
      </c>
      <c r="CX77">
        <v>0</v>
      </c>
      <c r="CY77">
        <v>1651531193.7</v>
      </c>
      <c r="CZ77">
        <v>0</v>
      </c>
      <c r="DA77">
        <v>0</v>
      </c>
      <c r="DB77" t="s">
        <v>277</v>
      </c>
      <c r="DC77">
        <v>1657132814.0999999</v>
      </c>
      <c r="DD77">
        <v>1657132816.0999999</v>
      </c>
      <c r="DE77">
        <v>0</v>
      </c>
      <c r="DF77">
        <v>-1.4999999999999999E-2</v>
      </c>
      <c r="DG77">
        <v>0.32300000000000001</v>
      </c>
      <c r="DH77">
        <v>3.14</v>
      </c>
      <c r="DI77">
        <v>0.20399999999999999</v>
      </c>
      <c r="DJ77">
        <v>420</v>
      </c>
      <c r="DK77">
        <v>25</v>
      </c>
      <c r="DL77">
        <v>0.37</v>
      </c>
      <c r="DM77">
        <v>0.1</v>
      </c>
      <c r="DN77">
        <v>-34.169051219512198</v>
      </c>
      <c r="DO77">
        <v>-0.29573937282226298</v>
      </c>
      <c r="DP77">
        <v>0.15186252788809099</v>
      </c>
      <c r="DQ77">
        <v>0</v>
      </c>
      <c r="DR77">
        <v>1.4525387804878001</v>
      </c>
      <c r="DS77">
        <v>-9.9057700348432406E-2</v>
      </c>
      <c r="DT77">
        <v>1.2647000838938299E-2</v>
      </c>
      <c r="DU77">
        <v>1</v>
      </c>
      <c r="DV77">
        <v>1</v>
      </c>
      <c r="DW77">
        <v>2</v>
      </c>
      <c r="DX77" s="3">
        <v>44563</v>
      </c>
      <c r="DY77">
        <v>2.8735900000000001</v>
      </c>
      <c r="DZ77">
        <v>2.7165599999999999</v>
      </c>
      <c r="EA77">
        <v>0.13774900000000001</v>
      </c>
      <c r="EB77">
        <v>0.14063000000000001</v>
      </c>
      <c r="EC77">
        <v>7.8446000000000002E-2</v>
      </c>
      <c r="ED77">
        <v>7.4388399999999993E-2</v>
      </c>
      <c r="EE77">
        <v>24604.3</v>
      </c>
      <c r="EF77">
        <v>21101.5</v>
      </c>
      <c r="EG77">
        <v>25541.1</v>
      </c>
      <c r="EH77">
        <v>23908.9</v>
      </c>
      <c r="EI77">
        <v>40163.5</v>
      </c>
      <c r="EJ77">
        <v>36618.5</v>
      </c>
      <c r="EK77">
        <v>46149.9</v>
      </c>
      <c r="EL77">
        <v>42630.6</v>
      </c>
      <c r="EM77">
        <v>1.8238300000000001</v>
      </c>
      <c r="EN77">
        <v>2.20695</v>
      </c>
      <c r="EO77">
        <v>0.100061</v>
      </c>
      <c r="EP77">
        <v>0</v>
      </c>
      <c r="EQ77">
        <v>23.364999999999998</v>
      </c>
      <c r="ER77">
        <v>999.9</v>
      </c>
      <c r="ES77">
        <v>50.518999999999998</v>
      </c>
      <c r="ET77">
        <v>28.288</v>
      </c>
      <c r="EU77">
        <v>26.1416</v>
      </c>
      <c r="EV77">
        <v>51.935299999999998</v>
      </c>
      <c r="EW77">
        <v>36.634599999999999</v>
      </c>
      <c r="EX77">
        <v>2</v>
      </c>
      <c r="EY77">
        <v>-9.7502500000000006E-2</v>
      </c>
      <c r="EZ77">
        <v>1.4137999999999999</v>
      </c>
      <c r="FA77">
        <v>20.238399999999999</v>
      </c>
      <c r="FB77">
        <v>5.2324099999999998</v>
      </c>
      <c r="FC77">
        <v>11.986599999999999</v>
      </c>
      <c r="FD77">
        <v>4.9558499999999999</v>
      </c>
      <c r="FE77">
        <v>3.3039999999999998</v>
      </c>
      <c r="FF77">
        <v>321.39999999999998</v>
      </c>
      <c r="FG77">
        <v>4590.1000000000004</v>
      </c>
      <c r="FH77">
        <v>9999</v>
      </c>
      <c r="FI77">
        <v>9999</v>
      </c>
      <c r="FJ77">
        <v>1.86829</v>
      </c>
      <c r="FK77">
        <v>1.8638600000000001</v>
      </c>
      <c r="FL77">
        <v>1.8716299999999999</v>
      </c>
      <c r="FM77">
        <v>1.8623400000000001</v>
      </c>
      <c r="FN77">
        <v>1.8617999999999999</v>
      </c>
      <c r="FO77">
        <v>1.86829</v>
      </c>
      <c r="FP77">
        <v>1.8584000000000001</v>
      </c>
      <c r="FQ77">
        <v>1.86493</v>
      </c>
      <c r="FR77">
        <v>5</v>
      </c>
      <c r="FS77">
        <v>0</v>
      </c>
      <c r="FT77">
        <v>0</v>
      </c>
      <c r="FU77">
        <v>0</v>
      </c>
      <c r="FV77">
        <v>11111111</v>
      </c>
      <c r="FW77" t="s">
        <v>279</v>
      </c>
      <c r="FX77" t="s">
        <v>280</v>
      </c>
      <c r="FY77" t="s">
        <v>280</v>
      </c>
      <c r="FZ77" t="s">
        <v>280</v>
      </c>
      <c r="GA77" t="s">
        <v>280</v>
      </c>
      <c r="GB77">
        <v>0</v>
      </c>
      <c r="GC77">
        <v>100</v>
      </c>
      <c r="GD77">
        <v>100</v>
      </c>
      <c r="GE77">
        <v>1.754</v>
      </c>
      <c r="GF77">
        <v>0.1449</v>
      </c>
      <c r="GG77">
        <v>0.53897924096374705</v>
      </c>
      <c r="GH77">
        <v>1.5675561973404299E-3</v>
      </c>
      <c r="GI77" s="2">
        <v>-8.2833039480674595E-7</v>
      </c>
      <c r="GJ77" s="2">
        <v>5.0085055433431996E-10</v>
      </c>
      <c r="GK77">
        <v>-0.12789691018420801</v>
      </c>
      <c r="GL77">
        <v>-3.8189079593307702E-2</v>
      </c>
      <c r="GM77">
        <v>3.2721738724615498E-3</v>
      </c>
      <c r="GN77" s="2">
        <v>-3.9688209873995898E-5</v>
      </c>
      <c r="GO77">
        <v>3</v>
      </c>
      <c r="GP77">
        <v>2235</v>
      </c>
      <c r="GQ77">
        <v>2</v>
      </c>
      <c r="GR77">
        <v>25</v>
      </c>
      <c r="GS77">
        <v>1256.8</v>
      </c>
      <c r="GT77">
        <v>1256.7</v>
      </c>
      <c r="GU77">
        <v>2.65747</v>
      </c>
      <c r="GV77">
        <v>2.32666</v>
      </c>
      <c r="GW77">
        <v>1.9982899999999999</v>
      </c>
      <c r="GX77">
        <v>2.7063000000000001</v>
      </c>
      <c r="GY77">
        <v>2.0935100000000002</v>
      </c>
      <c r="GZ77">
        <v>2.32544</v>
      </c>
      <c r="HA77">
        <v>32.156399999999998</v>
      </c>
      <c r="HB77">
        <v>15.8132</v>
      </c>
      <c r="HC77">
        <v>18</v>
      </c>
      <c r="HD77">
        <v>433.517</v>
      </c>
      <c r="HE77">
        <v>693.29200000000003</v>
      </c>
      <c r="HF77">
        <v>21.944199999999999</v>
      </c>
      <c r="HG77">
        <v>25.9724</v>
      </c>
      <c r="HH77">
        <v>30.001100000000001</v>
      </c>
      <c r="HI77">
        <v>25.577000000000002</v>
      </c>
      <c r="HJ77">
        <v>25.574999999999999</v>
      </c>
      <c r="HK77">
        <v>53.252099999999999</v>
      </c>
      <c r="HL77">
        <v>34.538800000000002</v>
      </c>
      <c r="HM77">
        <v>7.5979799999999997</v>
      </c>
      <c r="HN77">
        <v>21.938500000000001</v>
      </c>
      <c r="HO77">
        <v>1041.6300000000001</v>
      </c>
      <c r="HP77">
        <v>19.717300000000002</v>
      </c>
      <c r="HQ77">
        <v>97.692099999999996</v>
      </c>
      <c r="HR77">
        <v>100.244</v>
      </c>
    </row>
    <row r="78" spans="1:226" x14ac:dyDescent="0.2">
      <c r="A78">
        <v>62</v>
      </c>
      <c r="B78">
        <v>1657208224.5</v>
      </c>
      <c r="C78">
        <v>396.90000009536698</v>
      </c>
      <c r="D78" t="s">
        <v>341</v>
      </c>
      <c r="E78" s="1">
        <v>0.44240740740740742</v>
      </c>
      <c r="F78">
        <v>5</v>
      </c>
      <c r="G78" t="s">
        <v>274</v>
      </c>
      <c r="H78" t="s">
        <v>275</v>
      </c>
      <c r="I78">
        <v>1657208217</v>
      </c>
      <c r="J78">
        <f t="shared" si="32"/>
        <v>2.918406547463729E-3</v>
      </c>
      <c r="K78">
        <f t="shared" si="33"/>
        <v>2.9184065474637291</v>
      </c>
      <c r="L78">
        <f t="shared" si="34"/>
        <v>22.618512903182818</v>
      </c>
      <c r="M78">
        <f t="shared" si="35"/>
        <v>975.54648148148101</v>
      </c>
      <c r="N78">
        <f t="shared" si="36"/>
        <v>672.19697663822421</v>
      </c>
      <c r="O78">
        <f t="shared" si="37"/>
        <v>50.198838359135863</v>
      </c>
      <c r="P78">
        <f t="shared" si="38"/>
        <v>72.852603980200442</v>
      </c>
      <c r="Q78">
        <f t="shared" si="39"/>
        <v>0.13458135570790936</v>
      </c>
      <c r="R78">
        <f t="shared" si="40"/>
        <v>3.2454314174186698</v>
      </c>
      <c r="S78">
        <f t="shared" si="41"/>
        <v>0.13155608489295656</v>
      </c>
      <c r="T78">
        <f t="shared" si="42"/>
        <v>8.2488697532144925E-2</v>
      </c>
      <c r="U78">
        <f t="shared" si="43"/>
        <v>321.51446311111107</v>
      </c>
      <c r="V78">
        <f t="shared" si="44"/>
        <v>25.932253023478296</v>
      </c>
      <c r="W78">
        <f t="shared" si="45"/>
        <v>25.0088592592592</v>
      </c>
      <c r="X78">
        <f t="shared" si="46"/>
        <v>3.1813574228530483</v>
      </c>
      <c r="Y78">
        <f t="shared" si="47"/>
        <v>49.91539522396431</v>
      </c>
      <c r="Z78">
        <f t="shared" si="48"/>
        <v>1.5774873496219193</v>
      </c>
      <c r="AA78">
        <f t="shared" si="49"/>
        <v>3.1603222663948172</v>
      </c>
      <c r="AB78">
        <f t="shared" si="50"/>
        <v>1.6038700732311291</v>
      </c>
      <c r="AC78">
        <f t="shared" si="51"/>
        <v>-128.70172874315045</v>
      </c>
      <c r="AD78">
        <f t="shared" si="52"/>
        <v>-19.462240338250545</v>
      </c>
      <c r="AE78">
        <f t="shared" si="53"/>
        <v>-1.2678736227640832</v>
      </c>
      <c r="AF78">
        <f t="shared" si="54"/>
        <v>172.08262040694601</v>
      </c>
      <c r="AG78">
        <f t="shared" si="55"/>
        <v>64.396367610198752</v>
      </c>
      <c r="AH78">
        <f t="shared" si="56"/>
        <v>2.9135069388569419</v>
      </c>
      <c r="AI78">
        <f t="shared" si="57"/>
        <v>22.618512903182818</v>
      </c>
      <c r="AJ78">
        <v>1045.8323065981599</v>
      </c>
      <c r="AK78">
        <v>1020.4669090909</v>
      </c>
      <c r="AL78">
        <v>3.4206088083251398</v>
      </c>
      <c r="AM78">
        <v>66.274320759518901</v>
      </c>
      <c r="AN78">
        <f t="shared" si="26"/>
        <v>2.9184065474637291</v>
      </c>
      <c r="AO78">
        <v>19.671362978664</v>
      </c>
      <c r="AP78">
        <v>21.122641212121199</v>
      </c>
      <c r="AQ78" s="2">
        <v>-2.3780621238621499E-5</v>
      </c>
      <c r="AR78">
        <v>77.416204849700804</v>
      </c>
      <c r="AS78">
        <v>11</v>
      </c>
      <c r="AT78">
        <v>2</v>
      </c>
      <c r="AU78">
        <f t="shared" si="58"/>
        <v>1</v>
      </c>
      <c r="AV78">
        <f t="shared" si="59"/>
        <v>0</v>
      </c>
      <c r="AW78">
        <f t="shared" si="60"/>
        <v>39722.073793804353</v>
      </c>
      <c r="AX78">
        <f t="shared" si="61"/>
        <v>1999.9903703703701</v>
      </c>
      <c r="AY78">
        <f t="shared" si="62"/>
        <v>1681.1919111111108</v>
      </c>
      <c r="AZ78">
        <f t="shared" si="63"/>
        <v>0.8406000028889028</v>
      </c>
      <c r="BA78">
        <f t="shared" si="64"/>
        <v>0.1607580055755824</v>
      </c>
      <c r="BB78">
        <v>2.54</v>
      </c>
      <c r="BC78">
        <v>0.5</v>
      </c>
      <c r="BD78" t="s">
        <v>276</v>
      </c>
      <c r="BE78">
        <v>2</v>
      </c>
      <c r="BF78" t="b">
        <v>1</v>
      </c>
      <c r="BG78">
        <v>1657208217</v>
      </c>
      <c r="BH78">
        <v>975.54648148148101</v>
      </c>
      <c r="BI78">
        <v>1009.70211111111</v>
      </c>
      <c r="BJ78">
        <v>21.123640740740701</v>
      </c>
      <c r="BK78">
        <v>19.674911111111101</v>
      </c>
      <c r="BL78">
        <v>973.80388888888899</v>
      </c>
      <c r="BM78">
        <v>20.979007407407401</v>
      </c>
      <c r="BN78">
        <v>500.02333333333303</v>
      </c>
      <c r="BO78">
        <v>74.578744444444396</v>
      </c>
      <c r="BP78">
        <v>0.100018037037037</v>
      </c>
      <c r="BQ78">
        <v>24.897625925925901</v>
      </c>
      <c r="BR78">
        <v>25.0088592592592</v>
      </c>
      <c r="BS78">
        <v>999.9</v>
      </c>
      <c r="BT78">
        <v>0</v>
      </c>
      <c r="BU78">
        <v>0</v>
      </c>
      <c r="BV78">
        <v>10002.267037037</v>
      </c>
      <c r="BW78">
        <v>0</v>
      </c>
      <c r="BX78">
        <v>1225.2703703703701</v>
      </c>
      <c r="BY78">
        <v>-34.155974074074003</v>
      </c>
      <c r="BZ78">
        <v>996.59892592592598</v>
      </c>
      <c r="CA78">
        <v>1029.96703703703</v>
      </c>
      <c r="CB78">
        <v>1.4487218518518501</v>
      </c>
      <c r="CC78">
        <v>1009.70211111111</v>
      </c>
      <c r="CD78">
        <v>19.674911111111101</v>
      </c>
      <c r="CE78">
        <v>1.57537333333333</v>
      </c>
      <c r="CF78">
        <v>1.4673296296296201</v>
      </c>
      <c r="CG78">
        <v>13.72</v>
      </c>
      <c r="CH78">
        <v>12.6319111111111</v>
      </c>
      <c r="CI78">
        <v>1999.9903703703701</v>
      </c>
      <c r="CJ78">
        <v>0.98000099999999901</v>
      </c>
      <c r="CK78">
        <v>1.99986333333333E-2</v>
      </c>
      <c r="CL78">
        <v>0</v>
      </c>
      <c r="CM78">
        <v>2.5053407407407402</v>
      </c>
      <c r="CN78">
        <v>0</v>
      </c>
      <c r="CO78">
        <v>6136.3603703703702</v>
      </c>
      <c r="CP78">
        <v>16705.333333333299</v>
      </c>
      <c r="CQ78">
        <v>44.275259259259201</v>
      </c>
      <c r="CR78">
        <v>46.25</v>
      </c>
      <c r="CS78">
        <v>45.418629629629599</v>
      </c>
      <c r="CT78">
        <v>44.224333333333298</v>
      </c>
      <c r="CU78">
        <v>43.557407407407297</v>
      </c>
      <c r="CV78">
        <v>1959.9903703703701</v>
      </c>
      <c r="CW78">
        <v>40</v>
      </c>
      <c r="CX78">
        <v>0</v>
      </c>
      <c r="CY78">
        <v>1651531198.5</v>
      </c>
      <c r="CZ78">
        <v>0</v>
      </c>
      <c r="DA78">
        <v>0</v>
      </c>
      <c r="DB78" t="s">
        <v>277</v>
      </c>
      <c r="DC78">
        <v>1657132814.0999999</v>
      </c>
      <c r="DD78">
        <v>1657132816.0999999</v>
      </c>
      <c r="DE78">
        <v>0</v>
      </c>
      <c r="DF78">
        <v>-1.4999999999999999E-2</v>
      </c>
      <c r="DG78">
        <v>0.32300000000000001</v>
      </c>
      <c r="DH78">
        <v>3.14</v>
      </c>
      <c r="DI78">
        <v>0.20399999999999999</v>
      </c>
      <c r="DJ78">
        <v>420</v>
      </c>
      <c r="DK78">
        <v>25</v>
      </c>
      <c r="DL78">
        <v>0.37</v>
      </c>
      <c r="DM78">
        <v>0.1</v>
      </c>
      <c r="DN78">
        <v>-34.133502439024298</v>
      </c>
      <c r="DO78">
        <v>0.75488571428570705</v>
      </c>
      <c r="DP78">
        <v>0.28014213333966698</v>
      </c>
      <c r="DQ78">
        <v>0</v>
      </c>
      <c r="DR78">
        <v>1.4517826829268199</v>
      </c>
      <c r="DS78">
        <v>-3.2335191637631398E-2</v>
      </c>
      <c r="DT78">
        <v>1.2506176235021401E-2</v>
      </c>
      <c r="DU78">
        <v>1</v>
      </c>
      <c r="DV78">
        <v>1</v>
      </c>
      <c r="DW78">
        <v>2</v>
      </c>
      <c r="DX78" s="3">
        <v>44563</v>
      </c>
      <c r="DY78">
        <v>2.8732500000000001</v>
      </c>
      <c r="DZ78">
        <v>2.7163300000000001</v>
      </c>
      <c r="EA78">
        <v>0.139241</v>
      </c>
      <c r="EB78">
        <v>0.14218600000000001</v>
      </c>
      <c r="EC78">
        <v>7.8425499999999995E-2</v>
      </c>
      <c r="ED78">
        <v>7.4311699999999994E-2</v>
      </c>
      <c r="EE78">
        <v>24561.200000000001</v>
      </c>
      <c r="EF78">
        <v>21062.5</v>
      </c>
      <c r="EG78">
        <v>25540.5</v>
      </c>
      <c r="EH78">
        <v>23908</v>
      </c>
      <c r="EI78">
        <v>40163.5</v>
      </c>
      <c r="EJ78">
        <v>36620.199999999997</v>
      </c>
      <c r="EK78">
        <v>46148.9</v>
      </c>
      <c r="EL78">
        <v>42629</v>
      </c>
      <c r="EM78">
        <v>1.8233699999999999</v>
      </c>
      <c r="EN78">
        <v>2.2067999999999999</v>
      </c>
      <c r="EO78">
        <v>0.10058300000000001</v>
      </c>
      <c r="EP78">
        <v>0</v>
      </c>
      <c r="EQ78">
        <v>23.368500000000001</v>
      </c>
      <c r="ER78">
        <v>999.9</v>
      </c>
      <c r="ES78">
        <v>50.47</v>
      </c>
      <c r="ET78">
        <v>28.288</v>
      </c>
      <c r="EU78">
        <v>26.116299999999999</v>
      </c>
      <c r="EV78">
        <v>51.555300000000003</v>
      </c>
      <c r="EW78">
        <v>36.7027</v>
      </c>
      <c r="EX78">
        <v>2</v>
      </c>
      <c r="EY78">
        <v>-9.6427799999999994E-2</v>
      </c>
      <c r="EZ78">
        <v>1.46095</v>
      </c>
      <c r="FA78">
        <v>20.238299999999999</v>
      </c>
      <c r="FB78">
        <v>5.2324099999999998</v>
      </c>
      <c r="FC78">
        <v>11.9876</v>
      </c>
      <c r="FD78">
        <v>4.9558</v>
      </c>
      <c r="FE78">
        <v>3.3039499999999999</v>
      </c>
      <c r="FF78">
        <v>321.39999999999998</v>
      </c>
      <c r="FG78">
        <v>4590.3</v>
      </c>
      <c r="FH78">
        <v>9999</v>
      </c>
      <c r="FI78">
        <v>9999</v>
      </c>
      <c r="FJ78">
        <v>1.8682700000000001</v>
      </c>
      <c r="FK78">
        <v>1.8638600000000001</v>
      </c>
      <c r="FL78">
        <v>1.8715999999999999</v>
      </c>
      <c r="FM78">
        <v>1.8623400000000001</v>
      </c>
      <c r="FN78">
        <v>1.86178</v>
      </c>
      <c r="FO78">
        <v>1.8682799999999999</v>
      </c>
      <c r="FP78">
        <v>1.8583799999999999</v>
      </c>
      <c r="FQ78">
        <v>1.8649100000000001</v>
      </c>
      <c r="FR78">
        <v>5</v>
      </c>
      <c r="FS78">
        <v>0</v>
      </c>
      <c r="FT78">
        <v>0</v>
      </c>
      <c r="FU78">
        <v>0</v>
      </c>
      <c r="FV78">
        <v>11111111</v>
      </c>
      <c r="FW78" t="s">
        <v>279</v>
      </c>
      <c r="FX78" t="s">
        <v>280</v>
      </c>
      <c r="FY78" t="s">
        <v>280</v>
      </c>
      <c r="FZ78" t="s">
        <v>280</v>
      </c>
      <c r="GA78" t="s">
        <v>280</v>
      </c>
      <c r="GB78">
        <v>0</v>
      </c>
      <c r="GC78">
        <v>100</v>
      </c>
      <c r="GD78">
        <v>100</v>
      </c>
      <c r="GE78">
        <v>1.78</v>
      </c>
      <c r="GF78">
        <v>0.14449999999999999</v>
      </c>
      <c r="GG78">
        <v>0.53897924096374705</v>
      </c>
      <c r="GH78">
        <v>1.5675561973404299E-3</v>
      </c>
      <c r="GI78" s="2">
        <v>-8.2833039480674595E-7</v>
      </c>
      <c r="GJ78" s="2">
        <v>5.0085055433431996E-10</v>
      </c>
      <c r="GK78">
        <v>-0.12789691018420801</v>
      </c>
      <c r="GL78">
        <v>-3.8189079593307702E-2</v>
      </c>
      <c r="GM78">
        <v>3.2721738724615498E-3</v>
      </c>
      <c r="GN78" s="2">
        <v>-3.9688209873995898E-5</v>
      </c>
      <c r="GO78">
        <v>3</v>
      </c>
      <c r="GP78">
        <v>2235</v>
      </c>
      <c r="GQ78">
        <v>2</v>
      </c>
      <c r="GR78">
        <v>25</v>
      </c>
      <c r="GS78">
        <v>1256.8</v>
      </c>
      <c r="GT78">
        <v>1256.8</v>
      </c>
      <c r="GU78">
        <v>2.6904300000000001</v>
      </c>
      <c r="GV78">
        <v>2.3132299999999999</v>
      </c>
      <c r="GW78">
        <v>1.9982899999999999</v>
      </c>
      <c r="GX78">
        <v>2.7063000000000001</v>
      </c>
      <c r="GY78">
        <v>2.0935100000000002</v>
      </c>
      <c r="GZ78">
        <v>2.3742700000000001</v>
      </c>
      <c r="HA78">
        <v>32.156399999999998</v>
      </c>
      <c r="HB78">
        <v>15.821899999999999</v>
      </c>
      <c r="HC78">
        <v>18</v>
      </c>
      <c r="HD78">
        <v>433.37599999999998</v>
      </c>
      <c r="HE78">
        <v>693.36699999999996</v>
      </c>
      <c r="HF78">
        <v>21.9422</v>
      </c>
      <c r="HG78">
        <v>25.9861</v>
      </c>
      <c r="HH78">
        <v>30.001100000000001</v>
      </c>
      <c r="HI78">
        <v>25.591999999999999</v>
      </c>
      <c r="HJ78">
        <v>25.590599999999998</v>
      </c>
      <c r="HK78">
        <v>53.900500000000001</v>
      </c>
      <c r="HL78">
        <v>34.538800000000002</v>
      </c>
      <c r="HM78">
        <v>7.5979799999999997</v>
      </c>
      <c r="HN78">
        <v>21.9253</v>
      </c>
      <c r="HO78">
        <v>1055</v>
      </c>
      <c r="HP78">
        <v>19.717300000000002</v>
      </c>
      <c r="HQ78">
        <v>97.69</v>
      </c>
      <c r="HR78">
        <v>100.24</v>
      </c>
    </row>
    <row r="79" spans="1:226" x14ac:dyDescent="0.2">
      <c r="A79">
        <v>63</v>
      </c>
      <c r="B79">
        <v>1657208229.5</v>
      </c>
      <c r="C79">
        <v>401.90000009536698</v>
      </c>
      <c r="D79" t="s">
        <v>342</v>
      </c>
      <c r="E79" s="1">
        <v>0.44246527777777778</v>
      </c>
      <c r="F79">
        <v>5</v>
      </c>
      <c r="G79" t="s">
        <v>274</v>
      </c>
      <c r="H79" t="s">
        <v>275</v>
      </c>
      <c r="I79">
        <v>1657208221.7142799</v>
      </c>
      <c r="J79">
        <f t="shared" si="32"/>
        <v>2.9406424828030747E-3</v>
      </c>
      <c r="K79">
        <f t="shared" si="33"/>
        <v>2.9406424828030748</v>
      </c>
      <c r="L79">
        <f t="shared" si="34"/>
        <v>22.80574904486145</v>
      </c>
      <c r="M79">
        <f t="shared" si="35"/>
        <v>991.33978571428497</v>
      </c>
      <c r="N79">
        <f t="shared" si="36"/>
        <v>687.02897046682131</v>
      </c>
      <c r="O79">
        <f t="shared" si="37"/>
        <v>51.306256565832058</v>
      </c>
      <c r="P79">
        <f t="shared" si="38"/>
        <v>74.031715657077015</v>
      </c>
      <c r="Q79">
        <f t="shared" si="39"/>
        <v>0.13552000727186228</v>
      </c>
      <c r="R79">
        <f t="shared" si="40"/>
        <v>3.2428481777591056</v>
      </c>
      <c r="S79">
        <f t="shared" si="41"/>
        <v>0.1324505236360046</v>
      </c>
      <c r="T79">
        <f t="shared" si="42"/>
        <v>8.3051567711870333E-2</v>
      </c>
      <c r="U79">
        <f t="shared" si="43"/>
        <v>321.51360600000004</v>
      </c>
      <c r="V79">
        <f t="shared" si="44"/>
        <v>25.934629632865494</v>
      </c>
      <c r="W79">
        <f t="shared" si="45"/>
        <v>25.015646428571401</v>
      </c>
      <c r="X79">
        <f t="shared" si="46"/>
        <v>3.1826448846381705</v>
      </c>
      <c r="Y79">
        <f t="shared" si="47"/>
        <v>49.894981103976846</v>
      </c>
      <c r="Z79">
        <f t="shared" si="48"/>
        <v>1.5774893784600501</v>
      </c>
      <c r="AA79">
        <f t="shared" si="49"/>
        <v>3.1616193524007916</v>
      </c>
      <c r="AB79">
        <f t="shared" si="50"/>
        <v>1.6051555061781204</v>
      </c>
      <c r="AC79">
        <f t="shared" si="51"/>
        <v>-129.68233349161559</v>
      </c>
      <c r="AD79">
        <f t="shared" si="52"/>
        <v>-19.430931326632553</v>
      </c>
      <c r="AE79">
        <f t="shared" si="53"/>
        <v>-1.2669294981318453</v>
      </c>
      <c r="AF79">
        <f t="shared" si="54"/>
        <v>171.13341168362004</v>
      </c>
      <c r="AG79">
        <f t="shared" si="55"/>
        <v>64.350929221687878</v>
      </c>
      <c r="AH79">
        <f t="shared" si="56"/>
        <v>2.9234636788262383</v>
      </c>
      <c r="AI79">
        <f t="shared" si="57"/>
        <v>22.80574904486145</v>
      </c>
      <c r="AJ79">
        <v>1063.2967668641099</v>
      </c>
      <c r="AK79">
        <v>1037.73084848484</v>
      </c>
      <c r="AL79">
        <v>3.44667148346032</v>
      </c>
      <c r="AM79">
        <v>66.274320759518901</v>
      </c>
      <c r="AN79">
        <f t="shared" si="26"/>
        <v>2.9406424828030748</v>
      </c>
      <c r="AO79">
        <v>19.655870874122101</v>
      </c>
      <c r="AP79">
        <v>21.1183206060606</v>
      </c>
      <c r="AQ79" s="2">
        <v>-4.7420391505871799E-5</v>
      </c>
      <c r="AR79">
        <v>77.416204849700804</v>
      </c>
      <c r="AS79">
        <v>11</v>
      </c>
      <c r="AT79">
        <v>2</v>
      </c>
      <c r="AU79">
        <f t="shared" si="58"/>
        <v>1</v>
      </c>
      <c r="AV79">
        <f t="shared" si="59"/>
        <v>0</v>
      </c>
      <c r="AW79">
        <f t="shared" si="60"/>
        <v>39679.00519002838</v>
      </c>
      <c r="AX79">
        <f t="shared" si="61"/>
        <v>1999.9849999999999</v>
      </c>
      <c r="AY79">
        <f t="shared" si="62"/>
        <v>1681.1874</v>
      </c>
      <c r="AZ79">
        <f t="shared" si="63"/>
        <v>0.8406000045000338</v>
      </c>
      <c r="BA79">
        <f t="shared" si="64"/>
        <v>0.16075800868506515</v>
      </c>
      <c r="BB79">
        <v>2.54</v>
      </c>
      <c r="BC79">
        <v>0.5</v>
      </c>
      <c r="BD79" t="s">
        <v>276</v>
      </c>
      <c r="BE79">
        <v>2</v>
      </c>
      <c r="BF79" t="b">
        <v>1</v>
      </c>
      <c r="BG79">
        <v>1657208221.7142799</v>
      </c>
      <c r="BH79">
        <v>991.33978571428497</v>
      </c>
      <c r="BI79">
        <v>1025.5006785714199</v>
      </c>
      <c r="BJ79">
        <v>21.123757142857102</v>
      </c>
      <c r="BK79">
        <v>19.670078571428501</v>
      </c>
      <c r="BL79">
        <v>989.57542857142801</v>
      </c>
      <c r="BM79">
        <v>20.9791178571428</v>
      </c>
      <c r="BN79">
        <v>500.02396428571399</v>
      </c>
      <c r="BO79">
        <v>74.578428571428503</v>
      </c>
      <c r="BP79">
        <v>0.10001843928571399</v>
      </c>
      <c r="BQ79">
        <v>24.904503571428499</v>
      </c>
      <c r="BR79">
        <v>25.015646428571401</v>
      </c>
      <c r="BS79">
        <v>999.9</v>
      </c>
      <c r="BT79">
        <v>0</v>
      </c>
      <c r="BU79">
        <v>0</v>
      </c>
      <c r="BV79">
        <v>9991.2457142857093</v>
      </c>
      <c r="BW79">
        <v>0</v>
      </c>
      <c r="BX79">
        <v>1225.5339285714199</v>
      </c>
      <c r="BY79">
        <v>-34.161307142857098</v>
      </c>
      <c r="BZ79">
        <v>1012.73282142857</v>
      </c>
      <c r="CA79">
        <v>1046.07714285714</v>
      </c>
      <c r="CB79">
        <v>1.45367178571428</v>
      </c>
      <c r="CC79">
        <v>1025.5006785714199</v>
      </c>
      <c r="CD79">
        <v>19.670078571428501</v>
      </c>
      <c r="CE79">
        <v>1.5753757142857101</v>
      </c>
      <c r="CF79">
        <v>1.4669628571428499</v>
      </c>
      <c r="CG79">
        <v>13.7200178571428</v>
      </c>
      <c r="CH79">
        <v>12.6281035714285</v>
      </c>
      <c r="CI79">
        <v>1999.9849999999999</v>
      </c>
      <c r="CJ79">
        <v>0.98000092857142795</v>
      </c>
      <c r="CK79">
        <v>1.9998707142857099E-2</v>
      </c>
      <c r="CL79">
        <v>0</v>
      </c>
      <c r="CM79">
        <v>2.52171428571428</v>
      </c>
      <c r="CN79">
        <v>0</v>
      </c>
      <c r="CO79">
        <v>6138.48</v>
      </c>
      <c r="CP79">
        <v>16705.292857142798</v>
      </c>
      <c r="CQ79">
        <v>44.294285714285699</v>
      </c>
      <c r="CR79">
        <v>46.254428571428498</v>
      </c>
      <c r="CS79">
        <v>45.430357142857098</v>
      </c>
      <c r="CT79">
        <v>44.234250000000003</v>
      </c>
      <c r="CU79">
        <v>43.561999999999898</v>
      </c>
      <c r="CV79">
        <v>1959.9849999999999</v>
      </c>
      <c r="CW79">
        <v>40</v>
      </c>
      <c r="CX79">
        <v>0</v>
      </c>
      <c r="CY79">
        <v>1651531203.3</v>
      </c>
      <c r="CZ79">
        <v>0</v>
      </c>
      <c r="DA79">
        <v>0</v>
      </c>
      <c r="DB79" t="s">
        <v>277</v>
      </c>
      <c r="DC79">
        <v>1657132814.0999999</v>
      </c>
      <c r="DD79">
        <v>1657132816.0999999</v>
      </c>
      <c r="DE79">
        <v>0</v>
      </c>
      <c r="DF79">
        <v>-1.4999999999999999E-2</v>
      </c>
      <c r="DG79">
        <v>0.32300000000000001</v>
      </c>
      <c r="DH79">
        <v>3.14</v>
      </c>
      <c r="DI79">
        <v>0.20399999999999999</v>
      </c>
      <c r="DJ79">
        <v>420</v>
      </c>
      <c r="DK79">
        <v>25</v>
      </c>
      <c r="DL79">
        <v>0.37</v>
      </c>
      <c r="DM79">
        <v>0.1</v>
      </c>
      <c r="DN79">
        <v>-34.197456097560902</v>
      </c>
      <c r="DO79">
        <v>-7.3296167247485597E-2</v>
      </c>
      <c r="DP79">
        <v>0.33708717121748299</v>
      </c>
      <c r="DQ79">
        <v>1</v>
      </c>
      <c r="DR79">
        <v>1.45117634146341</v>
      </c>
      <c r="DS79">
        <v>7.9510243902436606E-2</v>
      </c>
      <c r="DT79">
        <v>1.19705184100503E-2</v>
      </c>
      <c r="DU79">
        <v>1</v>
      </c>
      <c r="DV79">
        <v>2</v>
      </c>
      <c r="DW79">
        <v>2</v>
      </c>
      <c r="DX79" s="3">
        <v>44594</v>
      </c>
      <c r="DY79">
        <v>2.87337</v>
      </c>
      <c r="DZ79">
        <v>2.71624</v>
      </c>
      <c r="EA79">
        <v>0.140737</v>
      </c>
      <c r="EB79">
        <v>0.14358000000000001</v>
      </c>
      <c r="EC79">
        <v>7.84107E-2</v>
      </c>
      <c r="ED79">
        <v>7.4340600000000007E-2</v>
      </c>
      <c r="EE79">
        <v>24517.4</v>
      </c>
      <c r="EF79">
        <v>21027.9</v>
      </c>
      <c r="EG79">
        <v>25539.4</v>
      </c>
      <c r="EH79">
        <v>23907.599999999999</v>
      </c>
      <c r="EI79">
        <v>40163.4</v>
      </c>
      <c r="EJ79">
        <v>36618.6</v>
      </c>
      <c r="EK79">
        <v>46147.9</v>
      </c>
      <c r="EL79">
        <v>42628.5</v>
      </c>
      <c r="EM79">
        <v>1.82342</v>
      </c>
      <c r="EN79">
        <v>2.2065999999999999</v>
      </c>
      <c r="EO79">
        <v>0.101328</v>
      </c>
      <c r="EP79">
        <v>0</v>
      </c>
      <c r="EQ79">
        <v>23.372900000000001</v>
      </c>
      <c r="ER79">
        <v>999.9</v>
      </c>
      <c r="ES79">
        <v>50.445999999999998</v>
      </c>
      <c r="ET79">
        <v>28.297999999999998</v>
      </c>
      <c r="EU79">
        <v>26.1191</v>
      </c>
      <c r="EV79">
        <v>52.1053</v>
      </c>
      <c r="EW79">
        <v>36.722799999999999</v>
      </c>
      <c r="EX79">
        <v>2</v>
      </c>
      <c r="EY79">
        <v>-9.5256599999999997E-2</v>
      </c>
      <c r="EZ79">
        <v>1.5352600000000001</v>
      </c>
      <c r="FA79">
        <v>20.237300000000001</v>
      </c>
      <c r="FB79">
        <v>5.2325600000000003</v>
      </c>
      <c r="FC79">
        <v>11.987299999999999</v>
      </c>
      <c r="FD79">
        <v>4.9558999999999997</v>
      </c>
      <c r="FE79">
        <v>3.3039299999999998</v>
      </c>
      <c r="FF79">
        <v>321.39999999999998</v>
      </c>
      <c r="FG79">
        <v>4590.3</v>
      </c>
      <c r="FH79">
        <v>9999</v>
      </c>
      <c r="FI79">
        <v>9999</v>
      </c>
      <c r="FJ79">
        <v>1.8682700000000001</v>
      </c>
      <c r="FK79">
        <v>1.8638600000000001</v>
      </c>
      <c r="FL79">
        <v>1.8716200000000001</v>
      </c>
      <c r="FM79">
        <v>1.8623400000000001</v>
      </c>
      <c r="FN79">
        <v>1.86178</v>
      </c>
      <c r="FO79">
        <v>1.86829</v>
      </c>
      <c r="FP79">
        <v>1.8583799999999999</v>
      </c>
      <c r="FQ79">
        <v>1.8649100000000001</v>
      </c>
      <c r="FR79">
        <v>5</v>
      </c>
      <c r="FS79">
        <v>0</v>
      </c>
      <c r="FT79">
        <v>0</v>
      </c>
      <c r="FU79">
        <v>0</v>
      </c>
      <c r="FV79">
        <v>11111111</v>
      </c>
      <c r="FW79" t="s">
        <v>279</v>
      </c>
      <c r="FX79" t="s">
        <v>280</v>
      </c>
      <c r="FY79" t="s">
        <v>280</v>
      </c>
      <c r="FZ79" t="s">
        <v>280</v>
      </c>
      <c r="GA79" t="s">
        <v>280</v>
      </c>
      <c r="GB79">
        <v>0</v>
      </c>
      <c r="GC79">
        <v>100</v>
      </c>
      <c r="GD79">
        <v>100</v>
      </c>
      <c r="GE79">
        <v>1.8</v>
      </c>
      <c r="GF79">
        <v>0.1444</v>
      </c>
      <c r="GG79">
        <v>0.53897924096374705</v>
      </c>
      <c r="GH79">
        <v>1.5675561973404299E-3</v>
      </c>
      <c r="GI79" s="2">
        <v>-8.2833039480674595E-7</v>
      </c>
      <c r="GJ79" s="2">
        <v>5.0085055433431996E-10</v>
      </c>
      <c r="GK79">
        <v>-0.12789691018420801</v>
      </c>
      <c r="GL79">
        <v>-3.8189079593307702E-2</v>
      </c>
      <c r="GM79">
        <v>3.2721738724615498E-3</v>
      </c>
      <c r="GN79" s="2">
        <v>-3.9688209873995898E-5</v>
      </c>
      <c r="GO79">
        <v>3</v>
      </c>
      <c r="GP79">
        <v>2235</v>
      </c>
      <c r="GQ79">
        <v>2</v>
      </c>
      <c r="GR79">
        <v>25</v>
      </c>
      <c r="GS79">
        <v>1256.9000000000001</v>
      </c>
      <c r="GT79">
        <v>1256.9000000000001</v>
      </c>
      <c r="GU79">
        <v>2.7258300000000002</v>
      </c>
      <c r="GV79">
        <v>2.32422</v>
      </c>
      <c r="GW79">
        <v>1.9982899999999999</v>
      </c>
      <c r="GX79">
        <v>2.7063000000000001</v>
      </c>
      <c r="GY79">
        <v>2.0935100000000002</v>
      </c>
      <c r="GZ79">
        <v>2.3059099999999999</v>
      </c>
      <c r="HA79">
        <v>32.156399999999998</v>
      </c>
      <c r="HB79">
        <v>15.804399999999999</v>
      </c>
      <c r="HC79">
        <v>18</v>
      </c>
      <c r="HD79">
        <v>433.517</v>
      </c>
      <c r="HE79">
        <v>693.38400000000001</v>
      </c>
      <c r="HF79">
        <v>21.9299</v>
      </c>
      <c r="HG79">
        <v>25.9998</v>
      </c>
      <c r="HH79">
        <v>30.001200000000001</v>
      </c>
      <c r="HI79">
        <v>25.606999999999999</v>
      </c>
      <c r="HJ79">
        <v>25.6051</v>
      </c>
      <c r="HK79">
        <v>54.592300000000002</v>
      </c>
      <c r="HL79">
        <v>34.538800000000002</v>
      </c>
      <c r="HM79">
        <v>7.5979799999999997</v>
      </c>
      <c r="HN79">
        <v>21.9011</v>
      </c>
      <c r="HO79">
        <v>1075.21</v>
      </c>
      <c r="HP79">
        <v>19.717300000000002</v>
      </c>
      <c r="HQ79">
        <v>97.687200000000004</v>
      </c>
      <c r="HR79">
        <v>100.238</v>
      </c>
    </row>
    <row r="80" spans="1:226" x14ac:dyDescent="0.2">
      <c r="A80">
        <v>64</v>
      </c>
      <c r="B80">
        <v>1657208234.5</v>
      </c>
      <c r="C80">
        <v>406.90000009536698</v>
      </c>
      <c r="D80" t="s">
        <v>343</v>
      </c>
      <c r="E80" s="1">
        <v>0.44252314814814814</v>
      </c>
      <c r="F80">
        <v>5</v>
      </c>
      <c r="G80" t="s">
        <v>274</v>
      </c>
      <c r="H80" t="s">
        <v>275</v>
      </c>
      <c r="I80">
        <v>1657208227</v>
      </c>
      <c r="J80">
        <f t="shared" si="32"/>
        <v>2.9107187770911281E-3</v>
      </c>
      <c r="K80">
        <f t="shared" si="33"/>
        <v>2.910718777091128</v>
      </c>
      <c r="L80">
        <f t="shared" si="34"/>
        <v>21.994890017085314</v>
      </c>
      <c r="M80">
        <f t="shared" si="35"/>
        <v>1009.00488888888</v>
      </c>
      <c r="N80">
        <f t="shared" si="36"/>
        <v>710.46521564589204</v>
      </c>
      <c r="O80">
        <f t="shared" si="37"/>
        <v>53.056266003670999</v>
      </c>
      <c r="P80">
        <f t="shared" si="38"/>
        <v>75.350672495942703</v>
      </c>
      <c r="Q80">
        <f t="shared" si="39"/>
        <v>0.13386654588234378</v>
      </c>
      <c r="R80">
        <f t="shared" si="40"/>
        <v>3.2418245783278912</v>
      </c>
      <c r="S80">
        <f t="shared" si="41"/>
        <v>0.13086969089299777</v>
      </c>
      <c r="T80">
        <f t="shared" si="42"/>
        <v>8.2057224458420591E-2</v>
      </c>
      <c r="U80">
        <f t="shared" si="43"/>
        <v>321.51345822222152</v>
      </c>
      <c r="V80">
        <f t="shared" si="44"/>
        <v>25.947808002716219</v>
      </c>
      <c r="W80">
        <f t="shared" si="45"/>
        <v>25.029296296296199</v>
      </c>
      <c r="X80">
        <f t="shared" si="46"/>
        <v>3.1852355140357442</v>
      </c>
      <c r="Y80">
        <f t="shared" si="47"/>
        <v>49.870291667163592</v>
      </c>
      <c r="Z80">
        <f t="shared" si="48"/>
        <v>1.577253444875264</v>
      </c>
      <c r="AA80">
        <f t="shared" si="49"/>
        <v>3.1627114904438884</v>
      </c>
      <c r="AB80">
        <f t="shared" si="50"/>
        <v>1.6079820691604803</v>
      </c>
      <c r="AC80">
        <f t="shared" si="51"/>
        <v>-128.36269806971876</v>
      </c>
      <c r="AD80">
        <f t="shared" si="52"/>
        <v>-20.798663661670645</v>
      </c>
      <c r="AE80">
        <f t="shared" si="53"/>
        <v>-1.3566689034120467</v>
      </c>
      <c r="AF80">
        <f t="shared" si="54"/>
        <v>170.99542758742004</v>
      </c>
      <c r="AG80">
        <f t="shared" si="55"/>
        <v>64.464767796346436</v>
      </c>
      <c r="AH80">
        <f t="shared" si="56"/>
        <v>2.9295861963175613</v>
      </c>
      <c r="AI80">
        <f t="shared" si="57"/>
        <v>21.994890017085314</v>
      </c>
      <c r="AJ80">
        <v>1080.01036554506</v>
      </c>
      <c r="AK80">
        <v>1054.8409090908999</v>
      </c>
      <c r="AL80">
        <v>3.4525063804368799</v>
      </c>
      <c r="AM80">
        <v>66.274320759518901</v>
      </c>
      <c r="AN80">
        <f t="shared" ref="AN80:AN143" si="65">(AP80 - AO80 + BO80*1000/(8.314*(BQ80+273.15)) * AR80/BN80 * AQ80) * BN80/(100*BB80) * 1000/(1000 - AP80)</f>
        <v>2.910718777091128</v>
      </c>
      <c r="AO80">
        <v>19.668069675084102</v>
      </c>
      <c r="AP80">
        <v>21.115510909090801</v>
      </c>
      <c r="AQ80" s="2">
        <v>-8.9279773888910003E-6</v>
      </c>
      <c r="AR80">
        <v>77.416204849700804</v>
      </c>
      <c r="AS80">
        <v>12</v>
      </c>
      <c r="AT80">
        <v>2</v>
      </c>
      <c r="AU80">
        <f t="shared" si="58"/>
        <v>1</v>
      </c>
      <c r="AV80">
        <f t="shared" si="59"/>
        <v>0</v>
      </c>
      <c r="AW80">
        <f t="shared" si="60"/>
        <v>39661.530010773022</v>
      </c>
      <c r="AX80">
        <f t="shared" si="61"/>
        <v>1999.9840740740699</v>
      </c>
      <c r="AY80">
        <f t="shared" si="62"/>
        <v>1681.1866222222186</v>
      </c>
      <c r="AZ80">
        <f t="shared" si="63"/>
        <v>0.84060000477781582</v>
      </c>
      <c r="BA80">
        <f t="shared" si="64"/>
        <v>0.16075800922118452</v>
      </c>
      <c r="BB80">
        <v>2.54</v>
      </c>
      <c r="BC80">
        <v>0.5</v>
      </c>
      <c r="BD80" t="s">
        <v>276</v>
      </c>
      <c r="BE80">
        <v>2</v>
      </c>
      <c r="BF80" t="b">
        <v>1</v>
      </c>
      <c r="BG80">
        <v>1657208227</v>
      </c>
      <c r="BH80">
        <v>1009.00488888888</v>
      </c>
      <c r="BI80">
        <v>1043.2540740740701</v>
      </c>
      <c r="BJ80">
        <v>21.120666666666601</v>
      </c>
      <c r="BK80">
        <v>19.6638925925925</v>
      </c>
      <c r="BL80">
        <v>1007.21637037037</v>
      </c>
      <c r="BM80">
        <v>20.9761666666666</v>
      </c>
      <c r="BN80">
        <v>500.00799999999998</v>
      </c>
      <c r="BO80">
        <v>74.578211111111102</v>
      </c>
      <c r="BP80">
        <v>9.9992459259259203E-2</v>
      </c>
      <c r="BQ80">
        <v>24.910292592592501</v>
      </c>
      <c r="BR80">
        <v>25.029296296296199</v>
      </c>
      <c r="BS80">
        <v>999.9</v>
      </c>
      <c r="BT80">
        <v>0</v>
      </c>
      <c r="BU80">
        <v>0</v>
      </c>
      <c r="BV80">
        <v>9986.8918518518494</v>
      </c>
      <c r="BW80">
        <v>0</v>
      </c>
      <c r="BX80">
        <v>1225.8437037036999</v>
      </c>
      <c r="BY80">
        <v>-34.2496222222222</v>
      </c>
      <c r="BZ80">
        <v>1030.77629629629</v>
      </c>
      <c r="CA80">
        <v>1064.1811111111101</v>
      </c>
      <c r="CB80">
        <v>1.4567688888888799</v>
      </c>
      <c r="CC80">
        <v>1043.2540740740701</v>
      </c>
      <c r="CD80">
        <v>19.6638925925925</v>
      </c>
      <c r="CE80">
        <v>1.5751407407407401</v>
      </c>
      <c r="CF80">
        <v>1.4664974074074</v>
      </c>
      <c r="CG80">
        <v>13.7177296296296</v>
      </c>
      <c r="CH80">
        <v>12.6232666666666</v>
      </c>
      <c r="CI80">
        <v>1999.9840740740699</v>
      </c>
      <c r="CJ80">
        <v>0.98000099999999901</v>
      </c>
      <c r="CK80">
        <v>1.99986333333333E-2</v>
      </c>
      <c r="CL80">
        <v>0</v>
      </c>
      <c r="CM80">
        <v>2.4989962962962902</v>
      </c>
      <c r="CN80">
        <v>0</v>
      </c>
      <c r="CO80">
        <v>6140.2888888888801</v>
      </c>
      <c r="CP80">
        <v>16705.281481481401</v>
      </c>
      <c r="CQ80">
        <v>44.311999999999898</v>
      </c>
      <c r="CR80">
        <v>46.275259259259201</v>
      </c>
      <c r="CS80">
        <v>45.436999999999898</v>
      </c>
      <c r="CT80">
        <v>44.25</v>
      </c>
      <c r="CU80">
        <v>43.561999999999898</v>
      </c>
      <c r="CV80">
        <v>1959.9840740740699</v>
      </c>
      <c r="CW80">
        <v>40</v>
      </c>
      <c r="CX80">
        <v>0</v>
      </c>
      <c r="CY80">
        <v>1651531208.7</v>
      </c>
      <c r="CZ80">
        <v>0</v>
      </c>
      <c r="DA80">
        <v>0</v>
      </c>
      <c r="DB80" t="s">
        <v>277</v>
      </c>
      <c r="DC80">
        <v>1657132814.0999999</v>
      </c>
      <c r="DD80">
        <v>1657132816.0999999</v>
      </c>
      <c r="DE80">
        <v>0</v>
      </c>
      <c r="DF80">
        <v>-1.4999999999999999E-2</v>
      </c>
      <c r="DG80">
        <v>0.32300000000000001</v>
      </c>
      <c r="DH80">
        <v>3.14</v>
      </c>
      <c r="DI80">
        <v>0.20399999999999999</v>
      </c>
      <c r="DJ80">
        <v>420</v>
      </c>
      <c r="DK80">
        <v>25</v>
      </c>
      <c r="DL80">
        <v>0.37</v>
      </c>
      <c r="DM80">
        <v>0.1</v>
      </c>
      <c r="DN80">
        <v>-34.1433707317073</v>
      </c>
      <c r="DO80">
        <v>-0.39128780487803499</v>
      </c>
      <c r="DP80">
        <v>0.35806246848628098</v>
      </c>
      <c r="DQ80">
        <v>0</v>
      </c>
      <c r="DR80">
        <v>1.4517100000000001</v>
      </c>
      <c r="DS80">
        <v>4.4868501742161497E-2</v>
      </c>
      <c r="DT80">
        <v>1.1729809222244101E-2</v>
      </c>
      <c r="DU80">
        <v>1</v>
      </c>
      <c r="DV80">
        <v>1</v>
      </c>
      <c r="DW80">
        <v>2</v>
      </c>
      <c r="DX80" s="3">
        <v>44563</v>
      </c>
      <c r="DY80">
        <v>2.8731800000000001</v>
      </c>
      <c r="DZ80">
        <v>2.7166100000000002</v>
      </c>
      <c r="EA80">
        <v>0.14222399999999999</v>
      </c>
      <c r="EB80">
        <v>0.14511199999999999</v>
      </c>
      <c r="EC80">
        <v>7.84001E-2</v>
      </c>
      <c r="ED80">
        <v>7.4368600000000007E-2</v>
      </c>
      <c r="EE80">
        <v>24474.5</v>
      </c>
      <c r="EF80">
        <v>20990.400000000001</v>
      </c>
      <c r="EG80">
        <v>25539.1</v>
      </c>
      <c r="EH80">
        <v>23907.7</v>
      </c>
      <c r="EI80">
        <v>40162.699999999997</v>
      </c>
      <c r="EJ80">
        <v>36617.800000000003</v>
      </c>
      <c r="EK80">
        <v>46146.5</v>
      </c>
      <c r="EL80">
        <v>42628.7</v>
      </c>
      <c r="EM80">
        <v>1.823</v>
      </c>
      <c r="EN80">
        <v>2.2063299999999999</v>
      </c>
      <c r="EO80">
        <v>0.10117900000000001</v>
      </c>
      <c r="EP80">
        <v>0</v>
      </c>
      <c r="EQ80">
        <v>23.377700000000001</v>
      </c>
      <c r="ER80">
        <v>999.9</v>
      </c>
      <c r="ES80">
        <v>50.420999999999999</v>
      </c>
      <c r="ET80">
        <v>28.297999999999998</v>
      </c>
      <c r="EU80">
        <v>26.105499999999999</v>
      </c>
      <c r="EV80">
        <v>51.725299999999997</v>
      </c>
      <c r="EW80">
        <v>36.642600000000002</v>
      </c>
      <c r="EX80">
        <v>2</v>
      </c>
      <c r="EY80">
        <v>-9.41057E-2</v>
      </c>
      <c r="EZ80">
        <v>1.6327499999999999</v>
      </c>
      <c r="FA80">
        <v>20.236499999999999</v>
      </c>
      <c r="FB80">
        <v>5.2330100000000002</v>
      </c>
      <c r="FC80">
        <v>11.9894</v>
      </c>
      <c r="FD80">
        <v>4.9560500000000003</v>
      </c>
      <c r="FE80">
        <v>3.3039999999999998</v>
      </c>
      <c r="FF80">
        <v>321.39999999999998</v>
      </c>
      <c r="FG80">
        <v>4590.6000000000004</v>
      </c>
      <c r="FH80">
        <v>9999</v>
      </c>
      <c r="FI80">
        <v>9999</v>
      </c>
      <c r="FJ80">
        <v>1.86826</v>
      </c>
      <c r="FK80">
        <v>1.8638600000000001</v>
      </c>
      <c r="FL80">
        <v>1.87158</v>
      </c>
      <c r="FM80">
        <v>1.8623400000000001</v>
      </c>
      <c r="FN80">
        <v>1.86181</v>
      </c>
      <c r="FO80">
        <v>1.8682799999999999</v>
      </c>
      <c r="FP80">
        <v>1.8583799999999999</v>
      </c>
      <c r="FQ80">
        <v>1.8649199999999999</v>
      </c>
      <c r="FR80">
        <v>5</v>
      </c>
      <c r="FS80">
        <v>0</v>
      </c>
      <c r="FT80">
        <v>0</v>
      </c>
      <c r="FU80">
        <v>0</v>
      </c>
      <c r="FV80">
        <v>11111111</v>
      </c>
      <c r="FW80" t="s">
        <v>279</v>
      </c>
      <c r="FX80" t="s">
        <v>280</v>
      </c>
      <c r="FY80" t="s">
        <v>280</v>
      </c>
      <c r="FZ80" t="s">
        <v>280</v>
      </c>
      <c r="GA80" t="s">
        <v>280</v>
      </c>
      <c r="GB80">
        <v>0</v>
      </c>
      <c r="GC80">
        <v>100</v>
      </c>
      <c r="GD80">
        <v>100</v>
      </c>
      <c r="GE80">
        <v>1.83</v>
      </c>
      <c r="GF80">
        <v>0.14419999999999999</v>
      </c>
      <c r="GG80">
        <v>0.53897924096374705</v>
      </c>
      <c r="GH80">
        <v>1.5675561973404299E-3</v>
      </c>
      <c r="GI80" s="2">
        <v>-8.2833039480674595E-7</v>
      </c>
      <c r="GJ80" s="2">
        <v>5.0085055433431996E-10</v>
      </c>
      <c r="GK80">
        <v>-0.12789691018420801</v>
      </c>
      <c r="GL80">
        <v>-3.8189079593307702E-2</v>
      </c>
      <c r="GM80">
        <v>3.2721738724615498E-3</v>
      </c>
      <c r="GN80" s="2">
        <v>-3.9688209873995898E-5</v>
      </c>
      <c r="GO80">
        <v>3</v>
      </c>
      <c r="GP80">
        <v>2235</v>
      </c>
      <c r="GQ80">
        <v>2</v>
      </c>
      <c r="GR80">
        <v>25</v>
      </c>
      <c r="GS80">
        <v>1257</v>
      </c>
      <c r="GT80">
        <v>1257</v>
      </c>
      <c r="GU80">
        <v>2.7575699999999999</v>
      </c>
      <c r="GV80">
        <v>2.3132299999999999</v>
      </c>
      <c r="GW80">
        <v>1.9982899999999999</v>
      </c>
      <c r="GX80">
        <v>2.7063000000000001</v>
      </c>
      <c r="GY80">
        <v>2.0935100000000002</v>
      </c>
      <c r="GZ80">
        <v>2.36694</v>
      </c>
      <c r="HA80">
        <v>32.178400000000003</v>
      </c>
      <c r="HB80">
        <v>15.8132</v>
      </c>
      <c r="HC80">
        <v>18</v>
      </c>
      <c r="HD80">
        <v>433.39</v>
      </c>
      <c r="HE80">
        <v>693.351</v>
      </c>
      <c r="HF80">
        <v>21.905200000000001</v>
      </c>
      <c r="HG80">
        <v>26.013999999999999</v>
      </c>
      <c r="HH80">
        <v>30.001200000000001</v>
      </c>
      <c r="HI80">
        <v>25.622</v>
      </c>
      <c r="HJ80">
        <v>25.620699999999999</v>
      </c>
      <c r="HK80">
        <v>55.234099999999998</v>
      </c>
      <c r="HL80">
        <v>34.538800000000002</v>
      </c>
      <c r="HM80">
        <v>7.5979799999999997</v>
      </c>
      <c r="HN80">
        <v>21.86</v>
      </c>
      <c r="HO80">
        <v>1088.5899999999999</v>
      </c>
      <c r="HP80">
        <v>19.717300000000002</v>
      </c>
      <c r="HQ80">
        <v>97.684799999999996</v>
      </c>
      <c r="HR80">
        <v>100.239</v>
      </c>
    </row>
    <row r="81" spans="1:226" x14ac:dyDescent="0.2">
      <c r="A81">
        <v>65</v>
      </c>
      <c r="B81">
        <v>1657208239.5</v>
      </c>
      <c r="C81">
        <v>411.90000009536698</v>
      </c>
      <c r="D81" t="s">
        <v>344</v>
      </c>
      <c r="E81" s="1">
        <v>0.44258101851851855</v>
      </c>
      <c r="F81">
        <v>5</v>
      </c>
      <c r="G81" t="s">
        <v>274</v>
      </c>
      <c r="H81" t="s">
        <v>275</v>
      </c>
      <c r="I81">
        <v>1657208231.7142799</v>
      </c>
      <c r="J81">
        <f t="shared" si="32"/>
        <v>2.8865334961410043E-3</v>
      </c>
      <c r="K81">
        <f t="shared" si="33"/>
        <v>2.8865334961410043</v>
      </c>
      <c r="L81">
        <f t="shared" si="34"/>
        <v>22.925096086164626</v>
      </c>
      <c r="M81">
        <f t="shared" si="35"/>
        <v>1024.95578571428</v>
      </c>
      <c r="N81">
        <f t="shared" si="36"/>
        <v>712.02721486349003</v>
      </c>
      <c r="O81">
        <f t="shared" si="37"/>
        <v>53.17307364595883</v>
      </c>
      <c r="P81">
        <f t="shared" si="38"/>
        <v>76.542087633666867</v>
      </c>
      <c r="Q81">
        <f t="shared" si="39"/>
        <v>0.13255900250876895</v>
      </c>
      <c r="R81">
        <f t="shared" si="40"/>
        <v>3.2419292014682277</v>
      </c>
      <c r="S81">
        <f t="shared" si="41"/>
        <v>0.1296198053580552</v>
      </c>
      <c r="T81">
        <f t="shared" si="42"/>
        <v>8.1271025600882937E-2</v>
      </c>
      <c r="U81">
        <f t="shared" si="43"/>
        <v>321.51457499999981</v>
      </c>
      <c r="V81">
        <f t="shared" si="44"/>
        <v>25.956798948862737</v>
      </c>
      <c r="W81">
        <f t="shared" si="45"/>
        <v>25.038392857142799</v>
      </c>
      <c r="X81">
        <f t="shared" si="46"/>
        <v>3.1869629873564365</v>
      </c>
      <c r="Y81">
        <f t="shared" si="47"/>
        <v>49.851746915687777</v>
      </c>
      <c r="Z81">
        <f t="shared" si="48"/>
        <v>1.5769763790306095</v>
      </c>
      <c r="AA81">
        <f t="shared" si="49"/>
        <v>3.1633322332669409</v>
      </c>
      <c r="AB81">
        <f t="shared" si="50"/>
        <v>1.609986608325827</v>
      </c>
      <c r="AC81">
        <f t="shared" si="51"/>
        <v>-127.29612717981828</v>
      </c>
      <c r="AD81">
        <f t="shared" si="52"/>
        <v>-21.814277742203451</v>
      </c>
      <c r="AE81">
        <f t="shared" si="53"/>
        <v>-1.4229588530541362</v>
      </c>
      <c r="AF81">
        <f t="shared" si="54"/>
        <v>170.98121122492395</v>
      </c>
      <c r="AG81">
        <f t="shared" si="55"/>
        <v>64.544206331127683</v>
      </c>
      <c r="AH81">
        <f t="shared" si="56"/>
        <v>2.9089154196550004</v>
      </c>
      <c r="AI81">
        <f t="shared" si="57"/>
        <v>22.925096086164626</v>
      </c>
      <c r="AJ81">
        <v>1097.9754925059599</v>
      </c>
      <c r="AK81">
        <v>1072.31206060606</v>
      </c>
      <c r="AL81">
        <v>3.4555975420459801</v>
      </c>
      <c r="AM81">
        <v>66.274320759518901</v>
      </c>
      <c r="AN81">
        <f t="shared" si="65"/>
        <v>2.8865334961410043</v>
      </c>
      <c r="AO81">
        <v>19.678575495221899</v>
      </c>
      <c r="AP81">
        <v>21.113984242424198</v>
      </c>
      <c r="AQ81" s="2">
        <v>-1.1145971262160801E-5</v>
      </c>
      <c r="AR81">
        <v>77.416204849700804</v>
      </c>
      <c r="AS81">
        <v>11</v>
      </c>
      <c r="AT81">
        <v>2</v>
      </c>
      <c r="AU81">
        <f t="shared" si="58"/>
        <v>1</v>
      </c>
      <c r="AV81">
        <f t="shared" si="59"/>
        <v>0</v>
      </c>
      <c r="AW81">
        <f t="shared" si="60"/>
        <v>39662.802917144058</v>
      </c>
      <c r="AX81">
        <f t="shared" si="61"/>
        <v>1999.99107142857</v>
      </c>
      <c r="AY81">
        <f t="shared" si="62"/>
        <v>1681.192499999999</v>
      </c>
      <c r="AZ81">
        <f t="shared" si="63"/>
        <v>0.84060000267858348</v>
      </c>
      <c r="BA81">
        <f t="shared" si="64"/>
        <v>0.16075800516966596</v>
      </c>
      <c r="BB81">
        <v>2.54</v>
      </c>
      <c r="BC81">
        <v>0.5</v>
      </c>
      <c r="BD81" t="s">
        <v>276</v>
      </c>
      <c r="BE81">
        <v>2</v>
      </c>
      <c r="BF81" t="b">
        <v>1</v>
      </c>
      <c r="BG81">
        <v>1657208231.7142799</v>
      </c>
      <c r="BH81">
        <v>1024.95578571428</v>
      </c>
      <c r="BI81">
        <v>1059.2578571428501</v>
      </c>
      <c r="BJ81">
        <v>21.116892857142801</v>
      </c>
      <c r="BK81">
        <v>19.670410714285701</v>
      </c>
      <c r="BL81">
        <v>1023.14453571428</v>
      </c>
      <c r="BM81">
        <v>20.972560714285699</v>
      </c>
      <c r="BN81">
        <v>500.01446428571398</v>
      </c>
      <c r="BO81">
        <v>74.578396428571395</v>
      </c>
      <c r="BP81">
        <v>0.10003233928571401</v>
      </c>
      <c r="BQ81">
        <v>24.913582142857098</v>
      </c>
      <c r="BR81">
        <v>25.038392857142799</v>
      </c>
      <c r="BS81">
        <v>999.9</v>
      </c>
      <c r="BT81">
        <v>0</v>
      </c>
      <c r="BU81">
        <v>0</v>
      </c>
      <c r="BV81">
        <v>9987.3150000000005</v>
      </c>
      <c r="BW81">
        <v>0</v>
      </c>
      <c r="BX81">
        <v>1226.0492857142799</v>
      </c>
      <c r="BY81">
        <v>-34.302335714285697</v>
      </c>
      <c r="BZ81">
        <v>1047.06607142857</v>
      </c>
      <c r="CA81">
        <v>1080.51178571428</v>
      </c>
      <c r="CB81">
        <v>1.44647642857142</v>
      </c>
      <c r="CC81">
        <v>1059.2578571428501</v>
      </c>
      <c r="CD81">
        <v>19.670410714285701</v>
      </c>
      <c r="CE81">
        <v>1.57486464285714</v>
      </c>
      <c r="CF81">
        <v>1.4669878571428501</v>
      </c>
      <c r="CG81">
        <v>13.715028571428499</v>
      </c>
      <c r="CH81">
        <v>12.6283607142857</v>
      </c>
      <c r="CI81">
        <v>1999.99107142857</v>
      </c>
      <c r="CJ81">
        <v>0.98000124999999905</v>
      </c>
      <c r="CK81">
        <v>1.9998374999999902E-2</v>
      </c>
      <c r="CL81">
        <v>0</v>
      </c>
      <c r="CM81">
        <v>2.5293857142857101</v>
      </c>
      <c r="CN81">
        <v>0</v>
      </c>
      <c r="CO81">
        <v>6140.6407142857097</v>
      </c>
      <c r="CP81">
        <v>16705.349999999999</v>
      </c>
      <c r="CQ81">
        <v>44.311999999999898</v>
      </c>
      <c r="CR81">
        <v>46.294285714285699</v>
      </c>
      <c r="CS81">
        <v>45.436999999999898</v>
      </c>
      <c r="CT81">
        <v>44.256642857142801</v>
      </c>
      <c r="CU81">
        <v>43.561999999999898</v>
      </c>
      <c r="CV81">
        <v>1959.99107142857</v>
      </c>
      <c r="CW81">
        <v>40</v>
      </c>
      <c r="CX81">
        <v>0</v>
      </c>
      <c r="CY81">
        <v>1651531213.5</v>
      </c>
      <c r="CZ81">
        <v>0</v>
      </c>
      <c r="DA81">
        <v>0</v>
      </c>
      <c r="DB81" t="s">
        <v>277</v>
      </c>
      <c r="DC81">
        <v>1657132814.0999999</v>
      </c>
      <c r="DD81">
        <v>1657132816.0999999</v>
      </c>
      <c r="DE81">
        <v>0</v>
      </c>
      <c r="DF81">
        <v>-1.4999999999999999E-2</v>
      </c>
      <c r="DG81">
        <v>0.32300000000000001</v>
      </c>
      <c r="DH81">
        <v>3.14</v>
      </c>
      <c r="DI81">
        <v>0.20399999999999999</v>
      </c>
      <c r="DJ81">
        <v>420</v>
      </c>
      <c r="DK81">
        <v>25</v>
      </c>
      <c r="DL81">
        <v>0.37</v>
      </c>
      <c r="DM81">
        <v>0.1</v>
      </c>
      <c r="DN81">
        <v>-34.240256097560902</v>
      </c>
      <c r="DO81">
        <v>-0.96837073170733001</v>
      </c>
      <c r="DP81">
        <v>0.38762127106222199</v>
      </c>
      <c r="DQ81">
        <v>0</v>
      </c>
      <c r="DR81">
        <v>1.4505856097560901</v>
      </c>
      <c r="DS81">
        <v>-0.110328292682926</v>
      </c>
      <c r="DT81">
        <v>1.3204526025383301E-2</v>
      </c>
      <c r="DU81">
        <v>0</v>
      </c>
      <c r="DV81">
        <v>0</v>
      </c>
      <c r="DW81">
        <v>2</v>
      </c>
      <c r="DX81" t="s">
        <v>278</v>
      </c>
      <c r="DY81">
        <v>2.8730799999999999</v>
      </c>
      <c r="DZ81">
        <v>2.7162700000000002</v>
      </c>
      <c r="EA81">
        <v>0.14371200000000001</v>
      </c>
      <c r="EB81">
        <v>0.146481</v>
      </c>
      <c r="EC81">
        <v>7.8398200000000001E-2</v>
      </c>
      <c r="ED81">
        <v>7.4389499999999997E-2</v>
      </c>
      <c r="EE81">
        <v>24431.1</v>
      </c>
      <c r="EF81">
        <v>20956</v>
      </c>
      <c r="EG81">
        <v>25538.1</v>
      </c>
      <c r="EH81">
        <v>23906.9</v>
      </c>
      <c r="EI81">
        <v>40161.5</v>
      </c>
      <c r="EJ81">
        <v>36615.699999999997</v>
      </c>
      <c r="EK81">
        <v>46145.1</v>
      </c>
      <c r="EL81">
        <v>42627.3</v>
      </c>
      <c r="EM81">
        <v>1.8229200000000001</v>
      </c>
      <c r="EN81">
        <v>2.2063000000000001</v>
      </c>
      <c r="EO81">
        <v>0.10140200000000001</v>
      </c>
      <c r="EP81">
        <v>0</v>
      </c>
      <c r="EQ81">
        <v>23.383199999999999</v>
      </c>
      <c r="ER81">
        <v>999.9</v>
      </c>
      <c r="ES81">
        <v>50.372</v>
      </c>
      <c r="ET81">
        <v>28.309000000000001</v>
      </c>
      <c r="EU81">
        <v>26.0959</v>
      </c>
      <c r="EV81">
        <v>51.975299999999997</v>
      </c>
      <c r="EW81">
        <v>36.726799999999997</v>
      </c>
      <c r="EX81">
        <v>2</v>
      </c>
      <c r="EY81">
        <v>-9.2743900000000004E-2</v>
      </c>
      <c r="EZ81">
        <v>1.74136</v>
      </c>
      <c r="FA81">
        <v>20.235199999999999</v>
      </c>
      <c r="FB81">
        <v>5.2321200000000001</v>
      </c>
      <c r="FC81">
        <v>11.989100000000001</v>
      </c>
      <c r="FD81">
        <v>4.9559499999999996</v>
      </c>
      <c r="FE81">
        <v>3.3038500000000002</v>
      </c>
      <c r="FF81">
        <v>321.39999999999998</v>
      </c>
      <c r="FG81">
        <v>4590.6000000000004</v>
      </c>
      <c r="FH81">
        <v>9999</v>
      </c>
      <c r="FI81">
        <v>9999</v>
      </c>
      <c r="FJ81">
        <v>1.8682300000000001</v>
      </c>
      <c r="FK81">
        <v>1.8638600000000001</v>
      </c>
      <c r="FL81">
        <v>1.87158</v>
      </c>
      <c r="FM81">
        <v>1.8623400000000001</v>
      </c>
      <c r="FN81">
        <v>1.8617999999999999</v>
      </c>
      <c r="FO81">
        <v>1.8682700000000001</v>
      </c>
      <c r="FP81">
        <v>1.8583700000000001</v>
      </c>
      <c r="FQ81">
        <v>1.8649</v>
      </c>
      <c r="FR81">
        <v>5</v>
      </c>
      <c r="FS81">
        <v>0</v>
      </c>
      <c r="FT81">
        <v>0</v>
      </c>
      <c r="FU81">
        <v>0</v>
      </c>
      <c r="FV81">
        <v>11111111</v>
      </c>
      <c r="FW81" t="s">
        <v>279</v>
      </c>
      <c r="FX81" t="s">
        <v>280</v>
      </c>
      <c r="FY81" t="s">
        <v>280</v>
      </c>
      <c r="FZ81" t="s">
        <v>280</v>
      </c>
      <c r="GA81" t="s">
        <v>280</v>
      </c>
      <c r="GB81">
        <v>0</v>
      </c>
      <c r="GC81">
        <v>100</v>
      </c>
      <c r="GD81">
        <v>100</v>
      </c>
      <c r="GE81">
        <v>1.85</v>
      </c>
      <c r="GF81">
        <v>0.14419999999999999</v>
      </c>
      <c r="GG81">
        <v>0.53897924096374705</v>
      </c>
      <c r="GH81">
        <v>1.5675561973404299E-3</v>
      </c>
      <c r="GI81" s="2">
        <v>-8.2833039480674595E-7</v>
      </c>
      <c r="GJ81" s="2">
        <v>5.0085055433431996E-10</v>
      </c>
      <c r="GK81">
        <v>-0.12789691018420801</v>
      </c>
      <c r="GL81">
        <v>-3.8189079593307702E-2</v>
      </c>
      <c r="GM81">
        <v>3.2721738724615498E-3</v>
      </c>
      <c r="GN81" s="2">
        <v>-3.9688209873995898E-5</v>
      </c>
      <c r="GO81">
        <v>3</v>
      </c>
      <c r="GP81">
        <v>2235</v>
      </c>
      <c r="GQ81">
        <v>2</v>
      </c>
      <c r="GR81">
        <v>25</v>
      </c>
      <c r="GS81">
        <v>1257.0999999999999</v>
      </c>
      <c r="GT81">
        <v>1257.0999999999999</v>
      </c>
      <c r="GU81">
        <v>2.78687</v>
      </c>
      <c r="GV81">
        <v>2.31934</v>
      </c>
      <c r="GW81">
        <v>1.9982899999999999</v>
      </c>
      <c r="GX81">
        <v>2.7063000000000001</v>
      </c>
      <c r="GY81">
        <v>2.0935100000000002</v>
      </c>
      <c r="GZ81">
        <v>2.2827099999999998</v>
      </c>
      <c r="HA81">
        <v>32.178400000000003</v>
      </c>
      <c r="HB81">
        <v>15.804399999999999</v>
      </c>
      <c r="HC81">
        <v>18</v>
      </c>
      <c r="HD81">
        <v>433.46800000000002</v>
      </c>
      <c r="HE81">
        <v>693.52599999999995</v>
      </c>
      <c r="HF81">
        <v>21.863900000000001</v>
      </c>
      <c r="HG81">
        <v>26.027799999999999</v>
      </c>
      <c r="HH81">
        <v>30.001300000000001</v>
      </c>
      <c r="HI81">
        <v>25.638100000000001</v>
      </c>
      <c r="HJ81">
        <v>25.6358</v>
      </c>
      <c r="HK81">
        <v>55.8752</v>
      </c>
      <c r="HL81">
        <v>34.538800000000002</v>
      </c>
      <c r="HM81">
        <v>7.2163199999999996</v>
      </c>
      <c r="HN81">
        <v>21.816600000000001</v>
      </c>
      <c r="HO81">
        <v>1108.78</v>
      </c>
      <c r="HP81">
        <v>19.717300000000002</v>
      </c>
      <c r="HQ81">
        <v>97.6815</v>
      </c>
      <c r="HR81">
        <v>100.236</v>
      </c>
    </row>
    <row r="82" spans="1:226" x14ac:dyDescent="0.2">
      <c r="A82">
        <v>66</v>
      </c>
      <c r="B82">
        <v>1657208244.5</v>
      </c>
      <c r="C82">
        <v>416.90000009536698</v>
      </c>
      <c r="D82" t="s">
        <v>345</v>
      </c>
      <c r="E82" s="1">
        <v>0.44263888888888886</v>
      </c>
      <c r="F82">
        <v>5</v>
      </c>
      <c r="G82" t="s">
        <v>274</v>
      </c>
      <c r="H82" t="s">
        <v>275</v>
      </c>
      <c r="I82">
        <v>1657208237</v>
      </c>
      <c r="J82">
        <f t="shared" ref="J82:J145" si="66">(K82)/1000</f>
        <v>2.8817915968665469E-3</v>
      </c>
      <c r="K82">
        <f t="shared" ref="K82:K145" si="67">IF(BF82, AN82, AH82)</f>
        <v>2.8817915968665471</v>
      </c>
      <c r="L82">
        <f t="shared" ref="L82:L145" si="68">IF(BF82, AI82, AG82)</f>
        <v>21.917152869357437</v>
      </c>
      <c r="M82">
        <f t="shared" ref="M82:M145" si="69">BH82 - IF(AU82&gt;1, L82*BB82*100/(AW82*BV82), 0)</f>
        <v>1042.7259259259199</v>
      </c>
      <c r="N82">
        <f t="shared" ref="N82:N145" si="70">((T82-J82/2)*M82-L82)/(T82+J82/2)</f>
        <v>740.7840745262223</v>
      </c>
      <c r="O82">
        <f t="shared" ref="O82:O145" si="71">N82*(BO82+BP82)/1000</f>
        <v>55.320959925821136</v>
      </c>
      <c r="P82">
        <f t="shared" ref="P82:P145" si="72">(BH82 - IF(AU82&gt;1, L82*BB82*100/(AW82*BV82), 0))*(BO82+BP82)/1000</f>
        <v>77.869653446121205</v>
      </c>
      <c r="Q82">
        <f t="shared" ref="Q82:Q145" si="73">2/((1/S82-1/R82)+SIGN(S82)*SQRT((1/S82-1/R82)*(1/S82-1/R82) + 4*BC82/((BC82+1)*(BC82+1))*(2*1/S82*1/R82-1/R82*1/R82)))</f>
        <v>0.13227146930153216</v>
      </c>
      <c r="R82">
        <f t="shared" ref="R82:R145" si="74">IF(LEFT(BD82,1)&lt;&gt;"0",IF(LEFT(BD82,1)="1",3,BE82),$D$5+$E$5*(BV82*BO82/($K$5*1000))+$F$5*(BV82*BO82/($K$5*1000))*MAX(MIN(BB82,$J$5),$I$5)*MAX(MIN(BB82,$J$5),$I$5)+$G$5*MAX(MIN(BB82,$J$5),$I$5)*(BV82*BO82/($K$5*1000))+$H$5*(BV82*BO82/($K$5*1000))*(BV82*BO82/($K$5*1000)))</f>
        <v>3.2426154395231741</v>
      </c>
      <c r="S82">
        <f t="shared" ref="S82:S145" si="75">J82*(1000-(1000*0.61365*EXP(17.502*W82/(240.97+W82))/(BO82+BP82)+BJ82)/2)/(1000*0.61365*EXP(17.502*W82/(240.97+W82))/(BO82+BP82)-BJ82)</f>
        <v>0.12934546206729561</v>
      </c>
      <c r="T82">
        <f t="shared" ref="T82:T145" si="76">1/((BC82+1)/(Q82/1.6)+1/(R82/1.37)) + BC82/((BC82+1)/(Q82/1.6) + BC82/(R82/1.37))</f>
        <v>8.1098412896256022E-2</v>
      </c>
      <c r="U82">
        <f t="shared" ref="U82:U145" si="77">(AX82*BA82)</f>
        <v>321.51605911111102</v>
      </c>
      <c r="V82">
        <f t="shared" ref="V82:V145" si="78">(BQ82+(U82+2*0.95*0.0000000567*(((BQ82+$B$7)+273)^4-(BQ82+273)^4)-44100*J82)/(1.84*29.3*R82+8*0.95*0.0000000567*(BQ82+273)^3))</f>
        <v>25.961364112739364</v>
      </c>
      <c r="W82">
        <f t="shared" ref="W82:W145" si="79">($C$7*BR82+$D$7*BS82+$E$7*V82)</f>
        <v>25.041870370370301</v>
      </c>
      <c r="X82">
        <f t="shared" ref="X82:X145" si="80">0.61365*EXP(17.502*W82/(240.97+W82))</f>
        <v>3.1876235973189027</v>
      </c>
      <c r="Y82">
        <f t="shared" ref="Y82:Y145" si="81">(Z82/AA82*100)</f>
        <v>49.837475780607107</v>
      </c>
      <c r="Z82">
        <f t="shared" ref="Z82:Z145" si="82">BJ82*(BO82+BP82)/1000</f>
        <v>1.5768676735880511</v>
      </c>
      <c r="AA82">
        <f t="shared" ref="AA82:AA145" si="83">0.61365*EXP(17.502*BQ82/(240.97+BQ82))</f>
        <v>3.1640199446089246</v>
      </c>
      <c r="AB82">
        <f t="shared" ref="AB82:AB145" si="84">(X82-BJ82*(BO82+BP82)/1000)</f>
        <v>1.6107559237308515</v>
      </c>
      <c r="AC82">
        <f t="shared" ref="AC82:AC145" si="85">(-J82*44100)</f>
        <v>-127.08700942181471</v>
      </c>
      <c r="AD82">
        <f t="shared" ref="AD82:AD145" si="86">2*29.3*R82*0.92*(BQ82-W82)</f>
        <v>-21.789828688334161</v>
      </c>
      <c r="AE82">
        <f t="shared" ref="AE82:AE145" si="87">2*0.95*0.0000000567*(((BQ82+$B$7)+273)^4-(W82+273)^4)</f>
        <v>-1.4211141645831802</v>
      </c>
      <c r="AF82">
        <f t="shared" ref="AF82:AF145" si="88">U82+AE82+AC82+AD82</f>
        <v>171.21810683637898</v>
      </c>
      <c r="AG82">
        <f t="shared" ref="AG82:AG145" si="89">BN82*AU82*(BI82-BH82*(1000-AU82*BK82)/(1000-AU82*BJ82))/(100*BB82)</f>
        <v>63.998337621701872</v>
      </c>
      <c r="AH82">
        <f t="shared" ref="AH82:AH145" si="90">1000*BN82*AU82*(BJ82-BK82)/(100*BB82*(1000-AU82*BJ82))</f>
        <v>2.9013330825670547</v>
      </c>
      <c r="AI82">
        <f t="shared" ref="AI82:AI145" si="91">(AJ82 - AK82 - BO82*1000/(8.314*(BQ82+273.15)) * AM82/BN82 * AL82) * BN82/(100*BB82) * (1000 - BK82)/1000</f>
        <v>21.917152869357437</v>
      </c>
      <c r="AJ82">
        <v>1113.8163597426201</v>
      </c>
      <c r="AK82">
        <v>1089.0645454545399</v>
      </c>
      <c r="AL82">
        <v>3.3580042075926402</v>
      </c>
      <c r="AM82">
        <v>66.274320759518901</v>
      </c>
      <c r="AN82">
        <f t="shared" si="65"/>
        <v>2.8817915968665471</v>
      </c>
      <c r="AO82">
        <v>19.678615941874401</v>
      </c>
      <c r="AP82">
        <v>21.1114393939393</v>
      </c>
      <c r="AQ82" s="2">
        <v>3.85927267800092E-5</v>
      </c>
      <c r="AR82">
        <v>77.416204849700804</v>
      </c>
      <c r="AS82">
        <v>12</v>
      </c>
      <c r="AT82">
        <v>2</v>
      </c>
      <c r="AU82">
        <f t="shared" ref="AU82:AU145" si="92">IF(AS82*$H$13&gt;=AW82,1,(AW82/(AW82-AS82*$H$13)))</f>
        <v>1</v>
      </c>
      <c r="AV82">
        <f t="shared" ref="AV82:AV145" si="93">(AU82-1)*100</f>
        <v>0</v>
      </c>
      <c r="AW82">
        <f t="shared" ref="AW82:AW145" si="94">MAX(0,($B$13+$C$13*BV82)/(1+$D$13*BV82)*BO82/(BQ82+273)*$E$13)</f>
        <v>39673.524737722124</v>
      </c>
      <c r="AX82">
        <f t="shared" ref="AX82:AX145" si="95">$B$11*BW82+$C$11*BX82+$F$11*CI82*(1-CL82)</f>
        <v>2000.0003703703701</v>
      </c>
      <c r="AY82">
        <f t="shared" ref="AY82:AY145" si="96">AX82*AZ82</f>
        <v>1681.2003111111108</v>
      </c>
      <c r="AZ82">
        <f t="shared" ref="AZ82:AZ145" si="97">($B$11*$D$9+$C$11*$D$9+$F$11*((CV82+CN82)/MAX(CV82+CN82+CW82, 0.1)*$I$9+CW82/MAX(CV82+CN82+CW82, 0.1)*$J$9))/($B$11+$C$11+$F$11)</f>
        <v>0.84059999988888889</v>
      </c>
      <c r="BA82">
        <f t="shared" ref="BA82:BA145" si="98">($B$11*$K$9+$C$11*$K$9+$F$11*((CV82+CN82)/MAX(CV82+CN82+CW82, 0.1)*$P$9+CW82/MAX(CV82+CN82+CW82, 0.1)*$Q$9))/($B$11+$C$11+$F$11)</f>
        <v>0.16075799978555558</v>
      </c>
      <c r="BB82">
        <v>2.54</v>
      </c>
      <c r="BC82">
        <v>0.5</v>
      </c>
      <c r="BD82" t="s">
        <v>276</v>
      </c>
      <c r="BE82">
        <v>2</v>
      </c>
      <c r="BF82" t="b">
        <v>1</v>
      </c>
      <c r="BG82">
        <v>1657208237</v>
      </c>
      <c r="BH82">
        <v>1042.7259259259199</v>
      </c>
      <c r="BI82">
        <v>1076.77296296296</v>
      </c>
      <c r="BJ82">
        <v>21.115296296296201</v>
      </c>
      <c r="BK82">
        <v>19.672581481481402</v>
      </c>
      <c r="BL82">
        <v>1040.88851851851</v>
      </c>
      <c r="BM82">
        <v>20.971044444444399</v>
      </c>
      <c r="BN82">
        <v>500.01422222222197</v>
      </c>
      <c r="BO82">
        <v>74.578933333333296</v>
      </c>
      <c r="BP82">
        <v>9.9993803703703699E-2</v>
      </c>
      <c r="BQ82">
        <v>24.917225925925901</v>
      </c>
      <c r="BR82">
        <v>25.041870370370301</v>
      </c>
      <c r="BS82">
        <v>999.9</v>
      </c>
      <c r="BT82">
        <v>0</v>
      </c>
      <c r="BU82">
        <v>0</v>
      </c>
      <c r="BV82">
        <v>9990.1814814814807</v>
      </c>
      <c r="BW82">
        <v>0</v>
      </c>
      <c r="BX82">
        <v>1226.23074074074</v>
      </c>
      <c r="BY82">
        <v>-34.047325925925897</v>
      </c>
      <c r="BZ82">
        <v>1065.21814814814</v>
      </c>
      <c r="CA82">
        <v>1098.3807407407401</v>
      </c>
      <c r="CB82">
        <v>1.44271333333333</v>
      </c>
      <c r="CC82">
        <v>1076.77296296296</v>
      </c>
      <c r="CD82">
        <v>19.672581481481402</v>
      </c>
      <c r="CE82">
        <v>1.5747570370370301</v>
      </c>
      <c r="CF82">
        <v>1.4671603703703699</v>
      </c>
      <c r="CG82">
        <v>13.713981481481399</v>
      </c>
      <c r="CH82">
        <v>12.6301592592592</v>
      </c>
      <c r="CI82">
        <v>2000.0003703703701</v>
      </c>
      <c r="CJ82">
        <v>0.98000155555555502</v>
      </c>
      <c r="CK82">
        <v>1.9998059259259199E-2</v>
      </c>
      <c r="CL82">
        <v>0</v>
      </c>
      <c r="CM82">
        <v>2.5327851851851801</v>
      </c>
      <c r="CN82">
        <v>0</v>
      </c>
      <c r="CO82">
        <v>6140.4681481481402</v>
      </c>
      <c r="CP82">
        <v>16705.422222222202</v>
      </c>
      <c r="CQ82">
        <v>44.311999999999898</v>
      </c>
      <c r="CR82">
        <v>46.311999999999898</v>
      </c>
      <c r="CS82">
        <v>45.436999999999898</v>
      </c>
      <c r="CT82">
        <v>44.2706666666666</v>
      </c>
      <c r="CU82">
        <v>43.564333333333302</v>
      </c>
      <c r="CV82">
        <v>1960.0003703703701</v>
      </c>
      <c r="CW82">
        <v>40</v>
      </c>
      <c r="CX82">
        <v>0</v>
      </c>
      <c r="CY82">
        <v>1651531218.3</v>
      </c>
      <c r="CZ82">
        <v>0</v>
      </c>
      <c r="DA82">
        <v>0</v>
      </c>
      <c r="DB82" t="s">
        <v>277</v>
      </c>
      <c r="DC82">
        <v>1657132814.0999999</v>
      </c>
      <c r="DD82">
        <v>1657132816.0999999</v>
      </c>
      <c r="DE82">
        <v>0</v>
      </c>
      <c r="DF82">
        <v>-1.4999999999999999E-2</v>
      </c>
      <c r="DG82">
        <v>0.32300000000000001</v>
      </c>
      <c r="DH82">
        <v>3.14</v>
      </c>
      <c r="DI82">
        <v>0.20399999999999999</v>
      </c>
      <c r="DJ82">
        <v>420</v>
      </c>
      <c r="DK82">
        <v>25</v>
      </c>
      <c r="DL82">
        <v>0.37</v>
      </c>
      <c r="DM82">
        <v>0.1</v>
      </c>
      <c r="DN82">
        <v>-34.1704341463414</v>
      </c>
      <c r="DO82">
        <v>2.4673212543554</v>
      </c>
      <c r="DP82">
        <v>0.43361664119006499</v>
      </c>
      <c r="DQ82">
        <v>0</v>
      </c>
      <c r="DR82">
        <v>1.4479156097560899</v>
      </c>
      <c r="DS82">
        <v>-8.9655261324040003E-2</v>
      </c>
      <c r="DT82">
        <v>1.2884228409236099E-2</v>
      </c>
      <c r="DU82">
        <v>1</v>
      </c>
      <c r="DV82">
        <v>1</v>
      </c>
      <c r="DW82">
        <v>2</v>
      </c>
      <c r="DX82" s="3">
        <v>44563</v>
      </c>
      <c r="DY82">
        <v>2.8728199999999999</v>
      </c>
      <c r="DZ82">
        <v>2.71637</v>
      </c>
      <c r="EA82">
        <v>0.14512700000000001</v>
      </c>
      <c r="EB82">
        <v>0.14788299999999999</v>
      </c>
      <c r="EC82">
        <v>7.83861E-2</v>
      </c>
      <c r="ED82">
        <v>7.4332700000000002E-2</v>
      </c>
      <c r="EE82">
        <v>24389.8</v>
      </c>
      <c r="EF82">
        <v>20920.8</v>
      </c>
      <c r="EG82">
        <v>25537.200000000001</v>
      </c>
      <c r="EH82">
        <v>23906.1</v>
      </c>
      <c r="EI82">
        <v>40161.4</v>
      </c>
      <c r="EJ82">
        <v>36616.699999999997</v>
      </c>
      <c r="EK82">
        <v>46144.3</v>
      </c>
      <c r="EL82">
        <v>42625.8</v>
      </c>
      <c r="EM82">
        <v>1.82253</v>
      </c>
      <c r="EN82">
        <v>2.2063999999999999</v>
      </c>
      <c r="EO82">
        <v>0.100024</v>
      </c>
      <c r="EP82">
        <v>0</v>
      </c>
      <c r="EQ82">
        <v>23.389500000000002</v>
      </c>
      <c r="ER82">
        <v>999.9</v>
      </c>
      <c r="ES82">
        <v>50.323999999999998</v>
      </c>
      <c r="ET82">
        <v>28.309000000000001</v>
      </c>
      <c r="EU82">
        <v>26.070599999999999</v>
      </c>
      <c r="EV82">
        <v>51.835299999999997</v>
      </c>
      <c r="EW82">
        <v>36.5946</v>
      </c>
      <c r="EX82">
        <v>2</v>
      </c>
      <c r="EY82">
        <v>-9.1412599999999997E-2</v>
      </c>
      <c r="EZ82">
        <v>1.79779</v>
      </c>
      <c r="FA82">
        <v>20.2346</v>
      </c>
      <c r="FB82">
        <v>5.23271</v>
      </c>
      <c r="FC82">
        <v>11.988200000000001</v>
      </c>
      <c r="FD82">
        <v>4.9558499999999999</v>
      </c>
      <c r="FE82">
        <v>3.3039299999999998</v>
      </c>
      <c r="FF82">
        <v>321.39999999999998</v>
      </c>
      <c r="FG82">
        <v>4590.8999999999996</v>
      </c>
      <c r="FH82">
        <v>9999</v>
      </c>
      <c r="FI82">
        <v>9999</v>
      </c>
      <c r="FJ82">
        <v>1.86826</v>
      </c>
      <c r="FK82">
        <v>1.8638600000000001</v>
      </c>
      <c r="FL82">
        <v>1.8715900000000001</v>
      </c>
      <c r="FM82">
        <v>1.8623400000000001</v>
      </c>
      <c r="FN82">
        <v>1.8617699999999999</v>
      </c>
      <c r="FO82">
        <v>1.8682700000000001</v>
      </c>
      <c r="FP82">
        <v>1.8583799999999999</v>
      </c>
      <c r="FQ82">
        <v>1.8649</v>
      </c>
      <c r="FR82">
        <v>5</v>
      </c>
      <c r="FS82">
        <v>0</v>
      </c>
      <c r="FT82">
        <v>0</v>
      </c>
      <c r="FU82">
        <v>0</v>
      </c>
      <c r="FV82">
        <v>11111111</v>
      </c>
      <c r="FW82" t="s">
        <v>279</v>
      </c>
      <c r="FX82" t="s">
        <v>280</v>
      </c>
      <c r="FY82" t="s">
        <v>280</v>
      </c>
      <c r="FZ82" t="s">
        <v>280</v>
      </c>
      <c r="GA82" t="s">
        <v>280</v>
      </c>
      <c r="GB82">
        <v>0</v>
      </c>
      <c r="GC82">
        <v>100</v>
      </c>
      <c r="GD82">
        <v>100</v>
      </c>
      <c r="GE82">
        <v>1.87</v>
      </c>
      <c r="GF82">
        <v>0.14399999999999999</v>
      </c>
      <c r="GG82">
        <v>0.53897924096374705</v>
      </c>
      <c r="GH82">
        <v>1.5675561973404299E-3</v>
      </c>
      <c r="GI82" s="2">
        <v>-8.2833039480674595E-7</v>
      </c>
      <c r="GJ82" s="2">
        <v>5.0085055433431996E-10</v>
      </c>
      <c r="GK82">
        <v>-0.12789691018420801</v>
      </c>
      <c r="GL82">
        <v>-3.8189079593307702E-2</v>
      </c>
      <c r="GM82">
        <v>3.2721738724615498E-3</v>
      </c>
      <c r="GN82" s="2">
        <v>-3.9688209873995898E-5</v>
      </c>
      <c r="GO82">
        <v>3</v>
      </c>
      <c r="GP82">
        <v>2235</v>
      </c>
      <c r="GQ82">
        <v>2</v>
      </c>
      <c r="GR82">
        <v>25</v>
      </c>
      <c r="GS82">
        <v>1257.2</v>
      </c>
      <c r="GT82">
        <v>1257.0999999999999</v>
      </c>
      <c r="GU82">
        <v>2.82104</v>
      </c>
      <c r="GV82">
        <v>2.3132299999999999</v>
      </c>
      <c r="GW82">
        <v>1.9982899999999999</v>
      </c>
      <c r="GX82">
        <v>2.7063000000000001</v>
      </c>
      <c r="GY82">
        <v>2.0935100000000002</v>
      </c>
      <c r="GZ82">
        <v>2.36328</v>
      </c>
      <c r="HA82">
        <v>32.200499999999998</v>
      </c>
      <c r="HB82">
        <v>15.8132</v>
      </c>
      <c r="HC82">
        <v>18</v>
      </c>
      <c r="HD82">
        <v>433.351</v>
      </c>
      <c r="HE82">
        <v>693.803</v>
      </c>
      <c r="HF82">
        <v>21.816400000000002</v>
      </c>
      <c r="HG82">
        <v>26.042000000000002</v>
      </c>
      <c r="HH82">
        <v>30.001300000000001</v>
      </c>
      <c r="HI82">
        <v>25.6526</v>
      </c>
      <c r="HJ82">
        <v>25.650400000000001</v>
      </c>
      <c r="HK82">
        <v>56.507899999999999</v>
      </c>
      <c r="HL82">
        <v>34.264000000000003</v>
      </c>
      <c r="HM82">
        <v>7.2163199999999996</v>
      </c>
      <c r="HN82">
        <v>21.7743</v>
      </c>
      <c r="HO82">
        <v>1122.19</v>
      </c>
      <c r="HP82">
        <v>19.717300000000002</v>
      </c>
      <c r="HQ82">
        <v>97.679199999999994</v>
      </c>
      <c r="HR82">
        <v>100.232</v>
      </c>
    </row>
    <row r="83" spans="1:226" x14ac:dyDescent="0.2">
      <c r="A83">
        <v>67</v>
      </c>
      <c r="B83">
        <v>1657208249</v>
      </c>
      <c r="C83">
        <v>421.40000009536698</v>
      </c>
      <c r="D83" t="s">
        <v>346</v>
      </c>
      <c r="E83" s="1">
        <v>0.44269675925925928</v>
      </c>
      <c r="F83">
        <v>5</v>
      </c>
      <c r="G83" t="s">
        <v>274</v>
      </c>
      <c r="H83" t="s">
        <v>275</v>
      </c>
      <c r="I83">
        <v>1657208241.4444399</v>
      </c>
      <c r="J83">
        <f t="shared" si="66"/>
        <v>2.8866982093725541E-3</v>
      </c>
      <c r="K83">
        <f t="shared" si="67"/>
        <v>2.8866982093725539</v>
      </c>
      <c r="L83">
        <f t="shared" si="68"/>
        <v>21.938349581267641</v>
      </c>
      <c r="M83">
        <f t="shared" si="69"/>
        <v>1057.6207407407401</v>
      </c>
      <c r="N83">
        <f t="shared" si="70"/>
        <v>755.37110862420423</v>
      </c>
      <c r="O83">
        <f t="shared" si="71"/>
        <v>56.410703081296226</v>
      </c>
      <c r="P83">
        <f t="shared" si="72"/>
        <v>78.98254102835665</v>
      </c>
      <c r="Q83">
        <f t="shared" si="73"/>
        <v>0.13250898810202261</v>
      </c>
      <c r="R83">
        <f t="shared" si="74"/>
        <v>3.2425122077172022</v>
      </c>
      <c r="S83">
        <f t="shared" si="75"/>
        <v>0.12957249744040975</v>
      </c>
      <c r="T83">
        <f t="shared" si="76"/>
        <v>8.1241222931859591E-2</v>
      </c>
      <c r="U83">
        <f t="shared" si="77"/>
        <v>321.51322177777735</v>
      </c>
      <c r="V83">
        <f t="shared" si="78"/>
        <v>25.962994011298555</v>
      </c>
      <c r="W83">
        <f t="shared" si="79"/>
        <v>25.040385185185102</v>
      </c>
      <c r="X83">
        <f t="shared" si="80"/>
        <v>3.1873414476995818</v>
      </c>
      <c r="Y83">
        <f t="shared" si="81"/>
        <v>49.822429612970261</v>
      </c>
      <c r="Z83">
        <f t="shared" si="82"/>
        <v>1.5766528553152626</v>
      </c>
      <c r="AA83">
        <f t="shared" si="83"/>
        <v>3.164544297744992</v>
      </c>
      <c r="AB83">
        <f t="shared" si="84"/>
        <v>1.6106885923843193</v>
      </c>
      <c r="AC83">
        <f t="shared" si="85"/>
        <v>-127.30339103332963</v>
      </c>
      <c r="AD83">
        <f t="shared" si="86"/>
        <v>-21.043925076223381</v>
      </c>
      <c r="AE83">
        <f t="shared" si="87"/>
        <v>-1.372519584825169</v>
      </c>
      <c r="AF83">
        <f t="shared" si="88"/>
        <v>171.79338608339916</v>
      </c>
      <c r="AG83">
        <f t="shared" si="89"/>
        <v>63.731622965867537</v>
      </c>
      <c r="AH83">
        <f t="shared" si="90"/>
        <v>2.8751589847495058</v>
      </c>
      <c r="AI83">
        <f t="shared" si="91"/>
        <v>21.938349581267641</v>
      </c>
      <c r="AJ83">
        <v>1129.3204948979501</v>
      </c>
      <c r="AK83">
        <v>1104.3547272727201</v>
      </c>
      <c r="AL83">
        <v>3.4089010324068698</v>
      </c>
      <c r="AM83">
        <v>66.274320759518901</v>
      </c>
      <c r="AN83">
        <f t="shared" si="65"/>
        <v>2.8866982093725539</v>
      </c>
      <c r="AO83">
        <v>19.673527606837901</v>
      </c>
      <c r="AP83">
        <v>21.109249696969599</v>
      </c>
      <c r="AQ83" s="2">
        <v>-6.0820151638080399E-5</v>
      </c>
      <c r="AR83">
        <v>77.416204849700804</v>
      </c>
      <c r="AS83">
        <v>12</v>
      </c>
      <c r="AT83">
        <v>2</v>
      </c>
      <c r="AU83">
        <f t="shared" si="92"/>
        <v>1</v>
      </c>
      <c r="AV83">
        <f t="shared" si="93"/>
        <v>0</v>
      </c>
      <c r="AW83">
        <f t="shared" si="94"/>
        <v>39671.481434991576</v>
      </c>
      <c r="AX83">
        <f t="shared" si="95"/>
        <v>1999.98259259259</v>
      </c>
      <c r="AY83">
        <f t="shared" si="96"/>
        <v>1681.1853777777756</v>
      </c>
      <c r="AZ83">
        <f t="shared" si="97"/>
        <v>0.84060000522226763</v>
      </c>
      <c r="BA83">
        <f t="shared" si="98"/>
        <v>0.16075801007897661</v>
      </c>
      <c r="BB83">
        <v>2.54</v>
      </c>
      <c r="BC83">
        <v>0.5</v>
      </c>
      <c r="BD83" t="s">
        <v>276</v>
      </c>
      <c r="BE83">
        <v>2</v>
      </c>
      <c r="BF83" t="b">
        <v>1</v>
      </c>
      <c r="BG83">
        <v>1657208241.4444399</v>
      </c>
      <c r="BH83">
        <v>1057.6207407407401</v>
      </c>
      <c r="BI83">
        <v>1091.54</v>
      </c>
      <c r="BJ83">
        <v>21.1122703703703</v>
      </c>
      <c r="BK83">
        <v>19.682574074074001</v>
      </c>
      <c r="BL83">
        <v>1055.7607407407399</v>
      </c>
      <c r="BM83">
        <v>20.9681518518518</v>
      </c>
      <c r="BN83">
        <v>500.01688888888799</v>
      </c>
      <c r="BO83">
        <v>74.579429629629601</v>
      </c>
      <c r="BP83">
        <v>0.100025855555555</v>
      </c>
      <c r="BQ83">
        <v>24.920003703703699</v>
      </c>
      <c r="BR83">
        <v>25.040385185185102</v>
      </c>
      <c r="BS83">
        <v>999.9</v>
      </c>
      <c r="BT83">
        <v>0</v>
      </c>
      <c r="BU83">
        <v>0</v>
      </c>
      <c r="BV83">
        <v>9989.6729629629608</v>
      </c>
      <c r="BW83">
        <v>0</v>
      </c>
      <c r="BX83">
        <v>1226.5807407407401</v>
      </c>
      <c r="BY83">
        <v>-33.9199925925925</v>
      </c>
      <c r="BZ83">
        <v>1080.43074074074</v>
      </c>
      <c r="CA83">
        <v>1113.4555555555501</v>
      </c>
      <c r="CB83">
        <v>1.4297007407407401</v>
      </c>
      <c r="CC83">
        <v>1091.54</v>
      </c>
      <c r="CD83">
        <v>19.682574074074001</v>
      </c>
      <c r="CE83">
        <v>1.57454148148148</v>
      </c>
      <c r="CF83">
        <v>1.46791481481481</v>
      </c>
      <c r="CG83">
        <v>13.711874074074</v>
      </c>
      <c r="CH83">
        <v>12.6379925925925</v>
      </c>
      <c r="CI83">
        <v>1999.98259259259</v>
      </c>
      <c r="CJ83">
        <v>0.98000144444444404</v>
      </c>
      <c r="CK83">
        <v>1.9998174074074001E-2</v>
      </c>
      <c r="CL83">
        <v>0</v>
      </c>
      <c r="CM83">
        <v>2.4952148148148101</v>
      </c>
      <c r="CN83">
        <v>0</v>
      </c>
      <c r="CO83">
        <v>6139.7055555555498</v>
      </c>
      <c r="CP83">
        <v>16705.288888888801</v>
      </c>
      <c r="CQ83">
        <v>44.311999999999898</v>
      </c>
      <c r="CR83">
        <v>46.311999999999898</v>
      </c>
      <c r="CS83">
        <v>45.436999999999898</v>
      </c>
      <c r="CT83">
        <v>44.289037037036998</v>
      </c>
      <c r="CU83">
        <v>43.573666666666597</v>
      </c>
      <c r="CV83">
        <v>1959.98259259259</v>
      </c>
      <c r="CW83">
        <v>40</v>
      </c>
      <c r="CX83">
        <v>0</v>
      </c>
      <c r="CY83">
        <v>1651531223.0999999</v>
      </c>
      <c r="CZ83">
        <v>0</v>
      </c>
      <c r="DA83">
        <v>0</v>
      </c>
      <c r="DB83" t="s">
        <v>277</v>
      </c>
      <c r="DC83">
        <v>1657132814.0999999</v>
      </c>
      <c r="DD83">
        <v>1657132816.0999999</v>
      </c>
      <c r="DE83">
        <v>0</v>
      </c>
      <c r="DF83">
        <v>-1.4999999999999999E-2</v>
      </c>
      <c r="DG83">
        <v>0.32300000000000001</v>
      </c>
      <c r="DH83">
        <v>3.14</v>
      </c>
      <c r="DI83">
        <v>0.20399999999999999</v>
      </c>
      <c r="DJ83">
        <v>420</v>
      </c>
      <c r="DK83">
        <v>25</v>
      </c>
      <c r="DL83">
        <v>0.37</v>
      </c>
      <c r="DM83">
        <v>0.1</v>
      </c>
      <c r="DN83">
        <v>-33.980443902438999</v>
      </c>
      <c r="DO83">
        <v>1.83147386759577</v>
      </c>
      <c r="DP83">
        <v>0.39986015973195899</v>
      </c>
      <c r="DQ83">
        <v>0</v>
      </c>
      <c r="DR83">
        <v>1.4369519512195099</v>
      </c>
      <c r="DS83">
        <v>-0.10578878048780301</v>
      </c>
      <c r="DT83">
        <v>1.8415340532405299E-2</v>
      </c>
      <c r="DU83">
        <v>0</v>
      </c>
      <c r="DV83">
        <v>0</v>
      </c>
      <c r="DW83">
        <v>2</v>
      </c>
      <c r="DX83" t="s">
        <v>278</v>
      </c>
      <c r="DY83">
        <v>2.8729399999999998</v>
      </c>
      <c r="DZ83">
        <v>2.71638</v>
      </c>
      <c r="EA83">
        <v>0.14641199999999999</v>
      </c>
      <c r="EB83">
        <v>0.149122</v>
      </c>
      <c r="EC83">
        <v>7.8384499999999996E-2</v>
      </c>
      <c r="ED83">
        <v>7.44948E-2</v>
      </c>
      <c r="EE83">
        <v>24352.400000000001</v>
      </c>
      <c r="EF83">
        <v>20890.2</v>
      </c>
      <c r="EG83">
        <v>25536.5</v>
      </c>
      <c r="EH83">
        <v>23905.8</v>
      </c>
      <c r="EI83">
        <v>40160.400000000001</v>
      </c>
      <c r="EJ83">
        <v>36610.199999999997</v>
      </c>
      <c r="EK83">
        <v>46143</v>
      </c>
      <c r="EL83">
        <v>42625.7</v>
      </c>
      <c r="EM83">
        <v>1.8224</v>
      </c>
      <c r="EN83">
        <v>2.20608</v>
      </c>
      <c r="EO83">
        <v>0.10006900000000001</v>
      </c>
      <c r="EP83">
        <v>0</v>
      </c>
      <c r="EQ83">
        <v>23.394500000000001</v>
      </c>
      <c r="ER83">
        <v>999.9</v>
      </c>
      <c r="ES83">
        <v>50.274999999999999</v>
      </c>
      <c r="ET83">
        <v>28.329000000000001</v>
      </c>
      <c r="EU83">
        <v>26.074999999999999</v>
      </c>
      <c r="EV83">
        <v>52.1753</v>
      </c>
      <c r="EW83">
        <v>36.538499999999999</v>
      </c>
      <c r="EX83">
        <v>2</v>
      </c>
      <c r="EY83">
        <v>-9.0243900000000002E-2</v>
      </c>
      <c r="EZ83">
        <v>1.8419000000000001</v>
      </c>
      <c r="FA83">
        <v>20.233799999999999</v>
      </c>
      <c r="FB83">
        <v>5.2325600000000003</v>
      </c>
      <c r="FC83">
        <v>11.987500000000001</v>
      </c>
      <c r="FD83">
        <v>4.9561000000000002</v>
      </c>
      <c r="FE83">
        <v>3.3039499999999999</v>
      </c>
      <c r="FF83">
        <v>321.39999999999998</v>
      </c>
      <c r="FG83">
        <v>4590.8999999999996</v>
      </c>
      <c r="FH83">
        <v>9999</v>
      </c>
      <c r="FI83">
        <v>9999</v>
      </c>
      <c r="FJ83">
        <v>1.8682700000000001</v>
      </c>
      <c r="FK83">
        <v>1.8638600000000001</v>
      </c>
      <c r="FL83">
        <v>1.8715599999999999</v>
      </c>
      <c r="FM83">
        <v>1.8623400000000001</v>
      </c>
      <c r="FN83">
        <v>1.8617900000000001</v>
      </c>
      <c r="FO83">
        <v>1.8682799999999999</v>
      </c>
      <c r="FP83">
        <v>1.8583799999999999</v>
      </c>
      <c r="FQ83">
        <v>1.8649</v>
      </c>
      <c r="FR83">
        <v>5</v>
      </c>
      <c r="FS83">
        <v>0</v>
      </c>
      <c r="FT83">
        <v>0</v>
      </c>
      <c r="FU83">
        <v>0</v>
      </c>
      <c r="FV83">
        <v>11111111</v>
      </c>
      <c r="FW83" t="s">
        <v>279</v>
      </c>
      <c r="FX83" t="s">
        <v>280</v>
      </c>
      <c r="FY83" t="s">
        <v>280</v>
      </c>
      <c r="FZ83" t="s">
        <v>280</v>
      </c>
      <c r="GA83" t="s">
        <v>280</v>
      </c>
      <c r="GB83">
        <v>0</v>
      </c>
      <c r="GC83">
        <v>100</v>
      </c>
      <c r="GD83">
        <v>100</v>
      </c>
      <c r="GE83">
        <v>1.9</v>
      </c>
      <c r="GF83">
        <v>0.14399999999999999</v>
      </c>
      <c r="GG83">
        <v>0.53897924096374705</v>
      </c>
      <c r="GH83">
        <v>1.5675561973404299E-3</v>
      </c>
      <c r="GI83" s="2">
        <v>-8.2833039480674595E-7</v>
      </c>
      <c r="GJ83" s="2">
        <v>5.0085055433431996E-10</v>
      </c>
      <c r="GK83">
        <v>-0.12789691018420801</v>
      </c>
      <c r="GL83">
        <v>-3.8189079593307702E-2</v>
      </c>
      <c r="GM83">
        <v>3.2721738724615498E-3</v>
      </c>
      <c r="GN83" s="2">
        <v>-3.9688209873995898E-5</v>
      </c>
      <c r="GO83">
        <v>3</v>
      </c>
      <c r="GP83">
        <v>2235</v>
      </c>
      <c r="GQ83">
        <v>2</v>
      </c>
      <c r="GR83">
        <v>25</v>
      </c>
      <c r="GS83">
        <v>1257.2</v>
      </c>
      <c r="GT83">
        <v>1257.2</v>
      </c>
      <c r="GU83">
        <v>2.8491200000000001</v>
      </c>
      <c r="GV83">
        <v>2.3168899999999999</v>
      </c>
      <c r="GW83">
        <v>1.9982899999999999</v>
      </c>
      <c r="GX83">
        <v>2.7063000000000001</v>
      </c>
      <c r="GY83">
        <v>2.0935100000000002</v>
      </c>
      <c r="GZ83">
        <v>2.3840300000000001</v>
      </c>
      <c r="HA83">
        <v>32.200499999999998</v>
      </c>
      <c r="HB83">
        <v>15.8132</v>
      </c>
      <c r="HC83">
        <v>18</v>
      </c>
      <c r="HD83">
        <v>433.37799999999999</v>
      </c>
      <c r="HE83">
        <v>693.68499999999995</v>
      </c>
      <c r="HF83">
        <v>21.773199999999999</v>
      </c>
      <c r="HG83">
        <v>26.054099999999998</v>
      </c>
      <c r="HH83">
        <v>30.001300000000001</v>
      </c>
      <c r="HI83">
        <v>25.665500000000002</v>
      </c>
      <c r="HJ83">
        <v>25.6629</v>
      </c>
      <c r="HK83">
        <v>57.061799999999998</v>
      </c>
      <c r="HL83">
        <v>34.264000000000003</v>
      </c>
      <c r="HM83">
        <v>7.2163199999999996</v>
      </c>
      <c r="HN83">
        <v>21.738299999999999</v>
      </c>
      <c r="HO83">
        <v>1142.29</v>
      </c>
      <c r="HP83">
        <v>19.717300000000002</v>
      </c>
      <c r="HQ83">
        <v>97.676500000000004</v>
      </c>
      <c r="HR83">
        <v>100.232</v>
      </c>
    </row>
    <row r="84" spans="1:226" x14ac:dyDescent="0.2">
      <c r="A84">
        <v>68</v>
      </c>
      <c r="B84">
        <v>1657208254.5</v>
      </c>
      <c r="C84">
        <v>426.90000009536698</v>
      </c>
      <c r="D84" t="s">
        <v>347</v>
      </c>
      <c r="E84" s="1">
        <v>0.44275462962962964</v>
      </c>
      <c r="F84">
        <v>5</v>
      </c>
      <c r="G84" t="s">
        <v>274</v>
      </c>
      <c r="H84" t="s">
        <v>275</v>
      </c>
      <c r="I84">
        <v>1657208246.7321401</v>
      </c>
      <c r="J84">
        <f t="shared" si="66"/>
        <v>2.8146461619749301E-3</v>
      </c>
      <c r="K84">
        <f t="shared" si="67"/>
        <v>2.8146461619749301</v>
      </c>
      <c r="L84">
        <f t="shared" si="68"/>
        <v>22.152181987810778</v>
      </c>
      <c r="M84">
        <f t="shared" si="69"/>
        <v>1075.1028571428501</v>
      </c>
      <c r="N84">
        <f t="shared" si="70"/>
        <v>763.003747625046</v>
      </c>
      <c r="O84">
        <f t="shared" si="71"/>
        <v>56.980676425760336</v>
      </c>
      <c r="P84">
        <f t="shared" si="72"/>
        <v>80.288056537006042</v>
      </c>
      <c r="Q84">
        <f t="shared" si="73"/>
        <v>0.12922785162246275</v>
      </c>
      <c r="R84">
        <f t="shared" si="74"/>
        <v>3.2415965976141545</v>
      </c>
      <c r="S84">
        <f t="shared" si="75"/>
        <v>0.12643256179693824</v>
      </c>
      <c r="T84">
        <f t="shared" si="76"/>
        <v>7.9266460824698015E-2</v>
      </c>
      <c r="U84">
        <f t="shared" si="77"/>
        <v>321.5153159999993</v>
      </c>
      <c r="V84">
        <f t="shared" si="78"/>
        <v>25.982038918794014</v>
      </c>
      <c r="W84">
        <f t="shared" si="79"/>
        <v>25.035117857142801</v>
      </c>
      <c r="X84">
        <f t="shared" si="80"/>
        <v>3.1863409574531549</v>
      </c>
      <c r="Y84">
        <f t="shared" si="81"/>
        <v>49.823455154456731</v>
      </c>
      <c r="Z84">
        <f t="shared" si="82"/>
        <v>1.5768441929263954</v>
      </c>
      <c r="AA84">
        <f t="shared" si="83"/>
        <v>3.1648631915190371</v>
      </c>
      <c r="AB84">
        <f t="shared" si="84"/>
        <v>1.6094967645267595</v>
      </c>
      <c r="AC84">
        <f t="shared" si="85"/>
        <v>-124.12589574309442</v>
      </c>
      <c r="AD84">
        <f t="shared" si="86"/>
        <v>-19.822261408277296</v>
      </c>
      <c r="AE84">
        <f t="shared" si="87"/>
        <v>-1.293182532744803</v>
      </c>
      <c r="AF84">
        <f t="shared" si="88"/>
        <v>176.27397631588278</v>
      </c>
      <c r="AG84">
        <f t="shared" si="89"/>
        <v>63.320068934607995</v>
      </c>
      <c r="AH84">
        <f t="shared" si="90"/>
        <v>2.8421875663455496</v>
      </c>
      <c r="AI84">
        <f t="shared" si="91"/>
        <v>22.152181987810778</v>
      </c>
      <c r="AJ84">
        <v>1147.8269574047399</v>
      </c>
      <c r="AK84">
        <v>1122.8218181818099</v>
      </c>
      <c r="AL84">
        <v>3.3908675910428498</v>
      </c>
      <c r="AM84">
        <v>66.274320759518901</v>
      </c>
      <c r="AN84">
        <f t="shared" si="65"/>
        <v>2.8146461619749301</v>
      </c>
      <c r="AO84">
        <v>19.7301106986666</v>
      </c>
      <c r="AP84">
        <v>21.129369696969601</v>
      </c>
      <c r="AQ84" s="2">
        <v>7.3556091808363902E-5</v>
      </c>
      <c r="AR84">
        <v>77.416204849700804</v>
      </c>
      <c r="AS84">
        <v>12</v>
      </c>
      <c r="AT84">
        <v>2</v>
      </c>
      <c r="AU84">
        <f t="shared" si="92"/>
        <v>1</v>
      </c>
      <c r="AV84">
        <f t="shared" si="93"/>
        <v>0</v>
      </c>
      <c r="AW84">
        <f t="shared" si="94"/>
        <v>39656.318324051288</v>
      </c>
      <c r="AX84">
        <f t="shared" si="95"/>
        <v>1999.9957142857099</v>
      </c>
      <c r="AY84">
        <f t="shared" si="96"/>
        <v>1681.1963999999962</v>
      </c>
      <c r="AZ84">
        <f t="shared" si="97"/>
        <v>0.84060000128571699</v>
      </c>
      <c r="BA84">
        <f t="shared" si="98"/>
        <v>0.16075800248143388</v>
      </c>
      <c r="BB84">
        <v>2.54</v>
      </c>
      <c r="BC84">
        <v>0.5</v>
      </c>
      <c r="BD84" t="s">
        <v>276</v>
      </c>
      <c r="BE84">
        <v>2</v>
      </c>
      <c r="BF84" t="b">
        <v>1</v>
      </c>
      <c r="BG84">
        <v>1657208246.7321401</v>
      </c>
      <c r="BH84">
        <v>1075.1028571428501</v>
      </c>
      <c r="BI84">
        <v>1108.8210714285699</v>
      </c>
      <c r="BJ84">
        <v>21.114842857142801</v>
      </c>
      <c r="BK84">
        <v>19.701525</v>
      </c>
      <c r="BL84">
        <v>1073.2167857142799</v>
      </c>
      <c r="BM84">
        <v>20.970617857142798</v>
      </c>
      <c r="BN84">
        <v>500.00960714285702</v>
      </c>
      <c r="BO84">
        <v>74.579382142857099</v>
      </c>
      <c r="BP84">
        <v>0.10003667142857101</v>
      </c>
      <c r="BQ84">
        <v>24.921692857142801</v>
      </c>
      <c r="BR84">
        <v>25.035117857142801</v>
      </c>
      <c r="BS84">
        <v>999.9</v>
      </c>
      <c r="BT84">
        <v>0</v>
      </c>
      <c r="BU84">
        <v>0</v>
      </c>
      <c r="BV84">
        <v>9985.7589285714294</v>
      </c>
      <c r="BW84">
        <v>0</v>
      </c>
      <c r="BX84">
        <v>1227.1082142857099</v>
      </c>
      <c r="BY84">
        <v>-33.7185285714285</v>
      </c>
      <c r="BZ84">
        <v>1098.2939285714201</v>
      </c>
      <c r="CA84">
        <v>1131.1064285714201</v>
      </c>
      <c r="CB84">
        <v>1.41332285714285</v>
      </c>
      <c r="CC84">
        <v>1108.8210714285699</v>
      </c>
      <c r="CD84">
        <v>19.701525</v>
      </c>
      <c r="CE84">
        <v>1.5747321428571399</v>
      </c>
      <c r="CF84">
        <v>1.4693271428571399</v>
      </c>
      <c r="CG84">
        <v>13.713739285714199</v>
      </c>
      <c r="CH84">
        <v>12.6526464285714</v>
      </c>
      <c r="CI84">
        <v>1999.9957142857099</v>
      </c>
      <c r="CJ84">
        <v>0.98000157142857103</v>
      </c>
      <c r="CK84">
        <v>1.9998042857142798E-2</v>
      </c>
      <c r="CL84">
        <v>0</v>
      </c>
      <c r="CM84">
        <v>2.4489642857142799</v>
      </c>
      <c r="CN84">
        <v>0</v>
      </c>
      <c r="CO84">
        <v>6138.1796428571397</v>
      </c>
      <c r="CP84">
        <v>16705.382142857099</v>
      </c>
      <c r="CQ84">
        <v>44.318749999999902</v>
      </c>
      <c r="CR84">
        <v>46.311999999999898</v>
      </c>
      <c r="CS84">
        <v>45.436999999999898</v>
      </c>
      <c r="CT84">
        <v>44.303142857142802</v>
      </c>
      <c r="CU84">
        <v>43.591250000000002</v>
      </c>
      <c r="CV84">
        <v>1959.9957142857099</v>
      </c>
      <c r="CW84">
        <v>40</v>
      </c>
      <c r="CX84">
        <v>0</v>
      </c>
      <c r="CY84">
        <v>1651531228.5</v>
      </c>
      <c r="CZ84">
        <v>0</v>
      </c>
      <c r="DA84">
        <v>0</v>
      </c>
      <c r="DB84" t="s">
        <v>277</v>
      </c>
      <c r="DC84">
        <v>1657132814.0999999</v>
      </c>
      <c r="DD84">
        <v>1657132816.0999999</v>
      </c>
      <c r="DE84">
        <v>0</v>
      </c>
      <c r="DF84">
        <v>-1.4999999999999999E-2</v>
      </c>
      <c r="DG84">
        <v>0.32300000000000001</v>
      </c>
      <c r="DH84">
        <v>3.14</v>
      </c>
      <c r="DI84">
        <v>0.20399999999999999</v>
      </c>
      <c r="DJ84">
        <v>420</v>
      </c>
      <c r="DK84">
        <v>25</v>
      </c>
      <c r="DL84">
        <v>0.37</v>
      </c>
      <c r="DM84">
        <v>0.1</v>
      </c>
      <c r="DN84">
        <v>-33.8926365853658</v>
      </c>
      <c r="DO84">
        <v>1.93733519163768</v>
      </c>
      <c r="DP84">
        <v>0.393100297979112</v>
      </c>
      <c r="DQ84">
        <v>0</v>
      </c>
      <c r="DR84">
        <v>1.4188841463414601</v>
      </c>
      <c r="DS84">
        <v>-0.20270780487804699</v>
      </c>
      <c r="DT84">
        <v>2.6341508556871802E-2</v>
      </c>
      <c r="DU84">
        <v>0</v>
      </c>
      <c r="DV84">
        <v>0</v>
      </c>
      <c r="DW84">
        <v>2</v>
      </c>
      <c r="DX84" t="s">
        <v>278</v>
      </c>
      <c r="DY84">
        <v>2.8728400000000001</v>
      </c>
      <c r="DZ84">
        <v>2.7162700000000002</v>
      </c>
      <c r="EA84">
        <v>0.14795700000000001</v>
      </c>
      <c r="EB84">
        <v>0.15069099999999999</v>
      </c>
      <c r="EC84">
        <v>7.8429899999999997E-2</v>
      </c>
      <c r="ED84">
        <v>7.4529899999999996E-2</v>
      </c>
      <c r="EE84">
        <v>24307.200000000001</v>
      </c>
      <c r="EF84">
        <v>20850.900000000001</v>
      </c>
      <c r="EG84">
        <v>25535.3</v>
      </c>
      <c r="EH84">
        <v>23905.1</v>
      </c>
      <c r="EI84">
        <v>40156.9</v>
      </c>
      <c r="EJ84">
        <v>36607.800000000003</v>
      </c>
      <c r="EK84">
        <v>46141.2</v>
      </c>
      <c r="EL84">
        <v>42624.5</v>
      </c>
      <c r="EM84">
        <v>1.82213</v>
      </c>
      <c r="EN84">
        <v>2.2058499999999999</v>
      </c>
      <c r="EO84">
        <v>9.8682900000000004E-2</v>
      </c>
      <c r="EP84">
        <v>0</v>
      </c>
      <c r="EQ84">
        <v>23.3996</v>
      </c>
      <c r="ER84">
        <v>999.9</v>
      </c>
      <c r="ES84">
        <v>50.25</v>
      </c>
      <c r="ET84">
        <v>28.338999999999999</v>
      </c>
      <c r="EU84">
        <v>26.079899999999999</v>
      </c>
      <c r="EV84">
        <v>52.125300000000003</v>
      </c>
      <c r="EW84">
        <v>36.542499999999997</v>
      </c>
      <c r="EX84">
        <v>2</v>
      </c>
      <c r="EY84">
        <v>-8.9100600000000002E-2</v>
      </c>
      <c r="EZ84">
        <v>1.84192</v>
      </c>
      <c r="FA84">
        <v>20.234000000000002</v>
      </c>
      <c r="FB84">
        <v>5.2325600000000003</v>
      </c>
      <c r="FC84">
        <v>11.987500000000001</v>
      </c>
      <c r="FD84">
        <v>4.9564500000000002</v>
      </c>
      <c r="FE84">
        <v>3.3039000000000001</v>
      </c>
      <c r="FF84">
        <v>321.39999999999998</v>
      </c>
      <c r="FG84">
        <v>4591.2</v>
      </c>
      <c r="FH84">
        <v>9999</v>
      </c>
      <c r="FI84">
        <v>9999</v>
      </c>
      <c r="FJ84">
        <v>1.86826</v>
      </c>
      <c r="FK84">
        <v>1.8638600000000001</v>
      </c>
      <c r="FL84">
        <v>1.87155</v>
      </c>
      <c r="FM84">
        <v>1.8623400000000001</v>
      </c>
      <c r="FN84">
        <v>1.8617900000000001</v>
      </c>
      <c r="FO84">
        <v>1.86829</v>
      </c>
      <c r="FP84">
        <v>1.8583700000000001</v>
      </c>
      <c r="FQ84">
        <v>1.8649199999999999</v>
      </c>
      <c r="FR84">
        <v>5</v>
      </c>
      <c r="FS84">
        <v>0</v>
      </c>
      <c r="FT84">
        <v>0</v>
      </c>
      <c r="FU84">
        <v>0</v>
      </c>
      <c r="FV84">
        <v>11111111</v>
      </c>
      <c r="FW84" t="s">
        <v>279</v>
      </c>
      <c r="FX84" t="s">
        <v>280</v>
      </c>
      <c r="FY84" t="s">
        <v>280</v>
      </c>
      <c r="FZ84" t="s">
        <v>280</v>
      </c>
      <c r="GA84" t="s">
        <v>280</v>
      </c>
      <c r="GB84">
        <v>0</v>
      </c>
      <c r="GC84">
        <v>100</v>
      </c>
      <c r="GD84">
        <v>100</v>
      </c>
      <c r="GE84">
        <v>1.93</v>
      </c>
      <c r="GF84">
        <v>0.1449</v>
      </c>
      <c r="GG84">
        <v>0.53897924096374705</v>
      </c>
      <c r="GH84">
        <v>1.5675561973404299E-3</v>
      </c>
      <c r="GI84" s="2">
        <v>-8.2833039480674595E-7</v>
      </c>
      <c r="GJ84" s="2">
        <v>5.0085055433431996E-10</v>
      </c>
      <c r="GK84">
        <v>-0.12789691018420801</v>
      </c>
      <c r="GL84">
        <v>-3.8189079593307702E-2</v>
      </c>
      <c r="GM84">
        <v>3.2721738724615498E-3</v>
      </c>
      <c r="GN84" s="2">
        <v>-3.9688209873995898E-5</v>
      </c>
      <c r="GO84">
        <v>3</v>
      </c>
      <c r="GP84">
        <v>2235</v>
      </c>
      <c r="GQ84">
        <v>2</v>
      </c>
      <c r="GR84">
        <v>25</v>
      </c>
      <c r="GS84">
        <v>1257.3</v>
      </c>
      <c r="GT84">
        <v>1257.3</v>
      </c>
      <c r="GU84">
        <v>2.8857400000000002</v>
      </c>
      <c r="GV84">
        <v>2.3120099999999999</v>
      </c>
      <c r="GW84">
        <v>1.9982899999999999</v>
      </c>
      <c r="GX84">
        <v>2.7063000000000001</v>
      </c>
      <c r="GY84">
        <v>2.0935100000000002</v>
      </c>
      <c r="GZ84">
        <v>2.34375</v>
      </c>
      <c r="HA84">
        <v>32.200499999999998</v>
      </c>
      <c r="HB84">
        <v>15.804399999999999</v>
      </c>
      <c r="HC84">
        <v>18</v>
      </c>
      <c r="HD84">
        <v>433.34699999999998</v>
      </c>
      <c r="HE84">
        <v>693.71400000000006</v>
      </c>
      <c r="HF84">
        <v>21.73</v>
      </c>
      <c r="HG84">
        <v>26.068899999999999</v>
      </c>
      <c r="HH84">
        <v>30.001100000000001</v>
      </c>
      <c r="HI84">
        <v>25.682099999999998</v>
      </c>
      <c r="HJ84">
        <v>25.6799</v>
      </c>
      <c r="HK84">
        <v>57.809199999999997</v>
      </c>
      <c r="HL84">
        <v>34.264000000000003</v>
      </c>
      <c r="HM84">
        <v>7.2163199999999996</v>
      </c>
      <c r="HN84">
        <v>21.7057</v>
      </c>
      <c r="HO84">
        <v>1155.77</v>
      </c>
      <c r="HP84">
        <v>19.717300000000002</v>
      </c>
      <c r="HQ84">
        <v>97.672499999999999</v>
      </c>
      <c r="HR84">
        <v>100.229</v>
      </c>
    </row>
    <row r="85" spans="1:226" x14ac:dyDescent="0.2">
      <c r="A85">
        <v>69</v>
      </c>
      <c r="B85">
        <v>1657208259</v>
      </c>
      <c r="C85">
        <v>431.40000009536698</v>
      </c>
      <c r="D85" t="s">
        <v>348</v>
      </c>
      <c r="E85" s="1">
        <v>0.4428125</v>
      </c>
      <c r="F85">
        <v>5</v>
      </c>
      <c r="G85" t="s">
        <v>274</v>
      </c>
      <c r="H85" t="s">
        <v>275</v>
      </c>
      <c r="I85">
        <v>1657208251.17857</v>
      </c>
      <c r="J85">
        <f t="shared" si="66"/>
        <v>2.8037123319516475E-3</v>
      </c>
      <c r="K85">
        <f t="shared" si="67"/>
        <v>2.8037123319516475</v>
      </c>
      <c r="L85">
        <f t="shared" si="68"/>
        <v>22.819505860987583</v>
      </c>
      <c r="M85">
        <f t="shared" si="69"/>
        <v>1089.8117857142799</v>
      </c>
      <c r="N85">
        <f t="shared" si="70"/>
        <v>768.14733252959616</v>
      </c>
      <c r="O85">
        <f t="shared" si="71"/>
        <v>57.364515626637868</v>
      </c>
      <c r="P85">
        <f t="shared" si="72"/>
        <v>81.386112486815449</v>
      </c>
      <c r="Q85">
        <f t="shared" si="73"/>
        <v>0.1288496189020783</v>
      </c>
      <c r="R85">
        <f t="shared" si="74"/>
        <v>3.2425659509067071</v>
      </c>
      <c r="S85">
        <f t="shared" si="75"/>
        <v>0.12607128993783695</v>
      </c>
      <c r="T85">
        <f t="shared" si="76"/>
        <v>7.903918836947614E-2</v>
      </c>
      <c r="U85">
        <f t="shared" si="77"/>
        <v>321.51400499999994</v>
      </c>
      <c r="V85">
        <f t="shared" si="78"/>
        <v>25.98182897644179</v>
      </c>
      <c r="W85">
        <f t="shared" si="79"/>
        <v>25.028514285714198</v>
      </c>
      <c r="X85">
        <f t="shared" si="80"/>
        <v>3.1850870452981073</v>
      </c>
      <c r="Y85">
        <f t="shared" si="81"/>
        <v>49.843603216093697</v>
      </c>
      <c r="Z85">
        <f t="shared" si="82"/>
        <v>1.5772469442879509</v>
      </c>
      <c r="AA85">
        <f t="shared" si="83"/>
        <v>3.1643919029085827</v>
      </c>
      <c r="AB85">
        <f t="shared" si="84"/>
        <v>1.6078401010101564</v>
      </c>
      <c r="AC85">
        <f t="shared" si="85"/>
        <v>-123.64371383906766</v>
      </c>
      <c r="AD85">
        <f t="shared" si="86"/>
        <v>-19.110206123652407</v>
      </c>
      <c r="AE85">
        <f t="shared" si="87"/>
        <v>-1.2462990278072743</v>
      </c>
      <c r="AF85">
        <f t="shared" si="88"/>
        <v>177.51378600947262</v>
      </c>
      <c r="AG85">
        <f t="shared" si="89"/>
        <v>63.607357334796852</v>
      </c>
      <c r="AH85">
        <f t="shared" si="90"/>
        <v>2.809754375684844</v>
      </c>
      <c r="AI85">
        <f t="shared" si="91"/>
        <v>22.819505860987583</v>
      </c>
      <c r="AJ85">
        <v>1163.51115800099</v>
      </c>
      <c r="AK85">
        <v>1138.14963636363</v>
      </c>
      <c r="AL85">
        <v>3.3932929713792102</v>
      </c>
      <c r="AM85">
        <v>66.274320759518901</v>
      </c>
      <c r="AN85">
        <f t="shared" si="65"/>
        <v>2.8037123319516475</v>
      </c>
      <c r="AO85">
        <v>19.741702192747599</v>
      </c>
      <c r="AP85">
        <v>21.135758181818101</v>
      </c>
      <c r="AQ85" s="2">
        <v>2.8283651805347899E-5</v>
      </c>
      <c r="AR85">
        <v>77.416204849700804</v>
      </c>
      <c r="AS85">
        <v>12</v>
      </c>
      <c r="AT85">
        <v>2</v>
      </c>
      <c r="AU85">
        <f t="shared" si="92"/>
        <v>1</v>
      </c>
      <c r="AV85">
        <f t="shared" si="93"/>
        <v>0</v>
      </c>
      <c r="AW85">
        <f t="shared" si="94"/>
        <v>39672.457957654718</v>
      </c>
      <c r="AX85">
        <f t="shared" si="95"/>
        <v>1999.9875</v>
      </c>
      <c r="AY85">
        <f t="shared" si="96"/>
        <v>1681.1894999999997</v>
      </c>
      <c r="AZ85">
        <f t="shared" si="97"/>
        <v>0.84060000375002331</v>
      </c>
      <c r="BA85">
        <f t="shared" si="98"/>
        <v>0.16075800723754521</v>
      </c>
      <c r="BB85">
        <v>2.54</v>
      </c>
      <c r="BC85">
        <v>0.5</v>
      </c>
      <c r="BD85" t="s">
        <v>276</v>
      </c>
      <c r="BE85">
        <v>2</v>
      </c>
      <c r="BF85" t="b">
        <v>1</v>
      </c>
      <c r="BG85">
        <v>1657208251.17857</v>
      </c>
      <c r="BH85">
        <v>1089.8117857142799</v>
      </c>
      <c r="BI85">
        <v>1123.68</v>
      </c>
      <c r="BJ85">
        <v>21.120339285714198</v>
      </c>
      <c r="BK85">
        <v>19.723125</v>
      </c>
      <c r="BL85">
        <v>1087.90321428571</v>
      </c>
      <c r="BM85">
        <v>20.975867857142799</v>
      </c>
      <c r="BN85">
        <v>499.99810714285701</v>
      </c>
      <c r="BO85">
        <v>74.579071428571396</v>
      </c>
      <c r="BP85">
        <v>9.9981921428571402E-2</v>
      </c>
      <c r="BQ85">
        <v>24.9191964285714</v>
      </c>
      <c r="BR85">
        <v>25.028514285714198</v>
      </c>
      <c r="BS85">
        <v>999.9</v>
      </c>
      <c r="BT85">
        <v>0</v>
      </c>
      <c r="BU85">
        <v>0</v>
      </c>
      <c r="BV85">
        <v>9989.9510714285698</v>
      </c>
      <c r="BW85">
        <v>0</v>
      </c>
      <c r="BX85">
        <v>1227.7792857142799</v>
      </c>
      <c r="BY85">
        <v>-33.868657142857103</v>
      </c>
      <c r="BZ85">
        <v>1113.32607142857</v>
      </c>
      <c r="CA85">
        <v>1146.28892857142</v>
      </c>
      <c r="CB85">
        <v>1.39722428571428</v>
      </c>
      <c r="CC85">
        <v>1123.68</v>
      </c>
      <c r="CD85">
        <v>19.723125</v>
      </c>
      <c r="CE85">
        <v>1.57513607142857</v>
      </c>
      <c r="CF85">
        <v>1.4709317857142801</v>
      </c>
      <c r="CG85">
        <v>13.717675</v>
      </c>
      <c r="CH85">
        <v>12.6692928571428</v>
      </c>
      <c r="CI85">
        <v>1999.9875</v>
      </c>
      <c r="CJ85">
        <v>0.98000135714285697</v>
      </c>
      <c r="CK85">
        <v>1.9998264285714201E-2</v>
      </c>
      <c r="CL85">
        <v>0</v>
      </c>
      <c r="CM85">
        <v>2.40101785714285</v>
      </c>
      <c r="CN85">
        <v>0</v>
      </c>
      <c r="CO85">
        <v>6136.0571428571402</v>
      </c>
      <c r="CP85">
        <v>16705.307142857098</v>
      </c>
      <c r="CQ85">
        <v>44.325499999999899</v>
      </c>
      <c r="CR85">
        <v>46.311999999999898</v>
      </c>
      <c r="CS85">
        <v>45.443749999999902</v>
      </c>
      <c r="CT85">
        <v>44.311999999999898</v>
      </c>
      <c r="CU85">
        <v>43.606999999999999</v>
      </c>
      <c r="CV85">
        <v>1959.9875</v>
      </c>
      <c r="CW85">
        <v>40</v>
      </c>
      <c r="CX85">
        <v>0</v>
      </c>
      <c r="CY85">
        <v>1651531233.3</v>
      </c>
      <c r="CZ85">
        <v>0</v>
      </c>
      <c r="DA85">
        <v>0</v>
      </c>
      <c r="DB85" t="s">
        <v>277</v>
      </c>
      <c r="DC85">
        <v>1657132814.0999999</v>
      </c>
      <c r="DD85">
        <v>1657132816.0999999</v>
      </c>
      <c r="DE85">
        <v>0</v>
      </c>
      <c r="DF85">
        <v>-1.4999999999999999E-2</v>
      </c>
      <c r="DG85">
        <v>0.32300000000000001</v>
      </c>
      <c r="DH85">
        <v>3.14</v>
      </c>
      <c r="DI85">
        <v>0.20399999999999999</v>
      </c>
      <c r="DJ85">
        <v>420</v>
      </c>
      <c r="DK85">
        <v>25</v>
      </c>
      <c r="DL85">
        <v>0.37</v>
      </c>
      <c r="DM85">
        <v>0.1</v>
      </c>
      <c r="DN85">
        <v>-33.799721951219503</v>
      </c>
      <c r="DO85">
        <v>-1.51668919860628</v>
      </c>
      <c r="DP85">
        <v>0.24356238496903099</v>
      </c>
      <c r="DQ85">
        <v>0</v>
      </c>
      <c r="DR85">
        <v>1.4098617073170701</v>
      </c>
      <c r="DS85">
        <v>-0.216779790940761</v>
      </c>
      <c r="DT85">
        <v>2.7049686522906399E-2</v>
      </c>
      <c r="DU85">
        <v>0</v>
      </c>
      <c r="DV85">
        <v>0</v>
      </c>
      <c r="DW85">
        <v>2</v>
      </c>
      <c r="DX85" t="s">
        <v>278</v>
      </c>
      <c r="DY85">
        <v>2.8725299999999998</v>
      </c>
      <c r="DZ85">
        <v>2.71651</v>
      </c>
      <c r="EA85">
        <v>0.149225</v>
      </c>
      <c r="EB85">
        <v>0.15191499999999999</v>
      </c>
      <c r="EC85">
        <v>7.8447799999999998E-2</v>
      </c>
      <c r="ED85">
        <v>7.4550500000000006E-2</v>
      </c>
      <c r="EE85">
        <v>24270.1</v>
      </c>
      <c r="EF85">
        <v>20820.7</v>
      </c>
      <c r="EG85">
        <v>25534.3</v>
      </c>
      <c r="EH85">
        <v>23904.9</v>
      </c>
      <c r="EI85">
        <v>40155.199999999997</v>
      </c>
      <c r="EJ85">
        <v>36606.699999999997</v>
      </c>
      <c r="EK85">
        <v>46140.2</v>
      </c>
      <c r="EL85">
        <v>42624.2</v>
      </c>
      <c r="EM85">
        <v>1.8217300000000001</v>
      </c>
      <c r="EN85">
        <v>2.2059799999999998</v>
      </c>
      <c r="EO85">
        <v>9.8254499999999995E-2</v>
      </c>
      <c r="EP85">
        <v>0</v>
      </c>
      <c r="EQ85">
        <v>23.402799999999999</v>
      </c>
      <c r="ER85">
        <v>999.9</v>
      </c>
      <c r="ES85">
        <v>50.25</v>
      </c>
      <c r="ET85">
        <v>28.338999999999999</v>
      </c>
      <c r="EU85">
        <v>26.075900000000001</v>
      </c>
      <c r="EV85">
        <v>52.765300000000003</v>
      </c>
      <c r="EW85">
        <v>36.630600000000001</v>
      </c>
      <c r="EX85">
        <v>2</v>
      </c>
      <c r="EY85">
        <v>-8.8229199999999994E-2</v>
      </c>
      <c r="EZ85">
        <v>1.8428199999999999</v>
      </c>
      <c r="FA85">
        <v>20.233899999999998</v>
      </c>
      <c r="FB85">
        <v>5.2325600000000003</v>
      </c>
      <c r="FC85">
        <v>11.987299999999999</v>
      </c>
      <c r="FD85">
        <v>4.95655</v>
      </c>
      <c r="FE85">
        <v>3.3039999999999998</v>
      </c>
      <c r="FF85">
        <v>321.39999999999998</v>
      </c>
      <c r="FG85">
        <v>4591.2</v>
      </c>
      <c r="FH85">
        <v>9999</v>
      </c>
      <c r="FI85">
        <v>9999</v>
      </c>
      <c r="FJ85">
        <v>1.86825</v>
      </c>
      <c r="FK85">
        <v>1.8638600000000001</v>
      </c>
      <c r="FL85">
        <v>1.87158</v>
      </c>
      <c r="FM85">
        <v>1.8623400000000001</v>
      </c>
      <c r="FN85">
        <v>1.8618300000000001</v>
      </c>
      <c r="FO85">
        <v>1.8682799999999999</v>
      </c>
      <c r="FP85">
        <v>1.8583700000000001</v>
      </c>
      <c r="FQ85">
        <v>1.8649199999999999</v>
      </c>
      <c r="FR85">
        <v>5</v>
      </c>
      <c r="FS85">
        <v>0</v>
      </c>
      <c r="FT85">
        <v>0</v>
      </c>
      <c r="FU85">
        <v>0</v>
      </c>
      <c r="FV85">
        <v>11111111</v>
      </c>
      <c r="FW85" t="s">
        <v>279</v>
      </c>
      <c r="FX85" t="s">
        <v>280</v>
      </c>
      <c r="FY85" t="s">
        <v>280</v>
      </c>
      <c r="FZ85" t="s">
        <v>280</v>
      </c>
      <c r="GA85" t="s">
        <v>280</v>
      </c>
      <c r="GB85">
        <v>0</v>
      </c>
      <c r="GC85">
        <v>100</v>
      </c>
      <c r="GD85">
        <v>100</v>
      </c>
      <c r="GE85">
        <v>1.95</v>
      </c>
      <c r="GF85">
        <v>0.14530000000000001</v>
      </c>
      <c r="GG85">
        <v>0.53897924096374705</v>
      </c>
      <c r="GH85">
        <v>1.5675561973404299E-3</v>
      </c>
      <c r="GI85" s="2">
        <v>-8.2833039480674595E-7</v>
      </c>
      <c r="GJ85" s="2">
        <v>5.0085055433431996E-10</v>
      </c>
      <c r="GK85">
        <v>-0.12789691018420801</v>
      </c>
      <c r="GL85">
        <v>-3.8189079593307702E-2</v>
      </c>
      <c r="GM85">
        <v>3.2721738724615498E-3</v>
      </c>
      <c r="GN85" s="2">
        <v>-3.9688209873995898E-5</v>
      </c>
      <c r="GO85">
        <v>3</v>
      </c>
      <c r="GP85">
        <v>2235</v>
      </c>
      <c r="GQ85">
        <v>2</v>
      </c>
      <c r="GR85">
        <v>25</v>
      </c>
      <c r="GS85">
        <v>1257.4000000000001</v>
      </c>
      <c r="GT85">
        <v>1257.4000000000001</v>
      </c>
      <c r="GU85">
        <v>2.9150399999999999</v>
      </c>
      <c r="GV85">
        <v>2.31812</v>
      </c>
      <c r="GW85">
        <v>1.9982899999999999</v>
      </c>
      <c r="GX85">
        <v>2.7063000000000001</v>
      </c>
      <c r="GY85">
        <v>2.0935100000000002</v>
      </c>
      <c r="GZ85">
        <v>2.3718300000000001</v>
      </c>
      <c r="HA85">
        <v>32.222499999999997</v>
      </c>
      <c r="HB85">
        <v>15.8132</v>
      </c>
      <c r="HC85">
        <v>18</v>
      </c>
      <c r="HD85">
        <v>433.221</v>
      </c>
      <c r="HE85">
        <v>693.98900000000003</v>
      </c>
      <c r="HF85">
        <v>21.698599999999999</v>
      </c>
      <c r="HG85">
        <v>26.081</v>
      </c>
      <c r="HH85">
        <v>30.001100000000001</v>
      </c>
      <c r="HI85">
        <v>25.695599999999999</v>
      </c>
      <c r="HJ85">
        <v>25.692699999999999</v>
      </c>
      <c r="HK85">
        <v>58.363399999999999</v>
      </c>
      <c r="HL85">
        <v>34.264000000000003</v>
      </c>
      <c r="HM85">
        <v>7.2163199999999996</v>
      </c>
      <c r="HN85">
        <v>21.686599999999999</v>
      </c>
      <c r="HO85">
        <v>1175.9000000000001</v>
      </c>
      <c r="HP85">
        <v>19.7133</v>
      </c>
      <c r="HQ85">
        <v>97.669700000000006</v>
      </c>
      <c r="HR85">
        <v>100.22799999999999</v>
      </c>
    </row>
    <row r="86" spans="1:226" x14ac:dyDescent="0.2">
      <c r="A86">
        <v>70</v>
      </c>
      <c r="B86">
        <v>1657208264.5</v>
      </c>
      <c r="C86">
        <v>436.90000009536698</v>
      </c>
      <c r="D86" t="s">
        <v>349</v>
      </c>
      <c r="E86" s="1">
        <v>0.44287037037037041</v>
      </c>
      <c r="F86">
        <v>5</v>
      </c>
      <c r="G86" t="s">
        <v>274</v>
      </c>
      <c r="H86" t="s">
        <v>275</v>
      </c>
      <c r="I86">
        <v>1657208256.75</v>
      </c>
      <c r="J86">
        <f t="shared" si="66"/>
        <v>2.7957711353522787E-3</v>
      </c>
      <c r="K86">
        <f t="shared" si="67"/>
        <v>2.7957711353522785</v>
      </c>
      <c r="L86">
        <f t="shared" si="68"/>
        <v>22.181225997856483</v>
      </c>
      <c r="M86">
        <f t="shared" si="69"/>
        <v>1108.31357142857</v>
      </c>
      <c r="N86">
        <f t="shared" si="70"/>
        <v>793.53494721235222</v>
      </c>
      <c r="O86">
        <f t="shared" si="71"/>
        <v>59.260216689231605</v>
      </c>
      <c r="P86">
        <f t="shared" si="72"/>
        <v>82.767498310187676</v>
      </c>
      <c r="Q86">
        <f t="shared" si="73"/>
        <v>0.12863676933409898</v>
      </c>
      <c r="R86">
        <f t="shared" si="74"/>
        <v>3.2445900980312912</v>
      </c>
      <c r="S86">
        <f t="shared" si="75"/>
        <v>0.125869193231958</v>
      </c>
      <c r="T86">
        <f t="shared" si="76"/>
        <v>7.8911942181019004E-2</v>
      </c>
      <c r="U86">
        <f t="shared" si="77"/>
        <v>321.51434699999953</v>
      </c>
      <c r="V86">
        <f t="shared" si="78"/>
        <v>25.978437536141762</v>
      </c>
      <c r="W86">
        <f t="shared" si="79"/>
        <v>25.022539285714199</v>
      </c>
      <c r="X86">
        <f t="shared" si="80"/>
        <v>3.1839528603742089</v>
      </c>
      <c r="Y86">
        <f t="shared" si="81"/>
        <v>49.884268055387707</v>
      </c>
      <c r="Z86">
        <f t="shared" si="82"/>
        <v>1.5780955750147128</v>
      </c>
      <c r="AA86">
        <f t="shared" si="83"/>
        <v>3.1635135415087481</v>
      </c>
      <c r="AB86">
        <f t="shared" si="84"/>
        <v>1.6058572853594961</v>
      </c>
      <c r="AC86">
        <f t="shared" si="85"/>
        <v>-123.29350706903548</v>
      </c>
      <c r="AD86">
        <f t="shared" si="86"/>
        <v>-18.89098814477417</v>
      </c>
      <c r="AE86">
        <f t="shared" si="87"/>
        <v>-1.2311679539618989</v>
      </c>
      <c r="AF86">
        <f t="shared" si="88"/>
        <v>178.09868383222795</v>
      </c>
      <c r="AG86">
        <f t="shared" si="89"/>
        <v>63.843951097016877</v>
      </c>
      <c r="AH86">
        <f t="shared" si="90"/>
        <v>2.7970070617322338</v>
      </c>
      <c r="AI86">
        <f t="shared" si="91"/>
        <v>22.181225997856483</v>
      </c>
      <c r="AJ86">
        <v>1182.17838945259</v>
      </c>
      <c r="AK86">
        <v>1157.01254545454</v>
      </c>
      <c r="AL86">
        <v>3.4270908286006598</v>
      </c>
      <c r="AM86">
        <v>66.274320759518901</v>
      </c>
      <c r="AN86">
        <f t="shared" si="65"/>
        <v>2.7957711353522785</v>
      </c>
      <c r="AO86">
        <v>19.752350046473701</v>
      </c>
      <c r="AP86">
        <v>21.142469696969599</v>
      </c>
      <c r="AQ86" s="2">
        <v>2.2353222459648299E-5</v>
      </c>
      <c r="AR86">
        <v>77.416204849700804</v>
      </c>
      <c r="AS86">
        <v>12</v>
      </c>
      <c r="AT86">
        <v>2</v>
      </c>
      <c r="AU86">
        <f t="shared" si="92"/>
        <v>1</v>
      </c>
      <c r="AV86">
        <f t="shared" si="93"/>
        <v>0</v>
      </c>
      <c r="AW86">
        <f t="shared" si="94"/>
        <v>39706.09420590935</v>
      </c>
      <c r="AX86">
        <f t="shared" si="95"/>
        <v>1999.9896428571401</v>
      </c>
      <c r="AY86">
        <f t="shared" si="96"/>
        <v>1681.1912999999975</v>
      </c>
      <c r="AZ86">
        <f t="shared" si="97"/>
        <v>0.84060000310715888</v>
      </c>
      <c r="BA86">
        <f t="shared" si="98"/>
        <v>0.16075800599681675</v>
      </c>
      <c r="BB86">
        <v>2.54</v>
      </c>
      <c r="BC86">
        <v>0.5</v>
      </c>
      <c r="BD86" t="s">
        <v>276</v>
      </c>
      <c r="BE86">
        <v>2</v>
      </c>
      <c r="BF86" t="b">
        <v>1</v>
      </c>
      <c r="BG86">
        <v>1657208256.75</v>
      </c>
      <c r="BH86">
        <v>1108.31357142857</v>
      </c>
      <c r="BI86">
        <v>1142.3210714285699</v>
      </c>
      <c r="BJ86">
        <v>21.131782142857102</v>
      </c>
      <c r="BK86">
        <v>19.740928571428501</v>
      </c>
      <c r="BL86">
        <v>1106.37607142857</v>
      </c>
      <c r="BM86">
        <v>20.986789285714199</v>
      </c>
      <c r="BN86">
        <v>500.00010714285702</v>
      </c>
      <c r="BO86">
        <v>74.578807142857102</v>
      </c>
      <c r="BP86">
        <v>9.9966485714285694E-2</v>
      </c>
      <c r="BQ86">
        <v>24.914542857142798</v>
      </c>
      <c r="BR86">
        <v>25.022539285714199</v>
      </c>
      <c r="BS86">
        <v>999.9</v>
      </c>
      <c r="BT86">
        <v>0</v>
      </c>
      <c r="BU86">
        <v>0</v>
      </c>
      <c r="BV86">
        <v>9998.6549999999897</v>
      </c>
      <c r="BW86">
        <v>0</v>
      </c>
      <c r="BX86">
        <v>1228.3453571428499</v>
      </c>
      <c r="BY86">
        <v>-34.00685</v>
      </c>
      <c r="BZ86">
        <v>1132.23999999999</v>
      </c>
      <c r="CA86">
        <v>1165.32428571428</v>
      </c>
      <c r="CB86">
        <v>1.39085821428571</v>
      </c>
      <c r="CC86">
        <v>1142.3210714285699</v>
      </c>
      <c r="CD86">
        <v>19.740928571428501</v>
      </c>
      <c r="CE86">
        <v>1.5759835714285699</v>
      </c>
      <c r="CF86">
        <v>1.47225428571428</v>
      </c>
      <c r="CG86">
        <v>13.7259535714285</v>
      </c>
      <c r="CH86">
        <v>12.683014285714201</v>
      </c>
      <c r="CI86">
        <v>1999.9896428571401</v>
      </c>
      <c r="CJ86">
        <v>0.98000135714285697</v>
      </c>
      <c r="CK86">
        <v>1.9998264285714201E-2</v>
      </c>
      <c r="CL86">
        <v>0</v>
      </c>
      <c r="CM86">
        <v>2.38615357142857</v>
      </c>
      <c r="CN86">
        <v>0</v>
      </c>
      <c r="CO86">
        <v>6132.9789285714196</v>
      </c>
      <c r="CP86">
        <v>16705.314285714201</v>
      </c>
      <c r="CQ86">
        <v>44.329999999999899</v>
      </c>
      <c r="CR86">
        <v>46.311999999999898</v>
      </c>
      <c r="CS86">
        <v>45.461750000000002</v>
      </c>
      <c r="CT86">
        <v>44.311999999999898</v>
      </c>
      <c r="CU86">
        <v>43.6205</v>
      </c>
      <c r="CV86">
        <v>1959.9896428571401</v>
      </c>
      <c r="CW86">
        <v>40</v>
      </c>
      <c r="CX86">
        <v>0</v>
      </c>
      <c r="CY86">
        <v>1651531238.7</v>
      </c>
      <c r="CZ86">
        <v>0</v>
      </c>
      <c r="DA86">
        <v>0</v>
      </c>
      <c r="DB86" t="s">
        <v>277</v>
      </c>
      <c r="DC86">
        <v>1657132814.0999999</v>
      </c>
      <c r="DD86">
        <v>1657132816.0999999</v>
      </c>
      <c r="DE86">
        <v>0</v>
      </c>
      <c r="DF86">
        <v>-1.4999999999999999E-2</v>
      </c>
      <c r="DG86">
        <v>0.32300000000000001</v>
      </c>
      <c r="DH86">
        <v>3.14</v>
      </c>
      <c r="DI86">
        <v>0.20399999999999999</v>
      </c>
      <c r="DJ86">
        <v>420</v>
      </c>
      <c r="DK86">
        <v>25</v>
      </c>
      <c r="DL86">
        <v>0.37</v>
      </c>
      <c r="DM86">
        <v>0.1</v>
      </c>
      <c r="DN86">
        <v>-33.891302439024301</v>
      </c>
      <c r="DO86">
        <v>-1.5425163763066001</v>
      </c>
      <c r="DP86">
        <v>0.231344748012734</v>
      </c>
      <c r="DQ86">
        <v>0</v>
      </c>
      <c r="DR86">
        <v>1.39823829268292</v>
      </c>
      <c r="DS86">
        <v>-0.12608466898954701</v>
      </c>
      <c r="DT86">
        <v>2.1306793248832199E-2</v>
      </c>
      <c r="DU86">
        <v>0</v>
      </c>
      <c r="DV86">
        <v>0</v>
      </c>
      <c r="DW86">
        <v>2</v>
      </c>
      <c r="DX86" t="s">
        <v>278</v>
      </c>
      <c r="DY86">
        <v>2.8723200000000002</v>
      </c>
      <c r="DZ86">
        <v>2.7168000000000001</v>
      </c>
      <c r="EA86">
        <v>0.15077299999999999</v>
      </c>
      <c r="EB86">
        <v>0.15348700000000001</v>
      </c>
      <c r="EC86">
        <v>7.8452300000000003E-2</v>
      </c>
      <c r="ED86">
        <v>7.4481800000000001E-2</v>
      </c>
      <c r="EE86">
        <v>24224.9</v>
      </c>
      <c r="EF86">
        <v>20781.900000000001</v>
      </c>
      <c r="EG86">
        <v>25533.3</v>
      </c>
      <c r="EH86">
        <v>23904.7</v>
      </c>
      <c r="EI86">
        <v>40153.300000000003</v>
      </c>
      <c r="EJ86">
        <v>36609.1</v>
      </c>
      <c r="EK86">
        <v>46138.2</v>
      </c>
      <c r="EL86">
        <v>42623.9</v>
      </c>
      <c r="EM86">
        <v>1.8215699999999999</v>
      </c>
      <c r="EN86">
        <v>2.2057500000000001</v>
      </c>
      <c r="EO86">
        <v>9.8086900000000005E-2</v>
      </c>
      <c r="EP86">
        <v>0</v>
      </c>
      <c r="EQ86">
        <v>23.407800000000002</v>
      </c>
      <c r="ER86">
        <v>999.9</v>
      </c>
      <c r="ES86">
        <v>50.201000000000001</v>
      </c>
      <c r="ET86">
        <v>28.359000000000002</v>
      </c>
      <c r="EU86">
        <v>26.084700000000002</v>
      </c>
      <c r="EV86">
        <v>51.9953</v>
      </c>
      <c r="EW86">
        <v>36.5946</v>
      </c>
      <c r="EX86">
        <v>2</v>
      </c>
      <c r="EY86">
        <v>-8.7324700000000005E-2</v>
      </c>
      <c r="EZ86">
        <v>1.82758</v>
      </c>
      <c r="FA86">
        <v>20.234200000000001</v>
      </c>
      <c r="FB86">
        <v>5.2325600000000003</v>
      </c>
      <c r="FC86">
        <v>11.989000000000001</v>
      </c>
      <c r="FD86">
        <v>4.9564500000000002</v>
      </c>
      <c r="FE86">
        <v>3.3039000000000001</v>
      </c>
      <c r="FF86">
        <v>321.39999999999998</v>
      </c>
      <c r="FG86">
        <v>4591.3999999999996</v>
      </c>
      <c r="FH86">
        <v>9999</v>
      </c>
      <c r="FI86">
        <v>9999</v>
      </c>
      <c r="FJ86">
        <v>1.86826</v>
      </c>
      <c r="FK86">
        <v>1.8638600000000001</v>
      </c>
      <c r="FL86">
        <v>1.8715900000000001</v>
      </c>
      <c r="FM86">
        <v>1.8623400000000001</v>
      </c>
      <c r="FN86">
        <v>1.8617999999999999</v>
      </c>
      <c r="FO86">
        <v>1.8682700000000001</v>
      </c>
      <c r="FP86">
        <v>1.8583700000000001</v>
      </c>
      <c r="FQ86">
        <v>1.86493</v>
      </c>
      <c r="FR86">
        <v>5</v>
      </c>
      <c r="FS86">
        <v>0</v>
      </c>
      <c r="FT86">
        <v>0</v>
      </c>
      <c r="FU86">
        <v>0</v>
      </c>
      <c r="FV86">
        <v>11111111</v>
      </c>
      <c r="FW86" t="s">
        <v>279</v>
      </c>
      <c r="FX86" t="s">
        <v>280</v>
      </c>
      <c r="FY86" t="s">
        <v>280</v>
      </c>
      <c r="FZ86" t="s">
        <v>280</v>
      </c>
      <c r="GA86" t="s">
        <v>280</v>
      </c>
      <c r="GB86">
        <v>0</v>
      </c>
      <c r="GC86">
        <v>100</v>
      </c>
      <c r="GD86">
        <v>100</v>
      </c>
      <c r="GE86">
        <v>1.97</v>
      </c>
      <c r="GF86">
        <v>0.1454</v>
      </c>
      <c r="GG86">
        <v>0.53897924096374705</v>
      </c>
      <c r="GH86">
        <v>1.5675561973404299E-3</v>
      </c>
      <c r="GI86" s="2">
        <v>-8.2833039480674595E-7</v>
      </c>
      <c r="GJ86" s="2">
        <v>5.0085055433431996E-10</v>
      </c>
      <c r="GK86">
        <v>-0.12789691018420801</v>
      </c>
      <c r="GL86">
        <v>-3.8189079593307702E-2</v>
      </c>
      <c r="GM86">
        <v>3.2721738724615498E-3</v>
      </c>
      <c r="GN86" s="2">
        <v>-3.9688209873995898E-5</v>
      </c>
      <c r="GO86">
        <v>3</v>
      </c>
      <c r="GP86">
        <v>2235</v>
      </c>
      <c r="GQ86">
        <v>2</v>
      </c>
      <c r="GR86">
        <v>25</v>
      </c>
      <c r="GS86">
        <v>1257.5</v>
      </c>
      <c r="GT86">
        <v>1257.5</v>
      </c>
      <c r="GU86">
        <v>2.95044</v>
      </c>
      <c r="GV86">
        <v>2.3132299999999999</v>
      </c>
      <c r="GW86">
        <v>1.9982899999999999</v>
      </c>
      <c r="GX86">
        <v>2.7063000000000001</v>
      </c>
      <c r="GY86">
        <v>2.0935100000000002</v>
      </c>
      <c r="GZ86">
        <v>2.3767100000000001</v>
      </c>
      <c r="HA86">
        <v>32.222499999999997</v>
      </c>
      <c r="HB86">
        <v>15.8132</v>
      </c>
      <c r="HC86">
        <v>18</v>
      </c>
      <c r="HD86">
        <v>433.25799999999998</v>
      </c>
      <c r="HE86">
        <v>694.00300000000004</v>
      </c>
      <c r="HF86">
        <v>21.677299999999999</v>
      </c>
      <c r="HG86">
        <v>26.095300000000002</v>
      </c>
      <c r="HH86">
        <v>30.000900000000001</v>
      </c>
      <c r="HI86">
        <v>25.7117</v>
      </c>
      <c r="HJ86">
        <v>25.708600000000001</v>
      </c>
      <c r="HK86">
        <v>59.099299999999999</v>
      </c>
      <c r="HL86">
        <v>34.264000000000003</v>
      </c>
      <c r="HM86">
        <v>6.8428899999999997</v>
      </c>
      <c r="HN86">
        <v>21.667000000000002</v>
      </c>
      <c r="HO86">
        <v>1189.33</v>
      </c>
      <c r="HP86">
        <v>19.715900000000001</v>
      </c>
      <c r="HQ86">
        <v>97.665599999999998</v>
      </c>
      <c r="HR86">
        <v>100.227</v>
      </c>
    </row>
    <row r="87" spans="1:226" x14ac:dyDescent="0.2">
      <c r="A87">
        <v>71</v>
      </c>
      <c r="B87">
        <v>1657208269.5</v>
      </c>
      <c r="C87">
        <v>441.90000009536698</v>
      </c>
      <c r="D87" t="s">
        <v>350</v>
      </c>
      <c r="E87" s="1">
        <v>0.44292824074074072</v>
      </c>
      <c r="F87">
        <v>5</v>
      </c>
      <c r="G87" t="s">
        <v>274</v>
      </c>
      <c r="H87" t="s">
        <v>275</v>
      </c>
      <c r="I87">
        <v>1657208262.0185101</v>
      </c>
      <c r="J87">
        <f t="shared" si="66"/>
        <v>2.8401697648243003E-3</v>
      </c>
      <c r="K87">
        <f t="shared" si="67"/>
        <v>2.8401697648243003</v>
      </c>
      <c r="L87">
        <f t="shared" si="68"/>
        <v>21.717128196476253</v>
      </c>
      <c r="M87">
        <f t="shared" si="69"/>
        <v>1125.9803703703701</v>
      </c>
      <c r="N87">
        <f t="shared" si="70"/>
        <v>820.74584622459167</v>
      </c>
      <c r="O87">
        <f t="shared" si="71"/>
        <v>61.292290643437561</v>
      </c>
      <c r="P87">
        <f t="shared" si="72"/>
        <v>84.086829603839391</v>
      </c>
      <c r="Q87">
        <f t="shared" si="73"/>
        <v>0.13078388460510793</v>
      </c>
      <c r="R87">
        <f t="shared" si="74"/>
        <v>3.2481232148140489</v>
      </c>
      <c r="S87">
        <f t="shared" si="75"/>
        <v>0.12792729238967182</v>
      </c>
      <c r="T87">
        <f t="shared" si="76"/>
        <v>8.0206014491223956E-2</v>
      </c>
      <c r="U87">
        <f t="shared" si="77"/>
        <v>321.51487688888835</v>
      </c>
      <c r="V87">
        <f t="shared" si="78"/>
        <v>25.963030095624497</v>
      </c>
      <c r="W87">
        <f t="shared" si="79"/>
        <v>25.020662962962898</v>
      </c>
      <c r="X87">
        <f t="shared" si="80"/>
        <v>3.183596766340913</v>
      </c>
      <c r="Y87">
        <f t="shared" si="81"/>
        <v>49.907918534672284</v>
      </c>
      <c r="Z87">
        <f t="shared" si="82"/>
        <v>1.5784832347679456</v>
      </c>
      <c r="AA87">
        <f t="shared" si="83"/>
        <v>3.1627911584237554</v>
      </c>
      <c r="AB87">
        <f t="shared" si="84"/>
        <v>1.6051135315729674</v>
      </c>
      <c r="AC87">
        <f t="shared" si="85"/>
        <v>-125.25148662875164</v>
      </c>
      <c r="AD87">
        <f t="shared" si="86"/>
        <v>-19.253330139331943</v>
      </c>
      <c r="AE87">
        <f t="shared" si="87"/>
        <v>-1.253381722143905</v>
      </c>
      <c r="AF87">
        <f t="shared" si="88"/>
        <v>175.75667839866085</v>
      </c>
      <c r="AG87">
        <f t="shared" si="89"/>
        <v>64.021092781929383</v>
      </c>
      <c r="AH87">
        <f t="shared" si="90"/>
        <v>2.8163967717865201</v>
      </c>
      <c r="AI87">
        <f t="shared" si="91"/>
        <v>21.717128196476253</v>
      </c>
      <c r="AJ87">
        <v>1199.6365110095801</v>
      </c>
      <c r="AK87">
        <v>1174.4413939393901</v>
      </c>
      <c r="AL87">
        <v>3.49468504844784</v>
      </c>
      <c r="AM87">
        <v>66.274320759518901</v>
      </c>
      <c r="AN87">
        <f t="shared" si="65"/>
        <v>2.8401697648243003</v>
      </c>
      <c r="AO87">
        <v>19.719381072687799</v>
      </c>
      <c r="AP87">
        <v>21.131941818181801</v>
      </c>
      <c r="AQ87" s="2">
        <v>-5.2186214853362103E-5</v>
      </c>
      <c r="AR87">
        <v>77.416204849700804</v>
      </c>
      <c r="AS87">
        <v>12</v>
      </c>
      <c r="AT87">
        <v>2</v>
      </c>
      <c r="AU87">
        <f t="shared" si="92"/>
        <v>1</v>
      </c>
      <c r="AV87">
        <f t="shared" si="93"/>
        <v>0</v>
      </c>
      <c r="AW87">
        <f t="shared" si="94"/>
        <v>39764.244569290844</v>
      </c>
      <c r="AX87">
        <f t="shared" si="95"/>
        <v>1999.9929629629601</v>
      </c>
      <c r="AY87">
        <f t="shared" si="96"/>
        <v>1681.1940888888864</v>
      </c>
      <c r="AZ87">
        <f t="shared" si="97"/>
        <v>0.84060000211111852</v>
      </c>
      <c r="BA87">
        <f t="shared" si="98"/>
        <v>0.16075800407445875</v>
      </c>
      <c r="BB87">
        <v>2.54</v>
      </c>
      <c r="BC87">
        <v>0.5</v>
      </c>
      <c r="BD87" t="s">
        <v>276</v>
      </c>
      <c r="BE87">
        <v>2</v>
      </c>
      <c r="BF87" t="b">
        <v>1</v>
      </c>
      <c r="BG87">
        <v>1657208262.0185101</v>
      </c>
      <c r="BH87">
        <v>1125.9803703703701</v>
      </c>
      <c r="BI87">
        <v>1160.11407407407</v>
      </c>
      <c r="BJ87">
        <v>21.136974074074001</v>
      </c>
      <c r="BK87">
        <v>19.736485185185099</v>
      </c>
      <c r="BL87">
        <v>1124.0140740740701</v>
      </c>
      <c r="BM87">
        <v>20.991748148148101</v>
      </c>
      <c r="BN87">
        <v>499.99977777777701</v>
      </c>
      <c r="BO87">
        <v>74.578811111111094</v>
      </c>
      <c r="BP87">
        <v>9.9959333333333303E-2</v>
      </c>
      <c r="BQ87">
        <v>24.910714814814799</v>
      </c>
      <c r="BR87">
        <v>25.020662962962898</v>
      </c>
      <c r="BS87">
        <v>999.9</v>
      </c>
      <c r="BT87">
        <v>0</v>
      </c>
      <c r="BU87">
        <v>0</v>
      </c>
      <c r="BV87">
        <v>10013.7903703703</v>
      </c>
      <c r="BW87">
        <v>0</v>
      </c>
      <c r="BX87">
        <v>1228.6307407407401</v>
      </c>
      <c r="BY87">
        <v>-34.133159259259202</v>
      </c>
      <c r="BZ87">
        <v>1150.2944444444399</v>
      </c>
      <c r="CA87">
        <v>1183.4692592592501</v>
      </c>
      <c r="CB87">
        <v>1.40048999999999</v>
      </c>
      <c r="CC87">
        <v>1160.11407407407</v>
      </c>
      <c r="CD87">
        <v>19.736485185185099</v>
      </c>
      <c r="CE87">
        <v>1.5763707407407399</v>
      </c>
      <c r="CF87">
        <v>1.4719233333333299</v>
      </c>
      <c r="CG87">
        <v>13.7297333333333</v>
      </c>
      <c r="CH87">
        <v>12.6795851851851</v>
      </c>
      <c r="CI87">
        <v>1999.9929629629601</v>
      </c>
      <c r="CJ87">
        <v>0.98000144444444404</v>
      </c>
      <c r="CK87">
        <v>1.9998174074074001E-2</v>
      </c>
      <c r="CL87">
        <v>0</v>
      </c>
      <c r="CM87">
        <v>2.37322962962963</v>
      </c>
      <c r="CN87">
        <v>0</v>
      </c>
      <c r="CO87">
        <v>6130.1781481481403</v>
      </c>
      <c r="CP87">
        <v>16705.359259259199</v>
      </c>
      <c r="CQ87">
        <v>44.3376666666666</v>
      </c>
      <c r="CR87">
        <v>46.325999999999901</v>
      </c>
      <c r="CS87">
        <v>45.483666666666601</v>
      </c>
      <c r="CT87">
        <v>44.311999999999898</v>
      </c>
      <c r="CU87">
        <v>43.625</v>
      </c>
      <c r="CV87">
        <v>1959.9929629629601</v>
      </c>
      <c r="CW87">
        <v>40</v>
      </c>
      <c r="CX87">
        <v>0</v>
      </c>
      <c r="CY87">
        <v>1651531243.5</v>
      </c>
      <c r="CZ87">
        <v>0</v>
      </c>
      <c r="DA87">
        <v>0</v>
      </c>
      <c r="DB87" t="s">
        <v>277</v>
      </c>
      <c r="DC87">
        <v>1657132814.0999999</v>
      </c>
      <c r="DD87">
        <v>1657132816.0999999</v>
      </c>
      <c r="DE87">
        <v>0</v>
      </c>
      <c r="DF87">
        <v>-1.4999999999999999E-2</v>
      </c>
      <c r="DG87">
        <v>0.32300000000000001</v>
      </c>
      <c r="DH87">
        <v>3.14</v>
      </c>
      <c r="DI87">
        <v>0.20399999999999999</v>
      </c>
      <c r="DJ87">
        <v>420</v>
      </c>
      <c r="DK87">
        <v>25</v>
      </c>
      <c r="DL87">
        <v>0.37</v>
      </c>
      <c r="DM87">
        <v>0.1</v>
      </c>
      <c r="DN87">
        <v>-34.039439024390198</v>
      </c>
      <c r="DO87">
        <v>-2.2548229965157498</v>
      </c>
      <c r="DP87">
        <v>0.306840673583053</v>
      </c>
      <c r="DQ87">
        <v>0</v>
      </c>
      <c r="DR87">
        <v>1.3955331707317</v>
      </c>
      <c r="DS87">
        <v>0.102192125435537</v>
      </c>
      <c r="DT87">
        <v>1.22449227783967E-2</v>
      </c>
      <c r="DU87">
        <v>0</v>
      </c>
      <c r="DV87">
        <v>0</v>
      </c>
      <c r="DW87">
        <v>2</v>
      </c>
      <c r="DX87" t="s">
        <v>278</v>
      </c>
      <c r="DY87">
        <v>2.87242</v>
      </c>
      <c r="DZ87">
        <v>2.7165599999999999</v>
      </c>
      <c r="EA87">
        <v>0.15219099999999999</v>
      </c>
      <c r="EB87">
        <v>0.154809</v>
      </c>
      <c r="EC87">
        <v>7.8426700000000002E-2</v>
      </c>
      <c r="ED87">
        <v>7.4472099999999999E-2</v>
      </c>
      <c r="EE87">
        <v>24183.7</v>
      </c>
      <c r="EF87">
        <v>20748.7</v>
      </c>
      <c r="EG87">
        <v>25532.6</v>
      </c>
      <c r="EH87">
        <v>23903.9</v>
      </c>
      <c r="EI87">
        <v>40153.4</v>
      </c>
      <c r="EJ87">
        <v>36608.5</v>
      </c>
      <c r="EK87">
        <v>46137</v>
      </c>
      <c r="EL87">
        <v>42622.7</v>
      </c>
      <c r="EM87">
        <v>1.82155</v>
      </c>
      <c r="EN87">
        <v>2.2054999999999998</v>
      </c>
      <c r="EO87">
        <v>9.7528100000000006E-2</v>
      </c>
      <c r="EP87">
        <v>0</v>
      </c>
      <c r="EQ87">
        <v>23.412800000000001</v>
      </c>
      <c r="ER87">
        <v>999.9</v>
      </c>
      <c r="ES87">
        <v>50.177</v>
      </c>
      <c r="ET87">
        <v>28.359000000000002</v>
      </c>
      <c r="EU87">
        <v>26.070900000000002</v>
      </c>
      <c r="EV87">
        <v>52.515300000000003</v>
      </c>
      <c r="EW87">
        <v>36.650599999999997</v>
      </c>
      <c r="EX87">
        <v>2</v>
      </c>
      <c r="EY87">
        <v>-8.62348E-2</v>
      </c>
      <c r="EZ87">
        <v>1.8381799999999999</v>
      </c>
      <c r="FA87">
        <v>20.234100000000002</v>
      </c>
      <c r="FB87">
        <v>5.2328599999999996</v>
      </c>
      <c r="FC87">
        <v>11.9899</v>
      </c>
      <c r="FD87">
        <v>4.9564500000000002</v>
      </c>
      <c r="FE87">
        <v>3.3039000000000001</v>
      </c>
      <c r="FF87">
        <v>321.39999999999998</v>
      </c>
      <c r="FG87">
        <v>4591.3999999999996</v>
      </c>
      <c r="FH87">
        <v>9999</v>
      </c>
      <c r="FI87">
        <v>9999</v>
      </c>
      <c r="FJ87">
        <v>1.8682700000000001</v>
      </c>
      <c r="FK87">
        <v>1.8638600000000001</v>
      </c>
      <c r="FL87">
        <v>1.8715999999999999</v>
      </c>
      <c r="FM87">
        <v>1.8623400000000001</v>
      </c>
      <c r="FN87">
        <v>1.8617999999999999</v>
      </c>
      <c r="FO87">
        <v>1.8682700000000001</v>
      </c>
      <c r="FP87">
        <v>1.8583700000000001</v>
      </c>
      <c r="FQ87">
        <v>1.8649199999999999</v>
      </c>
      <c r="FR87">
        <v>5</v>
      </c>
      <c r="FS87">
        <v>0</v>
      </c>
      <c r="FT87">
        <v>0</v>
      </c>
      <c r="FU87">
        <v>0</v>
      </c>
      <c r="FV87">
        <v>11111111</v>
      </c>
      <c r="FW87" t="s">
        <v>279</v>
      </c>
      <c r="FX87" t="s">
        <v>280</v>
      </c>
      <c r="FY87" t="s">
        <v>280</v>
      </c>
      <c r="FZ87" t="s">
        <v>280</v>
      </c>
      <c r="GA87" t="s">
        <v>280</v>
      </c>
      <c r="GB87">
        <v>0</v>
      </c>
      <c r="GC87">
        <v>100</v>
      </c>
      <c r="GD87">
        <v>100</v>
      </c>
      <c r="GE87">
        <v>2</v>
      </c>
      <c r="GF87">
        <v>0.14499999999999999</v>
      </c>
      <c r="GG87">
        <v>0.53897924096374705</v>
      </c>
      <c r="GH87">
        <v>1.5675561973404299E-3</v>
      </c>
      <c r="GI87" s="2">
        <v>-8.2833039480674595E-7</v>
      </c>
      <c r="GJ87" s="2">
        <v>5.0085055433431996E-10</v>
      </c>
      <c r="GK87">
        <v>-0.12789691018420801</v>
      </c>
      <c r="GL87">
        <v>-3.8189079593307702E-2</v>
      </c>
      <c r="GM87">
        <v>3.2721738724615498E-3</v>
      </c>
      <c r="GN87" s="2">
        <v>-3.9688209873995898E-5</v>
      </c>
      <c r="GO87">
        <v>3</v>
      </c>
      <c r="GP87">
        <v>2235</v>
      </c>
      <c r="GQ87">
        <v>2</v>
      </c>
      <c r="GR87">
        <v>25</v>
      </c>
      <c r="GS87">
        <v>1257.5999999999999</v>
      </c>
      <c r="GT87">
        <v>1257.5999999999999</v>
      </c>
      <c r="GU87">
        <v>2.9809600000000001</v>
      </c>
      <c r="GV87">
        <v>2.3144499999999999</v>
      </c>
      <c r="GW87">
        <v>1.9982899999999999</v>
      </c>
      <c r="GX87">
        <v>2.7063000000000001</v>
      </c>
      <c r="GY87">
        <v>2.0935100000000002</v>
      </c>
      <c r="GZ87">
        <v>2.2900399999999999</v>
      </c>
      <c r="HA87">
        <v>32.222499999999997</v>
      </c>
      <c r="HB87">
        <v>15.7957</v>
      </c>
      <c r="HC87">
        <v>18</v>
      </c>
      <c r="HD87">
        <v>433.34500000000003</v>
      </c>
      <c r="HE87">
        <v>693.976</v>
      </c>
      <c r="HF87">
        <v>21.659199999999998</v>
      </c>
      <c r="HG87">
        <v>26.108499999999999</v>
      </c>
      <c r="HH87">
        <v>30.001000000000001</v>
      </c>
      <c r="HI87">
        <v>25.725200000000001</v>
      </c>
      <c r="HJ87">
        <v>25.723099999999999</v>
      </c>
      <c r="HK87">
        <v>59.766100000000002</v>
      </c>
      <c r="HL87">
        <v>34.264000000000003</v>
      </c>
      <c r="HM87">
        <v>6.8428899999999997</v>
      </c>
      <c r="HN87">
        <v>21.643599999999999</v>
      </c>
      <c r="HO87">
        <v>1209.51</v>
      </c>
      <c r="HP87">
        <v>19.715900000000001</v>
      </c>
      <c r="HQ87">
        <v>97.662999999999997</v>
      </c>
      <c r="HR87">
        <v>100.224</v>
      </c>
    </row>
    <row r="88" spans="1:226" x14ac:dyDescent="0.2">
      <c r="A88">
        <v>72</v>
      </c>
      <c r="B88">
        <v>1657208274.5</v>
      </c>
      <c r="C88">
        <v>446.90000009536698</v>
      </c>
      <c r="D88" t="s">
        <v>351</v>
      </c>
      <c r="E88" s="1">
        <v>0.44298611111111108</v>
      </c>
      <c r="F88">
        <v>5</v>
      </c>
      <c r="G88" t="s">
        <v>274</v>
      </c>
      <c r="H88" t="s">
        <v>275</v>
      </c>
      <c r="I88">
        <v>1657208266.7321401</v>
      </c>
      <c r="J88">
        <f t="shared" si="66"/>
        <v>2.8195044074350406E-3</v>
      </c>
      <c r="K88">
        <f t="shared" si="67"/>
        <v>2.8195044074350406</v>
      </c>
      <c r="L88">
        <f t="shared" si="68"/>
        <v>22.12860185549048</v>
      </c>
      <c r="M88">
        <f t="shared" si="69"/>
        <v>1141.8492857142801</v>
      </c>
      <c r="N88">
        <f t="shared" si="70"/>
        <v>829.2123434126795</v>
      </c>
      <c r="O88">
        <f t="shared" si="71"/>
        <v>61.924509561411554</v>
      </c>
      <c r="P88">
        <f t="shared" si="72"/>
        <v>85.271833653487903</v>
      </c>
      <c r="Q88">
        <f t="shared" si="73"/>
        <v>0.12988982925763801</v>
      </c>
      <c r="R88">
        <f t="shared" si="74"/>
        <v>3.2493505066621848</v>
      </c>
      <c r="S88">
        <f t="shared" si="75"/>
        <v>0.12707274574938901</v>
      </c>
      <c r="T88">
        <f t="shared" si="76"/>
        <v>7.966848110607215E-2</v>
      </c>
      <c r="U88">
        <f t="shared" si="77"/>
        <v>321.51571499999926</v>
      </c>
      <c r="V88">
        <f t="shared" si="78"/>
        <v>25.965850198175129</v>
      </c>
      <c r="W88">
        <f t="shared" si="79"/>
        <v>25.0149785714285</v>
      </c>
      <c r="X88">
        <f t="shared" si="80"/>
        <v>3.1825181782653269</v>
      </c>
      <c r="Y88">
        <f t="shared" si="81"/>
        <v>49.908945313724743</v>
      </c>
      <c r="Z88">
        <f t="shared" si="82"/>
        <v>1.5783559093091006</v>
      </c>
      <c r="AA88">
        <f t="shared" si="83"/>
        <v>3.1624709746672601</v>
      </c>
      <c r="AB88">
        <f t="shared" si="84"/>
        <v>1.6041622689562263</v>
      </c>
      <c r="AC88">
        <f t="shared" si="85"/>
        <v>-124.34014436788529</v>
      </c>
      <c r="AD88">
        <f t="shared" si="86"/>
        <v>-18.56209032707125</v>
      </c>
      <c r="AE88">
        <f t="shared" si="87"/>
        <v>-1.2078810740012447</v>
      </c>
      <c r="AF88">
        <f t="shared" si="88"/>
        <v>177.40559923104149</v>
      </c>
      <c r="AG88">
        <f t="shared" si="89"/>
        <v>63.898995387395679</v>
      </c>
      <c r="AH88">
        <f t="shared" si="90"/>
        <v>2.8233019535502177</v>
      </c>
      <c r="AI88">
        <f t="shared" si="91"/>
        <v>22.12860185549048</v>
      </c>
      <c r="AJ88">
        <v>1216.5089858128199</v>
      </c>
      <c r="AK88">
        <v>1191.4689696969599</v>
      </c>
      <c r="AL88">
        <v>3.4023804777811302</v>
      </c>
      <c r="AM88">
        <v>66.274320759518901</v>
      </c>
      <c r="AN88">
        <f t="shared" si="65"/>
        <v>2.8195044074350406</v>
      </c>
      <c r="AO88">
        <v>19.724551195526601</v>
      </c>
      <c r="AP88">
        <v>21.126709696969598</v>
      </c>
      <c r="AQ88" s="2">
        <v>-2.5051199379990699E-5</v>
      </c>
      <c r="AR88">
        <v>77.416204849700804</v>
      </c>
      <c r="AS88">
        <v>12</v>
      </c>
      <c r="AT88">
        <v>2</v>
      </c>
      <c r="AU88">
        <f t="shared" si="92"/>
        <v>1</v>
      </c>
      <c r="AV88">
        <f t="shared" si="93"/>
        <v>0</v>
      </c>
      <c r="AW88">
        <f t="shared" si="94"/>
        <v>39784.491540656134</v>
      </c>
      <c r="AX88">
        <f t="shared" si="95"/>
        <v>1999.99821428571</v>
      </c>
      <c r="AY88">
        <f t="shared" si="96"/>
        <v>1681.1984999999963</v>
      </c>
      <c r="AZ88">
        <f t="shared" si="97"/>
        <v>0.84060000053571471</v>
      </c>
      <c r="BA88">
        <f t="shared" si="98"/>
        <v>0.16075800103392948</v>
      </c>
      <c r="BB88">
        <v>2.54</v>
      </c>
      <c r="BC88">
        <v>0.5</v>
      </c>
      <c r="BD88" t="s">
        <v>276</v>
      </c>
      <c r="BE88">
        <v>2</v>
      </c>
      <c r="BF88" t="b">
        <v>1</v>
      </c>
      <c r="BG88">
        <v>1657208266.7321401</v>
      </c>
      <c r="BH88">
        <v>1141.8492857142801</v>
      </c>
      <c r="BI88">
        <v>1175.9475</v>
      </c>
      <c r="BJ88">
        <v>21.1352857142857</v>
      </c>
      <c r="BK88">
        <v>19.7313678571428</v>
      </c>
      <c r="BL88">
        <v>1139.85857142857</v>
      </c>
      <c r="BM88">
        <v>20.990132142857099</v>
      </c>
      <c r="BN88">
        <v>500.00232142857101</v>
      </c>
      <c r="BO88">
        <v>74.578728571428499</v>
      </c>
      <c r="BP88">
        <v>9.9983164285714299E-2</v>
      </c>
      <c r="BQ88">
        <v>24.9090178571428</v>
      </c>
      <c r="BR88">
        <v>25.0149785714285</v>
      </c>
      <c r="BS88">
        <v>999.9</v>
      </c>
      <c r="BT88">
        <v>0</v>
      </c>
      <c r="BU88">
        <v>0</v>
      </c>
      <c r="BV88">
        <v>10019.060714285701</v>
      </c>
      <c r="BW88">
        <v>0</v>
      </c>
      <c r="BX88">
        <v>1228.8917857142801</v>
      </c>
      <c r="BY88">
        <v>-34.096703571428499</v>
      </c>
      <c r="BZ88">
        <v>1166.5042857142801</v>
      </c>
      <c r="CA88">
        <v>1199.615</v>
      </c>
      <c r="CB88">
        <v>1.4039139285714199</v>
      </c>
      <c r="CC88">
        <v>1175.9475</v>
      </c>
      <c r="CD88">
        <v>19.7313678571428</v>
      </c>
      <c r="CE88">
        <v>1.5762417857142801</v>
      </c>
      <c r="CF88">
        <v>1.47154071428571</v>
      </c>
      <c r="CG88">
        <v>13.7284892857142</v>
      </c>
      <c r="CH88">
        <v>12.6756214285714</v>
      </c>
      <c r="CI88">
        <v>1999.99821428571</v>
      </c>
      <c r="CJ88">
        <v>0.98000167857142795</v>
      </c>
      <c r="CK88">
        <v>1.9997932142857101E-2</v>
      </c>
      <c r="CL88">
        <v>0</v>
      </c>
      <c r="CM88">
        <v>2.3834571428571398</v>
      </c>
      <c r="CN88">
        <v>0</v>
      </c>
      <c r="CO88">
        <v>6128.81964285714</v>
      </c>
      <c r="CP88">
        <v>16705.417857142798</v>
      </c>
      <c r="CQ88">
        <v>44.350250000000003</v>
      </c>
      <c r="CR88">
        <v>46.341249999999903</v>
      </c>
      <c r="CS88">
        <v>45.4955</v>
      </c>
      <c r="CT88">
        <v>44.316499999999898</v>
      </c>
      <c r="CU88">
        <v>43.625</v>
      </c>
      <c r="CV88">
        <v>1959.99821428571</v>
      </c>
      <c r="CW88">
        <v>40</v>
      </c>
      <c r="CX88">
        <v>0</v>
      </c>
      <c r="CY88">
        <v>1651531248.3</v>
      </c>
      <c r="CZ88">
        <v>0</v>
      </c>
      <c r="DA88">
        <v>0</v>
      </c>
      <c r="DB88" t="s">
        <v>277</v>
      </c>
      <c r="DC88">
        <v>1657132814.0999999</v>
      </c>
      <c r="DD88">
        <v>1657132816.0999999</v>
      </c>
      <c r="DE88">
        <v>0</v>
      </c>
      <c r="DF88">
        <v>-1.4999999999999999E-2</v>
      </c>
      <c r="DG88">
        <v>0.32300000000000001</v>
      </c>
      <c r="DH88">
        <v>3.14</v>
      </c>
      <c r="DI88">
        <v>0.20399999999999999</v>
      </c>
      <c r="DJ88">
        <v>420</v>
      </c>
      <c r="DK88">
        <v>25</v>
      </c>
      <c r="DL88">
        <v>0.37</v>
      </c>
      <c r="DM88">
        <v>0.1</v>
      </c>
      <c r="DN88">
        <v>-34.0913170731707</v>
      </c>
      <c r="DO88">
        <v>0.340883623693296</v>
      </c>
      <c r="DP88">
        <v>0.25130918659985801</v>
      </c>
      <c r="DQ88">
        <v>0</v>
      </c>
      <c r="DR88">
        <v>1.40011512195121</v>
      </c>
      <c r="DS88">
        <v>8.0410871080141097E-2</v>
      </c>
      <c r="DT88">
        <v>1.1626356332509901E-2</v>
      </c>
      <c r="DU88">
        <v>1</v>
      </c>
      <c r="DV88">
        <v>1</v>
      </c>
      <c r="DW88">
        <v>2</v>
      </c>
      <c r="DX88" s="3">
        <v>44563</v>
      </c>
      <c r="DY88">
        <v>2.8721700000000001</v>
      </c>
      <c r="DZ88">
        <v>2.7165900000000001</v>
      </c>
      <c r="EA88">
        <v>0.15357399999999999</v>
      </c>
      <c r="EB88">
        <v>0.15620500000000001</v>
      </c>
      <c r="EC88">
        <v>7.8408900000000004E-2</v>
      </c>
      <c r="ED88">
        <v>7.4499300000000004E-2</v>
      </c>
      <c r="EE88">
        <v>24144</v>
      </c>
      <c r="EF88">
        <v>20714.099999999999</v>
      </c>
      <c r="EG88">
        <v>25532.3</v>
      </c>
      <c r="EH88">
        <v>23903.5</v>
      </c>
      <c r="EI88">
        <v>40153.5</v>
      </c>
      <c r="EJ88">
        <v>36607.199999999997</v>
      </c>
      <c r="EK88">
        <v>46136.2</v>
      </c>
      <c r="EL88">
        <v>42622.5</v>
      </c>
      <c r="EM88">
        <v>1.82145</v>
      </c>
      <c r="EN88">
        <v>2.2053500000000001</v>
      </c>
      <c r="EO88">
        <v>9.6075199999999999E-2</v>
      </c>
      <c r="EP88">
        <v>0</v>
      </c>
      <c r="EQ88">
        <v>23.416699999999999</v>
      </c>
      <c r="ER88">
        <v>999.9</v>
      </c>
      <c r="ES88">
        <v>50.128</v>
      </c>
      <c r="ET88">
        <v>28.379000000000001</v>
      </c>
      <c r="EU88">
        <v>26.077000000000002</v>
      </c>
      <c r="EV88">
        <v>52.555300000000003</v>
      </c>
      <c r="EW88">
        <v>36.570500000000003</v>
      </c>
      <c r="EX88">
        <v>2</v>
      </c>
      <c r="EY88">
        <v>-8.5327700000000006E-2</v>
      </c>
      <c r="EZ88">
        <v>1.83405</v>
      </c>
      <c r="FA88">
        <v>20.234200000000001</v>
      </c>
      <c r="FB88">
        <v>5.2339099999999998</v>
      </c>
      <c r="FC88">
        <v>11.99</v>
      </c>
      <c r="FD88">
        <v>4.9566499999999998</v>
      </c>
      <c r="FE88">
        <v>3.3039999999999998</v>
      </c>
      <c r="FF88">
        <v>321.39999999999998</v>
      </c>
      <c r="FG88">
        <v>4591.7</v>
      </c>
      <c r="FH88">
        <v>9999</v>
      </c>
      <c r="FI88">
        <v>9999</v>
      </c>
      <c r="FJ88">
        <v>1.8682399999999999</v>
      </c>
      <c r="FK88">
        <v>1.8638600000000001</v>
      </c>
      <c r="FL88">
        <v>1.8715999999999999</v>
      </c>
      <c r="FM88">
        <v>1.8623400000000001</v>
      </c>
      <c r="FN88">
        <v>1.8617999999999999</v>
      </c>
      <c r="FO88">
        <v>1.86829</v>
      </c>
      <c r="FP88">
        <v>1.8583700000000001</v>
      </c>
      <c r="FQ88">
        <v>1.86493</v>
      </c>
      <c r="FR88">
        <v>5</v>
      </c>
      <c r="FS88">
        <v>0</v>
      </c>
      <c r="FT88">
        <v>0</v>
      </c>
      <c r="FU88">
        <v>0</v>
      </c>
      <c r="FV88">
        <v>11111111</v>
      </c>
      <c r="FW88" t="s">
        <v>279</v>
      </c>
      <c r="FX88" t="s">
        <v>280</v>
      </c>
      <c r="FY88" t="s">
        <v>280</v>
      </c>
      <c r="FZ88" t="s">
        <v>280</v>
      </c>
      <c r="GA88" t="s">
        <v>280</v>
      </c>
      <c r="GB88">
        <v>0</v>
      </c>
      <c r="GC88">
        <v>100</v>
      </c>
      <c r="GD88">
        <v>100</v>
      </c>
      <c r="GE88">
        <v>2.0299999999999998</v>
      </c>
      <c r="GF88">
        <v>0.1447</v>
      </c>
      <c r="GG88">
        <v>0.53897924096374705</v>
      </c>
      <c r="GH88">
        <v>1.5675561973404299E-3</v>
      </c>
      <c r="GI88" s="2">
        <v>-8.2833039480674595E-7</v>
      </c>
      <c r="GJ88" s="2">
        <v>5.0085055433431996E-10</v>
      </c>
      <c r="GK88">
        <v>-0.12789691018420801</v>
      </c>
      <c r="GL88">
        <v>-3.8189079593307702E-2</v>
      </c>
      <c r="GM88">
        <v>3.2721738724615498E-3</v>
      </c>
      <c r="GN88" s="2">
        <v>-3.9688209873995898E-5</v>
      </c>
      <c r="GO88">
        <v>3</v>
      </c>
      <c r="GP88">
        <v>2235</v>
      </c>
      <c r="GQ88">
        <v>2</v>
      </c>
      <c r="GR88">
        <v>25</v>
      </c>
      <c r="GS88">
        <v>1257.7</v>
      </c>
      <c r="GT88">
        <v>1257.5999999999999</v>
      </c>
      <c r="GU88">
        <v>3.0151400000000002</v>
      </c>
      <c r="GV88">
        <v>2.3095699999999999</v>
      </c>
      <c r="GW88">
        <v>1.9982899999999999</v>
      </c>
      <c r="GX88">
        <v>2.7063000000000001</v>
      </c>
      <c r="GY88">
        <v>2.0935100000000002</v>
      </c>
      <c r="GZ88">
        <v>2.3767100000000001</v>
      </c>
      <c r="HA88">
        <v>32.244599999999998</v>
      </c>
      <c r="HB88">
        <v>15.804399999999999</v>
      </c>
      <c r="HC88">
        <v>18</v>
      </c>
      <c r="HD88">
        <v>433.40199999999999</v>
      </c>
      <c r="HE88">
        <v>694.03200000000004</v>
      </c>
      <c r="HF88">
        <v>21.639299999999999</v>
      </c>
      <c r="HG88">
        <v>26.121700000000001</v>
      </c>
      <c r="HH88">
        <v>30.001000000000001</v>
      </c>
      <c r="HI88">
        <v>25.740300000000001</v>
      </c>
      <c r="HJ88">
        <v>25.737300000000001</v>
      </c>
      <c r="HK88">
        <v>60.399799999999999</v>
      </c>
      <c r="HL88">
        <v>34.264000000000003</v>
      </c>
      <c r="HM88">
        <v>6.8428899999999997</v>
      </c>
      <c r="HN88">
        <v>21.637499999999999</v>
      </c>
      <c r="HO88">
        <v>1223.1400000000001</v>
      </c>
      <c r="HP88">
        <v>19.715900000000001</v>
      </c>
      <c r="HQ88">
        <v>97.661500000000004</v>
      </c>
      <c r="HR88">
        <v>100.223</v>
      </c>
    </row>
    <row r="89" spans="1:226" x14ac:dyDescent="0.2">
      <c r="A89">
        <v>73</v>
      </c>
      <c r="B89">
        <v>1657208279.5</v>
      </c>
      <c r="C89">
        <v>451.90000009536698</v>
      </c>
      <c r="D89" t="s">
        <v>352</v>
      </c>
      <c r="E89" s="1">
        <v>0.4430439814814815</v>
      </c>
      <c r="F89">
        <v>5</v>
      </c>
      <c r="G89" t="s">
        <v>274</v>
      </c>
      <c r="H89" t="s">
        <v>275</v>
      </c>
      <c r="I89">
        <v>1657208272</v>
      </c>
      <c r="J89">
        <f t="shared" si="66"/>
        <v>2.798861038866448E-3</v>
      </c>
      <c r="K89">
        <f t="shared" si="67"/>
        <v>2.7988610388664479</v>
      </c>
      <c r="L89">
        <f t="shared" si="68"/>
        <v>22.025759266832289</v>
      </c>
      <c r="M89">
        <f t="shared" si="69"/>
        <v>1159.6581481481401</v>
      </c>
      <c r="N89">
        <f t="shared" si="70"/>
        <v>845.87042378763397</v>
      </c>
      <c r="O89">
        <f t="shared" si="71"/>
        <v>63.16841891081873</v>
      </c>
      <c r="P89">
        <f t="shared" si="72"/>
        <v>86.601646819084493</v>
      </c>
      <c r="Q89">
        <f t="shared" si="73"/>
        <v>0.12900935494823718</v>
      </c>
      <c r="R89">
        <f t="shared" si="74"/>
        <v>3.2471755417930339</v>
      </c>
      <c r="S89">
        <f t="shared" si="75"/>
        <v>0.12622807515386239</v>
      </c>
      <c r="T89">
        <f t="shared" si="76"/>
        <v>7.9137439836445028E-2</v>
      </c>
      <c r="U89">
        <f t="shared" si="77"/>
        <v>321.51753688888732</v>
      </c>
      <c r="V89">
        <f t="shared" si="78"/>
        <v>25.968154350335631</v>
      </c>
      <c r="W89">
        <f t="shared" si="79"/>
        <v>25.007392592592499</v>
      </c>
      <c r="X89">
        <f t="shared" si="80"/>
        <v>3.1810792698752253</v>
      </c>
      <c r="Y89">
        <f t="shared" si="81"/>
        <v>49.907023873809102</v>
      </c>
      <c r="Z89">
        <f t="shared" si="82"/>
        <v>1.577988686466091</v>
      </c>
      <c r="AA89">
        <f t="shared" si="83"/>
        <v>3.161856917086594</v>
      </c>
      <c r="AB89">
        <f t="shared" si="84"/>
        <v>1.6030905834091342</v>
      </c>
      <c r="AC89">
        <f t="shared" si="85"/>
        <v>-123.42977181401035</v>
      </c>
      <c r="AD89">
        <f t="shared" si="86"/>
        <v>-17.7914585595612</v>
      </c>
      <c r="AE89">
        <f t="shared" si="87"/>
        <v>-1.158446386246839</v>
      </c>
      <c r="AF89">
        <f t="shared" si="88"/>
        <v>179.13786012906894</v>
      </c>
      <c r="AG89">
        <f t="shared" si="89"/>
        <v>63.980494930463927</v>
      </c>
      <c r="AH89">
        <f t="shared" si="90"/>
        <v>2.8190659324122671</v>
      </c>
      <c r="AI89">
        <f t="shared" si="91"/>
        <v>22.025759266832289</v>
      </c>
      <c r="AJ89">
        <v>1234.2153436424601</v>
      </c>
      <c r="AK89">
        <v>1208.90581818181</v>
      </c>
      <c r="AL89">
        <v>3.4834309444275098</v>
      </c>
      <c r="AM89">
        <v>66.274320759518901</v>
      </c>
      <c r="AN89">
        <f t="shared" si="65"/>
        <v>2.7988610388664479</v>
      </c>
      <c r="AO89">
        <v>19.735334265568198</v>
      </c>
      <c r="AP89">
        <v>21.127115757575702</v>
      </c>
      <c r="AQ89" s="2">
        <v>-8.2739604800898496E-6</v>
      </c>
      <c r="AR89">
        <v>77.416204849700804</v>
      </c>
      <c r="AS89">
        <v>12</v>
      </c>
      <c r="AT89">
        <v>2</v>
      </c>
      <c r="AU89">
        <f t="shared" si="92"/>
        <v>1</v>
      </c>
      <c r="AV89">
        <f t="shared" si="93"/>
        <v>0</v>
      </c>
      <c r="AW89">
        <f t="shared" si="94"/>
        <v>39749.439029668974</v>
      </c>
      <c r="AX89">
        <f t="shared" si="95"/>
        <v>2000.0096296296199</v>
      </c>
      <c r="AY89">
        <f t="shared" si="96"/>
        <v>1681.2080888888806</v>
      </c>
      <c r="AZ89">
        <f t="shared" si="97"/>
        <v>0.84059999711112499</v>
      </c>
      <c r="BA89">
        <f t="shared" si="98"/>
        <v>0.16075799442447128</v>
      </c>
      <c r="BB89">
        <v>2.54</v>
      </c>
      <c r="BC89">
        <v>0.5</v>
      </c>
      <c r="BD89" t="s">
        <v>276</v>
      </c>
      <c r="BE89">
        <v>2</v>
      </c>
      <c r="BF89" t="b">
        <v>1</v>
      </c>
      <c r="BG89">
        <v>1657208272</v>
      </c>
      <c r="BH89">
        <v>1159.6581481481401</v>
      </c>
      <c r="BI89">
        <v>1193.82</v>
      </c>
      <c r="BJ89">
        <v>21.130400000000002</v>
      </c>
      <c r="BK89">
        <v>19.728614814814801</v>
      </c>
      <c r="BL89">
        <v>1157.63703703703</v>
      </c>
      <c r="BM89">
        <v>20.985470370370301</v>
      </c>
      <c r="BN89">
        <v>500.014185185185</v>
      </c>
      <c r="BO89">
        <v>74.578548148148101</v>
      </c>
      <c r="BP89">
        <v>0.100051711111111</v>
      </c>
      <c r="BQ89">
        <v>24.9057629629629</v>
      </c>
      <c r="BR89">
        <v>25.007392592592499</v>
      </c>
      <c r="BS89">
        <v>999.9</v>
      </c>
      <c r="BT89">
        <v>0</v>
      </c>
      <c r="BU89">
        <v>0</v>
      </c>
      <c r="BV89">
        <v>10009.765185185101</v>
      </c>
      <c r="BW89">
        <v>0</v>
      </c>
      <c r="BX89">
        <v>1229.5140740740701</v>
      </c>
      <c r="BY89">
        <v>-34.161777777777701</v>
      </c>
      <c r="BZ89">
        <v>1184.69074074074</v>
      </c>
      <c r="CA89">
        <v>1217.8455555555499</v>
      </c>
      <c r="CB89">
        <v>1.4017774074074001</v>
      </c>
      <c r="CC89">
        <v>1193.82</v>
      </c>
      <c r="CD89">
        <v>19.728614814814801</v>
      </c>
      <c r="CE89">
        <v>1.5758737037037001</v>
      </c>
      <c r="CF89">
        <v>1.4713318518518499</v>
      </c>
      <c r="CG89">
        <v>13.7248925925925</v>
      </c>
      <c r="CH89">
        <v>12.6734592592592</v>
      </c>
      <c r="CI89">
        <v>2000.0096296296199</v>
      </c>
      <c r="CJ89">
        <v>0.98000188888888795</v>
      </c>
      <c r="CK89">
        <v>1.9997714814814799E-2</v>
      </c>
      <c r="CL89">
        <v>0</v>
      </c>
      <c r="CM89">
        <v>2.4597777777777701</v>
      </c>
      <c r="CN89">
        <v>0</v>
      </c>
      <c r="CO89">
        <v>6129.5811111111097</v>
      </c>
      <c r="CP89">
        <v>16705.5148148148</v>
      </c>
      <c r="CQ89">
        <v>44.368000000000002</v>
      </c>
      <c r="CR89">
        <v>46.363333333333301</v>
      </c>
      <c r="CS89">
        <v>45.5</v>
      </c>
      <c r="CT89">
        <v>44.332999999999998</v>
      </c>
      <c r="CU89">
        <v>43.625</v>
      </c>
      <c r="CV89">
        <v>1960.0096296296199</v>
      </c>
      <c r="CW89">
        <v>40</v>
      </c>
      <c r="CX89">
        <v>0</v>
      </c>
      <c r="CY89">
        <v>1651531253.7</v>
      </c>
      <c r="CZ89">
        <v>0</v>
      </c>
      <c r="DA89">
        <v>0</v>
      </c>
      <c r="DB89" t="s">
        <v>277</v>
      </c>
      <c r="DC89">
        <v>1657132814.0999999</v>
      </c>
      <c r="DD89">
        <v>1657132816.0999999</v>
      </c>
      <c r="DE89">
        <v>0</v>
      </c>
      <c r="DF89">
        <v>-1.4999999999999999E-2</v>
      </c>
      <c r="DG89">
        <v>0.32300000000000001</v>
      </c>
      <c r="DH89">
        <v>3.14</v>
      </c>
      <c r="DI89">
        <v>0.20399999999999999</v>
      </c>
      <c r="DJ89">
        <v>420</v>
      </c>
      <c r="DK89">
        <v>25</v>
      </c>
      <c r="DL89">
        <v>0.37</v>
      </c>
      <c r="DM89">
        <v>0.1</v>
      </c>
      <c r="DN89">
        <v>-34.141895121951201</v>
      </c>
      <c r="DO89">
        <v>-0.4280717770036</v>
      </c>
      <c r="DP89">
        <v>0.26693795474514598</v>
      </c>
      <c r="DQ89">
        <v>0</v>
      </c>
      <c r="DR89">
        <v>1.4002951219512101</v>
      </c>
      <c r="DS89">
        <v>-3.2602160278744297E-2</v>
      </c>
      <c r="DT89">
        <v>1.15787065122716E-2</v>
      </c>
      <c r="DU89">
        <v>1</v>
      </c>
      <c r="DV89">
        <v>1</v>
      </c>
      <c r="DW89">
        <v>2</v>
      </c>
      <c r="DX89" s="3">
        <v>44563</v>
      </c>
      <c r="DY89">
        <v>2.8722099999999999</v>
      </c>
      <c r="DZ89">
        <v>2.7164100000000002</v>
      </c>
      <c r="EA89">
        <v>0.15496599999999999</v>
      </c>
      <c r="EB89">
        <v>0.15756300000000001</v>
      </c>
      <c r="EC89">
        <v>7.8409000000000006E-2</v>
      </c>
      <c r="ED89">
        <v>7.4511499999999994E-2</v>
      </c>
      <c r="EE89">
        <v>24102.9</v>
      </c>
      <c r="EF89">
        <v>20680.3</v>
      </c>
      <c r="EG89">
        <v>25531</v>
      </c>
      <c r="EH89">
        <v>23903.1</v>
      </c>
      <c r="EI89">
        <v>40151.9</v>
      </c>
      <c r="EJ89">
        <v>36606.400000000001</v>
      </c>
      <c r="EK89">
        <v>46134.3</v>
      </c>
      <c r="EL89">
        <v>42622</v>
      </c>
      <c r="EM89">
        <v>1.8213200000000001</v>
      </c>
      <c r="EN89">
        <v>2.2048999999999999</v>
      </c>
      <c r="EO89">
        <v>9.5993300000000004E-2</v>
      </c>
      <c r="EP89">
        <v>0</v>
      </c>
      <c r="EQ89">
        <v>23.4207</v>
      </c>
      <c r="ER89">
        <v>999.9</v>
      </c>
      <c r="ES89">
        <v>50.103999999999999</v>
      </c>
      <c r="ET89">
        <v>28.379000000000001</v>
      </c>
      <c r="EU89">
        <v>26.065799999999999</v>
      </c>
      <c r="EV89">
        <v>52.415300000000002</v>
      </c>
      <c r="EW89">
        <v>36.630600000000001</v>
      </c>
      <c r="EX89">
        <v>2</v>
      </c>
      <c r="EY89">
        <v>-8.4489300000000003E-2</v>
      </c>
      <c r="EZ89">
        <v>1.56497</v>
      </c>
      <c r="FA89">
        <v>20.236499999999999</v>
      </c>
      <c r="FB89">
        <v>5.2328599999999996</v>
      </c>
      <c r="FC89">
        <v>11.988200000000001</v>
      </c>
      <c r="FD89">
        <v>4.9564500000000002</v>
      </c>
      <c r="FE89">
        <v>3.3039800000000001</v>
      </c>
      <c r="FF89">
        <v>321.39999999999998</v>
      </c>
      <c r="FG89">
        <v>4591.7</v>
      </c>
      <c r="FH89">
        <v>9999</v>
      </c>
      <c r="FI89">
        <v>9999</v>
      </c>
      <c r="FJ89">
        <v>1.86829</v>
      </c>
      <c r="FK89">
        <v>1.8638600000000001</v>
      </c>
      <c r="FL89">
        <v>1.8715900000000001</v>
      </c>
      <c r="FM89">
        <v>1.8623400000000001</v>
      </c>
      <c r="FN89">
        <v>1.8617999999999999</v>
      </c>
      <c r="FO89">
        <v>1.86829</v>
      </c>
      <c r="FP89">
        <v>1.8583700000000001</v>
      </c>
      <c r="FQ89">
        <v>1.8649199999999999</v>
      </c>
      <c r="FR89">
        <v>5</v>
      </c>
      <c r="FS89">
        <v>0</v>
      </c>
      <c r="FT89">
        <v>0</v>
      </c>
      <c r="FU89">
        <v>0</v>
      </c>
      <c r="FV89">
        <v>11111111</v>
      </c>
      <c r="FW89" t="s">
        <v>279</v>
      </c>
      <c r="FX89" t="s">
        <v>280</v>
      </c>
      <c r="FY89" t="s">
        <v>280</v>
      </c>
      <c r="FZ89" t="s">
        <v>280</v>
      </c>
      <c r="GA89" t="s">
        <v>280</v>
      </c>
      <c r="GB89">
        <v>0</v>
      </c>
      <c r="GC89">
        <v>100</v>
      </c>
      <c r="GD89">
        <v>100</v>
      </c>
      <c r="GE89">
        <v>2.06</v>
      </c>
      <c r="GF89">
        <v>0.14480000000000001</v>
      </c>
      <c r="GG89">
        <v>0.53897924096374705</v>
      </c>
      <c r="GH89">
        <v>1.5675561973404299E-3</v>
      </c>
      <c r="GI89" s="2">
        <v>-8.2833039480674595E-7</v>
      </c>
      <c r="GJ89" s="2">
        <v>5.0085055433431996E-10</v>
      </c>
      <c r="GK89">
        <v>-0.12789691018420801</v>
      </c>
      <c r="GL89">
        <v>-3.8189079593307702E-2</v>
      </c>
      <c r="GM89">
        <v>3.2721738724615498E-3</v>
      </c>
      <c r="GN89" s="2">
        <v>-3.9688209873995898E-5</v>
      </c>
      <c r="GO89">
        <v>3</v>
      </c>
      <c r="GP89">
        <v>2235</v>
      </c>
      <c r="GQ89">
        <v>2</v>
      </c>
      <c r="GR89">
        <v>25</v>
      </c>
      <c r="GS89">
        <v>1257.8</v>
      </c>
      <c r="GT89">
        <v>1257.7</v>
      </c>
      <c r="GU89">
        <v>3.0456500000000002</v>
      </c>
      <c r="GV89">
        <v>2.3156699999999999</v>
      </c>
      <c r="GW89">
        <v>1.9982899999999999</v>
      </c>
      <c r="GX89">
        <v>2.7063000000000001</v>
      </c>
      <c r="GY89">
        <v>2.0935100000000002</v>
      </c>
      <c r="GZ89">
        <v>2.2912599999999999</v>
      </c>
      <c r="HA89">
        <v>32.244599999999998</v>
      </c>
      <c r="HB89">
        <v>15.7957</v>
      </c>
      <c r="HC89">
        <v>18</v>
      </c>
      <c r="HD89">
        <v>433.435</v>
      </c>
      <c r="HE89">
        <v>693.827</v>
      </c>
      <c r="HF89">
        <v>21.634499999999999</v>
      </c>
      <c r="HG89">
        <v>26.134399999999999</v>
      </c>
      <c r="HH89">
        <v>30.000900000000001</v>
      </c>
      <c r="HI89">
        <v>25.754200000000001</v>
      </c>
      <c r="HJ89">
        <v>25.7514</v>
      </c>
      <c r="HK89">
        <v>61.060899999999997</v>
      </c>
      <c r="HL89">
        <v>34.264000000000003</v>
      </c>
      <c r="HM89">
        <v>6.8428899999999997</v>
      </c>
      <c r="HN89">
        <v>21.787500000000001</v>
      </c>
      <c r="HO89">
        <v>1243.3900000000001</v>
      </c>
      <c r="HP89">
        <v>19.715900000000001</v>
      </c>
      <c r="HQ89">
        <v>97.657200000000003</v>
      </c>
      <c r="HR89">
        <v>100.22199999999999</v>
      </c>
    </row>
    <row r="90" spans="1:226" x14ac:dyDescent="0.2">
      <c r="A90">
        <v>74</v>
      </c>
      <c r="B90">
        <v>1657208284.5</v>
      </c>
      <c r="C90">
        <v>456.90000009536698</v>
      </c>
      <c r="D90" t="s">
        <v>353</v>
      </c>
      <c r="E90" s="1">
        <v>0.44310185185185186</v>
      </c>
      <c r="F90">
        <v>5</v>
      </c>
      <c r="G90" t="s">
        <v>274</v>
      </c>
      <c r="H90" t="s">
        <v>275</v>
      </c>
      <c r="I90">
        <v>1657208276.7142799</v>
      </c>
      <c r="J90">
        <f t="shared" si="66"/>
        <v>2.7921770808841651E-3</v>
      </c>
      <c r="K90">
        <f t="shared" si="67"/>
        <v>2.7921770808841653</v>
      </c>
      <c r="L90">
        <f t="shared" si="68"/>
        <v>21.453836930254184</v>
      </c>
      <c r="M90">
        <f t="shared" si="69"/>
        <v>1175.6199999999999</v>
      </c>
      <c r="N90">
        <f t="shared" si="70"/>
        <v>868.01484560215465</v>
      </c>
      <c r="O90">
        <f t="shared" si="71"/>
        <v>64.822181028398731</v>
      </c>
      <c r="P90">
        <f t="shared" si="72"/>
        <v>87.793720172770449</v>
      </c>
      <c r="Q90">
        <f t="shared" si="73"/>
        <v>0.12881435324136256</v>
      </c>
      <c r="R90">
        <f t="shared" si="74"/>
        <v>3.2469119722385389</v>
      </c>
      <c r="S90">
        <f t="shared" si="75"/>
        <v>0.12604115783392561</v>
      </c>
      <c r="T90">
        <f t="shared" si="76"/>
        <v>7.9019911635192536E-2</v>
      </c>
      <c r="U90">
        <f t="shared" si="77"/>
        <v>321.51622799999865</v>
      </c>
      <c r="V90">
        <f t="shared" si="78"/>
        <v>25.965320708189214</v>
      </c>
      <c r="W90">
        <f t="shared" si="79"/>
        <v>24.998796428571399</v>
      </c>
      <c r="X90">
        <f t="shared" si="80"/>
        <v>3.179449436712404</v>
      </c>
      <c r="Y90">
        <f t="shared" si="81"/>
        <v>49.91424315711302</v>
      </c>
      <c r="Z90">
        <f t="shared" si="82"/>
        <v>1.5777940829283696</v>
      </c>
      <c r="AA90">
        <f t="shared" si="83"/>
        <v>3.1610097301525975</v>
      </c>
      <c r="AB90">
        <f t="shared" si="84"/>
        <v>1.6016553537840343</v>
      </c>
      <c r="AC90">
        <f t="shared" si="85"/>
        <v>-123.13500926699169</v>
      </c>
      <c r="AD90">
        <f t="shared" si="86"/>
        <v>-17.071509217070457</v>
      </c>
      <c r="AE90">
        <f t="shared" si="87"/>
        <v>-1.1115856699980631</v>
      </c>
      <c r="AF90">
        <f t="shared" si="88"/>
        <v>180.19812384593843</v>
      </c>
      <c r="AG90">
        <f t="shared" si="89"/>
        <v>63.833548765128135</v>
      </c>
      <c r="AH90">
        <f t="shared" si="90"/>
        <v>2.8105539404116771</v>
      </c>
      <c r="AI90">
        <f t="shared" si="91"/>
        <v>21.453836930254184</v>
      </c>
      <c r="AJ90">
        <v>1251.1319826011299</v>
      </c>
      <c r="AK90">
        <v>1226.22775757575</v>
      </c>
      <c r="AL90">
        <v>3.4560587437351198</v>
      </c>
      <c r="AM90">
        <v>66.274320759518901</v>
      </c>
      <c r="AN90">
        <f t="shared" si="65"/>
        <v>2.7921770808841653</v>
      </c>
      <c r="AO90">
        <v>19.7372794252585</v>
      </c>
      <c r="AP90">
        <v>21.125685454545401</v>
      </c>
      <c r="AQ90" s="2">
        <v>3.46131426576069E-6</v>
      </c>
      <c r="AR90">
        <v>77.416204849700804</v>
      </c>
      <c r="AS90">
        <v>12</v>
      </c>
      <c r="AT90">
        <v>2</v>
      </c>
      <c r="AU90">
        <f t="shared" si="92"/>
        <v>1</v>
      </c>
      <c r="AV90">
        <f t="shared" si="93"/>
        <v>0</v>
      </c>
      <c r="AW90">
        <f t="shared" si="94"/>
        <v>39745.741063239504</v>
      </c>
      <c r="AX90">
        <f t="shared" si="95"/>
        <v>2000.0014285714201</v>
      </c>
      <c r="AY90">
        <f t="shared" si="96"/>
        <v>1681.2011999999929</v>
      </c>
      <c r="AZ90">
        <f t="shared" si="97"/>
        <v>0.84059999957142895</v>
      </c>
      <c r="BA90">
        <f t="shared" si="98"/>
        <v>0.16075799917285774</v>
      </c>
      <c r="BB90">
        <v>2.54</v>
      </c>
      <c r="BC90">
        <v>0.5</v>
      </c>
      <c r="BD90" t="s">
        <v>276</v>
      </c>
      <c r="BE90">
        <v>2</v>
      </c>
      <c r="BF90" t="b">
        <v>1</v>
      </c>
      <c r="BG90">
        <v>1657208276.7142799</v>
      </c>
      <c r="BH90">
        <v>1175.6199999999999</v>
      </c>
      <c r="BI90">
        <v>1209.7249999999999</v>
      </c>
      <c r="BJ90">
        <v>21.1277785714285</v>
      </c>
      <c r="BK90">
        <v>19.730221428571401</v>
      </c>
      <c r="BL90">
        <v>1173.5721428571401</v>
      </c>
      <c r="BM90">
        <v>20.9829678571428</v>
      </c>
      <c r="BN90">
        <v>500.01389285714203</v>
      </c>
      <c r="BO90">
        <v>74.578674999999905</v>
      </c>
      <c r="BP90">
        <v>9.9979814285714202E-2</v>
      </c>
      <c r="BQ90">
        <v>24.901271428571398</v>
      </c>
      <c r="BR90">
        <v>24.998796428571399</v>
      </c>
      <c r="BS90">
        <v>999.9</v>
      </c>
      <c r="BT90">
        <v>0</v>
      </c>
      <c r="BU90">
        <v>0</v>
      </c>
      <c r="BV90">
        <v>10008.618928571401</v>
      </c>
      <c r="BW90">
        <v>0</v>
      </c>
      <c r="BX90">
        <v>1230.55178571428</v>
      </c>
      <c r="BY90">
        <v>-34.105471428571398</v>
      </c>
      <c r="BZ90">
        <v>1200.9925000000001</v>
      </c>
      <c r="CA90">
        <v>1234.0728571428499</v>
      </c>
      <c r="CB90">
        <v>1.3975528571428499</v>
      </c>
      <c r="CC90">
        <v>1209.7249999999999</v>
      </c>
      <c r="CD90">
        <v>19.730221428571401</v>
      </c>
      <c r="CE90">
        <v>1.5756807142857101</v>
      </c>
      <c r="CF90">
        <v>1.4714539285714201</v>
      </c>
      <c r="CG90">
        <v>13.723010714285699</v>
      </c>
      <c r="CH90">
        <v>12.6747214285714</v>
      </c>
      <c r="CI90">
        <v>2000.0014285714201</v>
      </c>
      <c r="CJ90">
        <v>0.98000189285714201</v>
      </c>
      <c r="CK90">
        <v>1.9997710714285698E-2</v>
      </c>
      <c r="CL90">
        <v>0</v>
      </c>
      <c r="CM90">
        <v>2.4712928571428501</v>
      </c>
      <c r="CN90">
        <v>0</v>
      </c>
      <c r="CO90">
        <v>6129.0832142857098</v>
      </c>
      <c r="CP90">
        <v>16705.435714285701</v>
      </c>
      <c r="CQ90">
        <v>44.375</v>
      </c>
      <c r="CR90">
        <v>46.3705</v>
      </c>
      <c r="CS90">
        <v>45.5</v>
      </c>
      <c r="CT90">
        <v>44.352499999999999</v>
      </c>
      <c r="CU90">
        <v>43.625</v>
      </c>
      <c r="CV90">
        <v>1960.0014285714201</v>
      </c>
      <c r="CW90">
        <v>40</v>
      </c>
      <c r="CX90">
        <v>0</v>
      </c>
      <c r="CY90">
        <v>1651531258.5</v>
      </c>
      <c r="CZ90">
        <v>0</v>
      </c>
      <c r="DA90">
        <v>0</v>
      </c>
      <c r="DB90" t="s">
        <v>277</v>
      </c>
      <c r="DC90">
        <v>1657132814.0999999</v>
      </c>
      <c r="DD90">
        <v>1657132816.0999999</v>
      </c>
      <c r="DE90">
        <v>0</v>
      </c>
      <c r="DF90">
        <v>-1.4999999999999999E-2</v>
      </c>
      <c r="DG90">
        <v>0.32300000000000001</v>
      </c>
      <c r="DH90">
        <v>3.14</v>
      </c>
      <c r="DI90">
        <v>0.20399999999999999</v>
      </c>
      <c r="DJ90">
        <v>420</v>
      </c>
      <c r="DK90">
        <v>25</v>
      </c>
      <c r="DL90">
        <v>0.37</v>
      </c>
      <c r="DM90">
        <v>0.1</v>
      </c>
      <c r="DN90">
        <v>-34.148541463414603</v>
      </c>
      <c r="DO90">
        <v>0.56609686411150795</v>
      </c>
      <c r="DP90">
        <v>0.26089193349682499</v>
      </c>
      <c r="DQ90">
        <v>0</v>
      </c>
      <c r="DR90">
        <v>1.40140512195121</v>
      </c>
      <c r="DS90">
        <v>-8.5565226480835602E-2</v>
      </c>
      <c r="DT90">
        <v>1.10270242590427E-2</v>
      </c>
      <c r="DU90">
        <v>1</v>
      </c>
      <c r="DV90">
        <v>1</v>
      </c>
      <c r="DW90">
        <v>2</v>
      </c>
      <c r="DX90" s="3">
        <v>44563</v>
      </c>
      <c r="DY90">
        <v>2.8719299999999999</v>
      </c>
      <c r="DZ90">
        <v>2.7166800000000002</v>
      </c>
      <c r="EA90">
        <v>0.15634700000000001</v>
      </c>
      <c r="EB90">
        <v>0.158938</v>
      </c>
      <c r="EC90">
        <v>7.8402100000000002E-2</v>
      </c>
      <c r="ED90">
        <v>7.4385900000000005E-2</v>
      </c>
      <c r="EE90">
        <v>24063.1</v>
      </c>
      <c r="EF90">
        <v>20646.599999999999</v>
      </c>
      <c r="EG90">
        <v>25530.5</v>
      </c>
      <c r="EH90">
        <v>23903.200000000001</v>
      </c>
      <c r="EI90">
        <v>40151.4</v>
      </c>
      <c r="EJ90">
        <v>36611.699999999997</v>
      </c>
      <c r="EK90">
        <v>46133.4</v>
      </c>
      <c r="EL90">
        <v>42622.3</v>
      </c>
      <c r="EM90">
        <v>1.8209</v>
      </c>
      <c r="EN90">
        <v>2.2046700000000001</v>
      </c>
      <c r="EO90">
        <v>9.5143900000000003E-2</v>
      </c>
      <c r="EP90">
        <v>0</v>
      </c>
      <c r="EQ90">
        <v>23.425599999999999</v>
      </c>
      <c r="ER90">
        <v>999.9</v>
      </c>
      <c r="ES90">
        <v>50.055</v>
      </c>
      <c r="ET90">
        <v>28.399000000000001</v>
      </c>
      <c r="EU90">
        <v>26.066800000000001</v>
      </c>
      <c r="EV90">
        <v>51.945300000000003</v>
      </c>
      <c r="EW90">
        <v>36.5745</v>
      </c>
      <c r="EX90">
        <v>2</v>
      </c>
      <c r="EY90">
        <v>-8.4989800000000004E-2</v>
      </c>
      <c r="EZ90">
        <v>1.33297</v>
      </c>
      <c r="FA90">
        <v>20.2392</v>
      </c>
      <c r="FB90">
        <v>5.2337600000000002</v>
      </c>
      <c r="FC90">
        <v>11.9879</v>
      </c>
      <c r="FD90">
        <v>4.9568500000000002</v>
      </c>
      <c r="FE90">
        <v>3.3039299999999998</v>
      </c>
      <c r="FF90">
        <v>321.39999999999998</v>
      </c>
      <c r="FG90">
        <v>4592</v>
      </c>
      <c r="FH90">
        <v>9999</v>
      </c>
      <c r="FI90">
        <v>9999</v>
      </c>
      <c r="FJ90">
        <v>1.8682700000000001</v>
      </c>
      <c r="FK90">
        <v>1.8638600000000001</v>
      </c>
      <c r="FL90">
        <v>1.8715999999999999</v>
      </c>
      <c r="FM90">
        <v>1.8623400000000001</v>
      </c>
      <c r="FN90">
        <v>1.8617900000000001</v>
      </c>
      <c r="FO90">
        <v>1.86829</v>
      </c>
      <c r="FP90">
        <v>1.8583700000000001</v>
      </c>
      <c r="FQ90">
        <v>1.86493</v>
      </c>
      <c r="FR90">
        <v>5</v>
      </c>
      <c r="FS90">
        <v>0</v>
      </c>
      <c r="FT90">
        <v>0</v>
      </c>
      <c r="FU90">
        <v>0</v>
      </c>
      <c r="FV90">
        <v>11111111</v>
      </c>
      <c r="FW90" t="s">
        <v>279</v>
      </c>
      <c r="FX90" t="s">
        <v>280</v>
      </c>
      <c r="FY90" t="s">
        <v>280</v>
      </c>
      <c r="FZ90" t="s">
        <v>280</v>
      </c>
      <c r="GA90" t="s">
        <v>280</v>
      </c>
      <c r="GB90">
        <v>0</v>
      </c>
      <c r="GC90">
        <v>100</v>
      </c>
      <c r="GD90">
        <v>100</v>
      </c>
      <c r="GE90">
        <v>2.09</v>
      </c>
      <c r="GF90">
        <v>0.1447</v>
      </c>
      <c r="GG90">
        <v>0.53897924096374705</v>
      </c>
      <c r="GH90">
        <v>1.5675561973404299E-3</v>
      </c>
      <c r="GI90" s="2">
        <v>-8.2833039480674595E-7</v>
      </c>
      <c r="GJ90" s="2">
        <v>5.0085055433431996E-10</v>
      </c>
      <c r="GK90">
        <v>-0.12789691018420801</v>
      </c>
      <c r="GL90">
        <v>-3.8189079593307702E-2</v>
      </c>
      <c r="GM90">
        <v>3.2721738724615498E-3</v>
      </c>
      <c r="GN90" s="2">
        <v>-3.9688209873995898E-5</v>
      </c>
      <c r="GO90">
        <v>3</v>
      </c>
      <c r="GP90">
        <v>2235</v>
      </c>
      <c r="GQ90">
        <v>2</v>
      </c>
      <c r="GR90">
        <v>25</v>
      </c>
      <c r="GS90">
        <v>1257.8</v>
      </c>
      <c r="GT90">
        <v>1257.8</v>
      </c>
      <c r="GU90">
        <v>3.0798299999999998</v>
      </c>
      <c r="GV90">
        <v>2.3095699999999999</v>
      </c>
      <c r="GW90">
        <v>1.9982899999999999</v>
      </c>
      <c r="GX90">
        <v>2.7050800000000002</v>
      </c>
      <c r="GY90">
        <v>2.0935100000000002</v>
      </c>
      <c r="GZ90">
        <v>2.3730500000000001</v>
      </c>
      <c r="HA90">
        <v>32.244599999999998</v>
      </c>
      <c r="HB90">
        <v>15.8132</v>
      </c>
      <c r="HC90">
        <v>18</v>
      </c>
      <c r="HD90">
        <v>433.30900000000003</v>
      </c>
      <c r="HE90">
        <v>693.82799999999997</v>
      </c>
      <c r="HF90">
        <v>21.762499999999999</v>
      </c>
      <c r="HG90">
        <v>26.147600000000001</v>
      </c>
      <c r="HH90">
        <v>30.0002</v>
      </c>
      <c r="HI90">
        <v>25.769400000000001</v>
      </c>
      <c r="HJ90">
        <v>25.766400000000001</v>
      </c>
      <c r="HK90">
        <v>61.676699999999997</v>
      </c>
      <c r="HL90">
        <v>34.264000000000003</v>
      </c>
      <c r="HM90">
        <v>6.4718</v>
      </c>
      <c r="HN90">
        <v>21.788900000000002</v>
      </c>
      <c r="HO90">
        <v>1256.8699999999999</v>
      </c>
      <c r="HP90">
        <v>19.715900000000001</v>
      </c>
      <c r="HQ90">
        <v>97.655199999999994</v>
      </c>
      <c r="HR90">
        <v>100.223</v>
      </c>
    </row>
    <row r="91" spans="1:226" x14ac:dyDescent="0.2">
      <c r="A91">
        <v>75</v>
      </c>
      <c r="B91">
        <v>1657208289.5</v>
      </c>
      <c r="C91">
        <v>461.90000009536698</v>
      </c>
      <c r="D91" t="s">
        <v>354</v>
      </c>
      <c r="E91" s="1">
        <v>0.44315972222222227</v>
      </c>
      <c r="F91">
        <v>5</v>
      </c>
      <c r="G91" t="s">
        <v>274</v>
      </c>
      <c r="H91" t="s">
        <v>275</v>
      </c>
      <c r="I91">
        <v>1657208282</v>
      </c>
      <c r="J91">
        <f t="shared" si="66"/>
        <v>2.8653247847399456E-3</v>
      </c>
      <c r="K91">
        <f t="shared" si="67"/>
        <v>2.8653247847399457</v>
      </c>
      <c r="L91">
        <f t="shared" si="68"/>
        <v>21.072758342052012</v>
      </c>
      <c r="M91">
        <f t="shared" si="69"/>
        <v>1193.58481481481</v>
      </c>
      <c r="N91">
        <f t="shared" si="70"/>
        <v>896.77426135908536</v>
      </c>
      <c r="O91">
        <f t="shared" si="71"/>
        <v>66.969796470431888</v>
      </c>
      <c r="P91">
        <f t="shared" si="72"/>
        <v>89.135176557368666</v>
      </c>
      <c r="Q91">
        <f t="shared" si="73"/>
        <v>0.13224860245477596</v>
      </c>
      <c r="R91">
        <f t="shared" si="74"/>
        <v>3.2479832806429556</v>
      </c>
      <c r="S91">
        <f t="shared" si="75"/>
        <v>0.1293283138226127</v>
      </c>
      <c r="T91">
        <f t="shared" si="76"/>
        <v>8.1087201572924372E-2</v>
      </c>
      <c r="U91">
        <f t="shared" si="77"/>
        <v>321.5163546666663</v>
      </c>
      <c r="V91">
        <f t="shared" si="78"/>
        <v>25.945691583227291</v>
      </c>
      <c r="W91">
        <f t="shared" si="79"/>
        <v>24.997733333333301</v>
      </c>
      <c r="X91">
        <f t="shared" si="80"/>
        <v>3.1792479245100385</v>
      </c>
      <c r="Y91">
        <f t="shared" si="81"/>
        <v>49.907912982827</v>
      </c>
      <c r="Z91">
        <f t="shared" si="82"/>
        <v>1.5774052979830164</v>
      </c>
      <c r="AA91">
        <f t="shared" si="83"/>
        <v>3.1606316588028673</v>
      </c>
      <c r="AB91">
        <f t="shared" si="84"/>
        <v>1.601842626527022</v>
      </c>
      <c r="AC91">
        <f t="shared" si="85"/>
        <v>-126.3608230070316</v>
      </c>
      <c r="AD91">
        <f t="shared" si="86"/>
        <v>-17.242032708182002</v>
      </c>
      <c r="AE91">
        <f t="shared" si="87"/>
        <v>-1.1223014119971364</v>
      </c>
      <c r="AF91">
        <f t="shared" si="88"/>
        <v>176.7911975394556</v>
      </c>
      <c r="AG91">
        <f t="shared" si="89"/>
        <v>63.953652139229831</v>
      </c>
      <c r="AH91">
        <f t="shared" si="90"/>
        <v>2.8451036475319644</v>
      </c>
      <c r="AI91">
        <f t="shared" si="91"/>
        <v>21.072758342052012</v>
      </c>
      <c r="AJ91">
        <v>1268.80412696186</v>
      </c>
      <c r="AK91">
        <v>1243.80345454545</v>
      </c>
      <c r="AL91">
        <v>3.5297192371094601</v>
      </c>
      <c r="AM91">
        <v>66.274320759518901</v>
      </c>
      <c r="AN91">
        <f t="shared" si="65"/>
        <v>2.8653247847399457</v>
      </c>
      <c r="AO91">
        <v>19.676506098862699</v>
      </c>
      <c r="AP91">
        <v>21.101584848484801</v>
      </c>
      <c r="AQ91" s="2">
        <v>-5.0154595489816699E-5</v>
      </c>
      <c r="AR91">
        <v>77.416204849700804</v>
      </c>
      <c r="AS91">
        <v>12</v>
      </c>
      <c r="AT91">
        <v>2</v>
      </c>
      <c r="AU91">
        <f t="shared" si="92"/>
        <v>1</v>
      </c>
      <c r="AV91">
        <f t="shared" si="93"/>
        <v>0</v>
      </c>
      <c r="AW91">
        <f t="shared" si="94"/>
        <v>39763.484493780146</v>
      </c>
      <c r="AX91">
        <f t="shared" si="95"/>
        <v>2000.0022222222201</v>
      </c>
      <c r="AY91">
        <f t="shared" si="96"/>
        <v>1681.2018666666647</v>
      </c>
      <c r="AZ91">
        <f t="shared" si="97"/>
        <v>0.84059999933333396</v>
      </c>
      <c r="BA91">
        <f t="shared" si="98"/>
        <v>0.16075799871333474</v>
      </c>
      <c r="BB91">
        <v>2.54</v>
      </c>
      <c r="BC91">
        <v>0.5</v>
      </c>
      <c r="BD91" t="s">
        <v>276</v>
      </c>
      <c r="BE91">
        <v>2</v>
      </c>
      <c r="BF91" t="b">
        <v>1</v>
      </c>
      <c r="BG91">
        <v>1657208282</v>
      </c>
      <c r="BH91">
        <v>1193.58481481481</v>
      </c>
      <c r="BI91">
        <v>1227.7977777777701</v>
      </c>
      <c r="BJ91">
        <v>21.1226037037037</v>
      </c>
      <c r="BK91">
        <v>19.707844444444401</v>
      </c>
      <c r="BL91">
        <v>1191.5051851851799</v>
      </c>
      <c r="BM91">
        <v>20.978029629629599</v>
      </c>
      <c r="BN91">
        <v>500.00870370370302</v>
      </c>
      <c r="BO91">
        <v>74.578574074073998</v>
      </c>
      <c r="BP91">
        <v>9.9970299999999998E-2</v>
      </c>
      <c r="BQ91">
        <v>24.899266666666598</v>
      </c>
      <c r="BR91">
        <v>24.997733333333301</v>
      </c>
      <c r="BS91">
        <v>999.9</v>
      </c>
      <c r="BT91">
        <v>0</v>
      </c>
      <c r="BU91">
        <v>0</v>
      </c>
      <c r="BV91">
        <v>10013.222592592499</v>
      </c>
      <c r="BW91">
        <v>0</v>
      </c>
      <c r="BX91">
        <v>1231.8981481481401</v>
      </c>
      <c r="BY91">
        <v>-34.214211111111098</v>
      </c>
      <c r="BZ91">
        <v>1219.3374074074</v>
      </c>
      <c r="CA91">
        <v>1252.48074074074</v>
      </c>
      <c r="CB91">
        <v>1.4147651851851799</v>
      </c>
      <c r="CC91">
        <v>1227.7977777777701</v>
      </c>
      <c r="CD91">
        <v>19.707844444444401</v>
      </c>
      <c r="CE91">
        <v>1.5752933333333301</v>
      </c>
      <c r="CF91">
        <v>1.4697822222222201</v>
      </c>
      <c r="CG91">
        <v>13.7192296296296</v>
      </c>
      <c r="CH91">
        <v>12.6573629629629</v>
      </c>
      <c r="CI91">
        <v>2000.0022222222201</v>
      </c>
      <c r="CJ91">
        <v>0.98000199999999904</v>
      </c>
      <c r="CK91">
        <v>1.99975999999999E-2</v>
      </c>
      <c r="CL91">
        <v>0</v>
      </c>
      <c r="CM91">
        <v>2.4431518518518498</v>
      </c>
      <c r="CN91">
        <v>0</v>
      </c>
      <c r="CO91">
        <v>6128.2048148148097</v>
      </c>
      <c r="CP91">
        <v>16705.440740740702</v>
      </c>
      <c r="CQ91">
        <v>44.375</v>
      </c>
      <c r="CR91">
        <v>46.375</v>
      </c>
      <c r="CS91">
        <v>45.5</v>
      </c>
      <c r="CT91">
        <v>44.370333333333299</v>
      </c>
      <c r="CU91">
        <v>43.625</v>
      </c>
      <c r="CV91">
        <v>1960.0022222222201</v>
      </c>
      <c r="CW91">
        <v>40</v>
      </c>
      <c r="CX91">
        <v>0</v>
      </c>
      <c r="CY91">
        <v>1651531263.3</v>
      </c>
      <c r="CZ91">
        <v>0</v>
      </c>
      <c r="DA91">
        <v>0</v>
      </c>
      <c r="DB91" t="s">
        <v>277</v>
      </c>
      <c r="DC91">
        <v>1657132814.0999999</v>
      </c>
      <c r="DD91">
        <v>1657132816.0999999</v>
      </c>
      <c r="DE91">
        <v>0</v>
      </c>
      <c r="DF91">
        <v>-1.4999999999999999E-2</v>
      </c>
      <c r="DG91">
        <v>0.32300000000000001</v>
      </c>
      <c r="DH91">
        <v>3.14</v>
      </c>
      <c r="DI91">
        <v>0.20399999999999999</v>
      </c>
      <c r="DJ91">
        <v>420</v>
      </c>
      <c r="DK91">
        <v>25</v>
      </c>
      <c r="DL91">
        <v>0.37</v>
      </c>
      <c r="DM91">
        <v>0.1</v>
      </c>
      <c r="DN91">
        <v>-34.134082926829201</v>
      </c>
      <c r="DO91">
        <v>-1.04721533101039</v>
      </c>
      <c r="DP91">
        <v>0.21764942263171999</v>
      </c>
      <c r="DQ91">
        <v>0</v>
      </c>
      <c r="DR91">
        <v>1.41078536585365</v>
      </c>
      <c r="DS91">
        <v>0.176019094076658</v>
      </c>
      <c r="DT91">
        <v>2.5164038325875802E-2</v>
      </c>
      <c r="DU91">
        <v>0</v>
      </c>
      <c r="DV91">
        <v>0</v>
      </c>
      <c r="DW91">
        <v>2</v>
      </c>
      <c r="DX91" t="s">
        <v>278</v>
      </c>
      <c r="DY91">
        <v>2.8718699999999999</v>
      </c>
      <c r="DZ91">
        <v>2.7166000000000001</v>
      </c>
      <c r="EA91">
        <v>0.15773300000000001</v>
      </c>
      <c r="EB91">
        <v>0.16026199999999999</v>
      </c>
      <c r="EC91">
        <v>7.8328099999999998E-2</v>
      </c>
      <c r="ED91">
        <v>7.4243699999999996E-2</v>
      </c>
      <c r="EE91">
        <v>24022.9</v>
      </c>
      <c r="EF91">
        <v>20613.7</v>
      </c>
      <c r="EG91">
        <v>25529.9</v>
      </c>
      <c r="EH91">
        <v>23902.799999999999</v>
      </c>
      <c r="EI91">
        <v>40153.9</v>
      </c>
      <c r="EJ91">
        <v>36616.800000000003</v>
      </c>
      <c r="EK91">
        <v>46132.4</v>
      </c>
      <c r="EL91">
        <v>42621.8</v>
      </c>
      <c r="EM91">
        <v>1.8208</v>
      </c>
      <c r="EN91">
        <v>2.2043499999999998</v>
      </c>
      <c r="EO91">
        <v>9.6596799999999997E-2</v>
      </c>
      <c r="EP91">
        <v>0</v>
      </c>
      <c r="EQ91">
        <v>23.430599999999998</v>
      </c>
      <c r="ER91">
        <v>999.9</v>
      </c>
      <c r="ES91">
        <v>49.957000000000001</v>
      </c>
      <c r="ET91">
        <v>28.399000000000001</v>
      </c>
      <c r="EU91">
        <v>26.016999999999999</v>
      </c>
      <c r="EV91">
        <v>52.195300000000003</v>
      </c>
      <c r="EW91">
        <v>36.5946</v>
      </c>
      <c r="EX91">
        <v>2</v>
      </c>
      <c r="EY91">
        <v>-8.3422300000000005E-2</v>
      </c>
      <c r="EZ91">
        <v>1.52153</v>
      </c>
      <c r="FA91">
        <v>20.237400000000001</v>
      </c>
      <c r="FB91">
        <v>5.2337600000000002</v>
      </c>
      <c r="FC91">
        <v>11.9885</v>
      </c>
      <c r="FD91">
        <v>4.95655</v>
      </c>
      <c r="FE91">
        <v>3.3039499999999999</v>
      </c>
      <c r="FF91">
        <v>321.39999999999998</v>
      </c>
      <c r="FG91">
        <v>4592</v>
      </c>
      <c r="FH91">
        <v>9999</v>
      </c>
      <c r="FI91">
        <v>9999</v>
      </c>
      <c r="FJ91">
        <v>1.86825</v>
      </c>
      <c r="FK91">
        <v>1.8638600000000001</v>
      </c>
      <c r="FL91">
        <v>1.8715900000000001</v>
      </c>
      <c r="FM91">
        <v>1.8623400000000001</v>
      </c>
      <c r="FN91">
        <v>1.8617900000000001</v>
      </c>
      <c r="FO91">
        <v>1.86829</v>
      </c>
      <c r="FP91">
        <v>1.8583700000000001</v>
      </c>
      <c r="FQ91">
        <v>1.8649199999999999</v>
      </c>
      <c r="FR91">
        <v>5</v>
      </c>
      <c r="FS91">
        <v>0</v>
      </c>
      <c r="FT91">
        <v>0</v>
      </c>
      <c r="FU91">
        <v>0</v>
      </c>
      <c r="FV91">
        <v>11111111</v>
      </c>
      <c r="FW91" t="s">
        <v>279</v>
      </c>
      <c r="FX91" t="s">
        <v>280</v>
      </c>
      <c r="FY91" t="s">
        <v>280</v>
      </c>
      <c r="FZ91" t="s">
        <v>280</v>
      </c>
      <c r="GA91" t="s">
        <v>280</v>
      </c>
      <c r="GB91">
        <v>0</v>
      </c>
      <c r="GC91">
        <v>100</v>
      </c>
      <c r="GD91">
        <v>100</v>
      </c>
      <c r="GE91">
        <v>2.13</v>
      </c>
      <c r="GF91">
        <v>0.14349999999999999</v>
      </c>
      <c r="GG91">
        <v>0.53897924096374705</v>
      </c>
      <c r="GH91">
        <v>1.5675561973404299E-3</v>
      </c>
      <c r="GI91" s="2">
        <v>-8.2833039480674595E-7</v>
      </c>
      <c r="GJ91" s="2">
        <v>5.0085055433431996E-10</v>
      </c>
      <c r="GK91">
        <v>-0.12789691018420801</v>
      </c>
      <c r="GL91">
        <v>-3.8189079593307702E-2</v>
      </c>
      <c r="GM91">
        <v>3.2721738724615498E-3</v>
      </c>
      <c r="GN91" s="2">
        <v>-3.9688209873995898E-5</v>
      </c>
      <c r="GO91">
        <v>3</v>
      </c>
      <c r="GP91">
        <v>2235</v>
      </c>
      <c r="GQ91">
        <v>2</v>
      </c>
      <c r="GR91">
        <v>25</v>
      </c>
      <c r="GS91">
        <v>1257.9000000000001</v>
      </c>
      <c r="GT91">
        <v>1257.9000000000001</v>
      </c>
      <c r="GU91">
        <v>3.10791</v>
      </c>
      <c r="GV91">
        <v>2.3107899999999999</v>
      </c>
      <c r="GW91">
        <v>1.9982899999999999</v>
      </c>
      <c r="GX91">
        <v>2.7063000000000001</v>
      </c>
      <c r="GY91">
        <v>2.0935100000000002</v>
      </c>
      <c r="GZ91">
        <v>2.3303199999999999</v>
      </c>
      <c r="HA91">
        <v>32.266599999999997</v>
      </c>
      <c r="HB91">
        <v>15.7957</v>
      </c>
      <c r="HC91">
        <v>18</v>
      </c>
      <c r="HD91">
        <v>433.358</v>
      </c>
      <c r="HE91">
        <v>693.73</v>
      </c>
      <c r="HF91">
        <v>21.804099999999998</v>
      </c>
      <c r="HG91">
        <v>26.160900000000002</v>
      </c>
      <c r="HH91">
        <v>30.001100000000001</v>
      </c>
      <c r="HI91">
        <v>25.7834</v>
      </c>
      <c r="HJ91">
        <v>25.7804</v>
      </c>
      <c r="HK91">
        <v>62.218299999999999</v>
      </c>
      <c r="HL91">
        <v>34.264000000000003</v>
      </c>
      <c r="HM91">
        <v>6.4718</v>
      </c>
      <c r="HN91">
        <v>21.793600000000001</v>
      </c>
      <c r="HO91">
        <v>1276.99</v>
      </c>
      <c r="HP91">
        <v>19.715900000000001</v>
      </c>
      <c r="HQ91">
        <v>97.653199999999998</v>
      </c>
      <c r="HR91">
        <v>100.221</v>
      </c>
    </row>
    <row r="92" spans="1:226" x14ac:dyDescent="0.2">
      <c r="A92">
        <v>76</v>
      </c>
      <c r="B92">
        <v>1657208294.5</v>
      </c>
      <c r="C92">
        <v>466.90000009536698</v>
      </c>
      <c r="D92" t="s">
        <v>355</v>
      </c>
      <c r="E92" s="1">
        <v>0.44321759259259258</v>
      </c>
      <c r="F92">
        <v>5</v>
      </c>
      <c r="G92" t="s">
        <v>274</v>
      </c>
      <c r="H92" t="s">
        <v>275</v>
      </c>
      <c r="I92">
        <v>1657208286.7142799</v>
      </c>
      <c r="J92">
        <f t="shared" si="66"/>
        <v>2.8087369583562772E-3</v>
      </c>
      <c r="K92">
        <f t="shared" si="67"/>
        <v>2.8087369583562771</v>
      </c>
      <c r="L92">
        <f t="shared" si="68"/>
        <v>22.02444814570142</v>
      </c>
      <c r="M92">
        <f t="shared" si="69"/>
        <v>1209.5925</v>
      </c>
      <c r="N92">
        <f t="shared" si="70"/>
        <v>894.87271451605943</v>
      </c>
      <c r="O92">
        <f t="shared" si="71"/>
        <v>66.827851428150083</v>
      </c>
      <c r="P92">
        <f t="shared" si="72"/>
        <v>90.330687892656684</v>
      </c>
      <c r="Q92">
        <f t="shared" si="73"/>
        <v>0.12940007409727083</v>
      </c>
      <c r="R92">
        <f t="shared" si="74"/>
        <v>3.2453748703744267</v>
      </c>
      <c r="S92">
        <f t="shared" si="75"/>
        <v>0.12660060257484226</v>
      </c>
      <c r="T92">
        <f t="shared" si="76"/>
        <v>7.937185366367544E-2</v>
      </c>
      <c r="U92">
        <f t="shared" si="77"/>
        <v>321.51514120497046</v>
      </c>
      <c r="V92">
        <f t="shared" si="78"/>
        <v>25.962336811994405</v>
      </c>
      <c r="W92">
        <f t="shared" si="79"/>
        <v>25.0037285714285</v>
      </c>
      <c r="X92">
        <f t="shared" si="80"/>
        <v>3.1803844820104312</v>
      </c>
      <c r="Y92">
        <f t="shared" si="81"/>
        <v>49.867006459760148</v>
      </c>
      <c r="Z92">
        <f t="shared" si="82"/>
        <v>1.5763449276305488</v>
      </c>
      <c r="AA92">
        <f t="shared" si="83"/>
        <v>3.1610979674558366</v>
      </c>
      <c r="AB92">
        <f t="shared" si="84"/>
        <v>1.6040395543798824</v>
      </c>
      <c r="AC92">
        <f t="shared" si="85"/>
        <v>-123.86529986351182</v>
      </c>
      <c r="AD92">
        <f t="shared" si="86"/>
        <v>-17.844519679938216</v>
      </c>
      <c r="AE92">
        <f t="shared" si="87"/>
        <v>-1.1625010084725347</v>
      </c>
      <c r="AF92">
        <f t="shared" si="88"/>
        <v>178.64282065304786</v>
      </c>
      <c r="AG92">
        <f t="shared" si="89"/>
        <v>63.340087609950878</v>
      </c>
      <c r="AH92">
        <f t="shared" si="90"/>
        <v>2.8856981389139968</v>
      </c>
      <c r="AI92">
        <f t="shared" si="91"/>
        <v>22.02444814570142</v>
      </c>
      <c r="AJ92">
        <v>1285.1624500974999</v>
      </c>
      <c r="AK92">
        <v>1260.54412121212</v>
      </c>
      <c r="AL92">
        <v>3.31058051676353</v>
      </c>
      <c r="AM92">
        <v>66.274320759518901</v>
      </c>
      <c r="AN92">
        <f t="shared" si="65"/>
        <v>2.8087369583562771</v>
      </c>
      <c r="AO92">
        <v>19.636485323719899</v>
      </c>
      <c r="AP92">
        <v>21.068549090908999</v>
      </c>
      <c r="AQ92">
        <v>-7.5881688534839798E-3</v>
      </c>
      <c r="AR92">
        <v>77.416204849700804</v>
      </c>
      <c r="AS92">
        <v>12</v>
      </c>
      <c r="AT92">
        <v>2</v>
      </c>
      <c r="AU92">
        <f t="shared" si="92"/>
        <v>1</v>
      </c>
      <c r="AV92">
        <f t="shared" si="93"/>
        <v>0</v>
      </c>
      <c r="AW92">
        <f t="shared" si="94"/>
        <v>39720.60024338057</v>
      </c>
      <c r="AX92">
        <f t="shared" si="95"/>
        <v>1999.9949999999999</v>
      </c>
      <c r="AY92">
        <f t="shared" si="96"/>
        <v>1681.1957684999848</v>
      </c>
      <c r="AZ92">
        <f t="shared" si="97"/>
        <v>0.84059998574995676</v>
      </c>
      <c r="BA92">
        <f t="shared" si="98"/>
        <v>0.1607579724974165</v>
      </c>
      <c r="BB92">
        <v>2.54</v>
      </c>
      <c r="BC92">
        <v>0.5</v>
      </c>
      <c r="BD92" t="s">
        <v>276</v>
      </c>
      <c r="BE92">
        <v>2</v>
      </c>
      <c r="BF92" t="b">
        <v>1</v>
      </c>
      <c r="BG92">
        <v>1657208286.7142799</v>
      </c>
      <c r="BH92">
        <v>1209.5925</v>
      </c>
      <c r="BI92">
        <v>1243.54071428571</v>
      </c>
      <c r="BJ92">
        <v>21.108385714285699</v>
      </c>
      <c r="BK92">
        <v>19.6734678571428</v>
      </c>
      <c r="BL92">
        <v>1207.4860714285701</v>
      </c>
      <c r="BM92">
        <v>20.964446428571399</v>
      </c>
      <c r="BN92">
        <v>500.02553571428501</v>
      </c>
      <c r="BO92">
        <v>74.578628571428496</v>
      </c>
      <c r="BP92">
        <v>9.9982525000000003E-2</v>
      </c>
      <c r="BQ92">
        <v>24.9017392857142</v>
      </c>
      <c r="BR92">
        <v>25.0037285714285</v>
      </c>
      <c r="BS92">
        <v>999.9</v>
      </c>
      <c r="BT92">
        <v>0</v>
      </c>
      <c r="BU92">
        <v>0</v>
      </c>
      <c r="BV92">
        <v>10002.0403571428</v>
      </c>
      <c r="BW92">
        <v>0</v>
      </c>
      <c r="BX92">
        <v>1232.90571428571</v>
      </c>
      <c r="BY92">
        <v>-33.949121428571402</v>
      </c>
      <c r="BZ92">
        <v>1235.67392857142</v>
      </c>
      <c r="CA92">
        <v>1268.4960714285701</v>
      </c>
      <c r="CB92">
        <v>1.4349296428571401</v>
      </c>
      <c r="CC92">
        <v>1243.54071428571</v>
      </c>
      <c r="CD92">
        <v>19.6734678571428</v>
      </c>
      <c r="CE92">
        <v>1.57423392857142</v>
      </c>
      <c r="CF92">
        <v>1.4672192857142801</v>
      </c>
      <c r="CG92">
        <v>13.708885714285699</v>
      </c>
      <c r="CH92">
        <v>12.6307357142857</v>
      </c>
      <c r="CI92">
        <v>1999.9949999999999</v>
      </c>
      <c r="CJ92">
        <v>0.98000199999999904</v>
      </c>
      <c r="CK92">
        <v>1.99975999999999E-2</v>
      </c>
      <c r="CL92">
        <v>0</v>
      </c>
      <c r="CM92">
        <v>2.41290714285714</v>
      </c>
      <c r="CN92">
        <v>0</v>
      </c>
      <c r="CO92">
        <v>6125.5649999999996</v>
      </c>
      <c r="CP92">
        <v>16705.3785714285</v>
      </c>
      <c r="CQ92">
        <v>44.375</v>
      </c>
      <c r="CR92">
        <v>46.379428571428498</v>
      </c>
      <c r="CS92">
        <v>45.5</v>
      </c>
      <c r="CT92">
        <v>44.375</v>
      </c>
      <c r="CU92">
        <v>43.633857142857103</v>
      </c>
      <c r="CV92">
        <v>1959.9949999999999</v>
      </c>
      <c r="CW92">
        <v>39.9989285714285</v>
      </c>
      <c r="CX92">
        <v>0</v>
      </c>
      <c r="CY92">
        <v>1651531268.7</v>
      </c>
      <c r="CZ92">
        <v>0</v>
      </c>
      <c r="DA92">
        <v>0</v>
      </c>
      <c r="DB92" t="s">
        <v>277</v>
      </c>
      <c r="DC92">
        <v>1657132814.0999999</v>
      </c>
      <c r="DD92">
        <v>1657132816.0999999</v>
      </c>
      <c r="DE92">
        <v>0</v>
      </c>
      <c r="DF92">
        <v>-1.4999999999999999E-2</v>
      </c>
      <c r="DG92">
        <v>0.32300000000000001</v>
      </c>
      <c r="DH92">
        <v>3.14</v>
      </c>
      <c r="DI92">
        <v>0.20399999999999999</v>
      </c>
      <c r="DJ92">
        <v>420</v>
      </c>
      <c r="DK92">
        <v>25</v>
      </c>
      <c r="DL92">
        <v>0.37</v>
      </c>
      <c r="DM92">
        <v>0.1</v>
      </c>
      <c r="DN92">
        <v>-34.079475609756003</v>
      </c>
      <c r="DO92">
        <v>1.7923421602787</v>
      </c>
      <c r="DP92">
        <v>0.29522025327152202</v>
      </c>
      <c r="DQ92">
        <v>0</v>
      </c>
      <c r="DR92">
        <v>1.42047048780487</v>
      </c>
      <c r="DS92">
        <v>0.275955470383276</v>
      </c>
      <c r="DT92">
        <v>3.01732041477621E-2</v>
      </c>
      <c r="DU92">
        <v>0</v>
      </c>
      <c r="DV92">
        <v>0</v>
      </c>
      <c r="DW92">
        <v>2</v>
      </c>
      <c r="DX92" t="s">
        <v>278</v>
      </c>
      <c r="DY92">
        <v>2.8716699999999999</v>
      </c>
      <c r="DZ92">
        <v>2.7164299999999999</v>
      </c>
      <c r="EA92">
        <v>0.15904599999999999</v>
      </c>
      <c r="EB92">
        <v>0.16151099999999999</v>
      </c>
      <c r="EC92">
        <v>7.8241000000000005E-2</v>
      </c>
      <c r="ED92">
        <v>7.4171200000000007E-2</v>
      </c>
      <c r="EE92">
        <v>23984.7</v>
      </c>
      <c r="EF92">
        <v>20582.400000000001</v>
      </c>
      <c r="EG92">
        <v>25529.1</v>
      </c>
      <c r="EH92">
        <v>23902.1</v>
      </c>
      <c r="EI92">
        <v>40156.9</v>
      </c>
      <c r="EJ92">
        <v>36618.5</v>
      </c>
      <c r="EK92">
        <v>46131.5</v>
      </c>
      <c r="EL92">
        <v>42620.4</v>
      </c>
      <c r="EM92">
        <v>1.82057</v>
      </c>
      <c r="EN92">
        <v>2.2043499999999998</v>
      </c>
      <c r="EO92">
        <v>9.5218399999999995E-2</v>
      </c>
      <c r="EP92">
        <v>0</v>
      </c>
      <c r="EQ92">
        <v>23.436399999999999</v>
      </c>
      <c r="ER92">
        <v>999.9</v>
      </c>
      <c r="ES92">
        <v>49.908000000000001</v>
      </c>
      <c r="ET92">
        <v>28.408999999999999</v>
      </c>
      <c r="EU92">
        <v>26.005600000000001</v>
      </c>
      <c r="EV92">
        <v>52.325299999999999</v>
      </c>
      <c r="EW92">
        <v>36.514400000000002</v>
      </c>
      <c r="EX92">
        <v>2</v>
      </c>
      <c r="EY92">
        <v>-8.2139199999999996E-2</v>
      </c>
      <c r="EZ92">
        <v>1.6145799999999999</v>
      </c>
      <c r="FA92">
        <v>20.2364</v>
      </c>
      <c r="FB92">
        <v>5.23346</v>
      </c>
      <c r="FC92">
        <v>11.9899</v>
      </c>
      <c r="FD92">
        <v>4.9566499999999998</v>
      </c>
      <c r="FE92">
        <v>3.3039000000000001</v>
      </c>
      <c r="FF92">
        <v>321.39999999999998</v>
      </c>
      <c r="FG92">
        <v>4592.3</v>
      </c>
      <c r="FH92">
        <v>9999</v>
      </c>
      <c r="FI92">
        <v>9999</v>
      </c>
      <c r="FJ92">
        <v>1.86826</v>
      </c>
      <c r="FK92">
        <v>1.8638600000000001</v>
      </c>
      <c r="FL92">
        <v>1.8715999999999999</v>
      </c>
      <c r="FM92">
        <v>1.8623400000000001</v>
      </c>
      <c r="FN92">
        <v>1.86178</v>
      </c>
      <c r="FO92">
        <v>1.86829</v>
      </c>
      <c r="FP92">
        <v>1.8583700000000001</v>
      </c>
      <c r="FQ92">
        <v>1.86493</v>
      </c>
      <c r="FR92">
        <v>5</v>
      </c>
      <c r="FS92">
        <v>0</v>
      </c>
      <c r="FT92">
        <v>0</v>
      </c>
      <c r="FU92">
        <v>0</v>
      </c>
      <c r="FV92">
        <v>11111111</v>
      </c>
      <c r="FW92" t="s">
        <v>279</v>
      </c>
      <c r="FX92" t="s">
        <v>280</v>
      </c>
      <c r="FY92" t="s">
        <v>280</v>
      </c>
      <c r="FZ92" t="s">
        <v>280</v>
      </c>
      <c r="GA92" t="s">
        <v>280</v>
      </c>
      <c r="GB92">
        <v>0</v>
      </c>
      <c r="GC92">
        <v>100</v>
      </c>
      <c r="GD92">
        <v>100</v>
      </c>
      <c r="GE92">
        <v>2.15</v>
      </c>
      <c r="GF92">
        <v>0.14199999999999999</v>
      </c>
      <c r="GG92">
        <v>0.53897924096374705</v>
      </c>
      <c r="GH92">
        <v>1.5675561973404299E-3</v>
      </c>
      <c r="GI92" s="2">
        <v>-8.2833039480674595E-7</v>
      </c>
      <c r="GJ92" s="2">
        <v>5.0085055433431996E-10</v>
      </c>
      <c r="GK92">
        <v>-0.12789691018420801</v>
      </c>
      <c r="GL92">
        <v>-3.8189079593307702E-2</v>
      </c>
      <c r="GM92">
        <v>3.2721738724615498E-3</v>
      </c>
      <c r="GN92" s="2">
        <v>-3.9688209873995898E-5</v>
      </c>
      <c r="GO92">
        <v>3</v>
      </c>
      <c r="GP92">
        <v>2235</v>
      </c>
      <c r="GQ92">
        <v>2</v>
      </c>
      <c r="GR92">
        <v>25</v>
      </c>
      <c r="GS92">
        <v>1258</v>
      </c>
      <c r="GT92">
        <v>1258</v>
      </c>
      <c r="GU92">
        <v>3.1396500000000001</v>
      </c>
      <c r="GV92">
        <v>2.3132299999999999</v>
      </c>
      <c r="GW92">
        <v>1.9982899999999999</v>
      </c>
      <c r="GX92">
        <v>2.7063000000000001</v>
      </c>
      <c r="GY92">
        <v>2.0935100000000002</v>
      </c>
      <c r="GZ92">
        <v>2.36816</v>
      </c>
      <c r="HA92">
        <v>32.266599999999997</v>
      </c>
      <c r="HB92">
        <v>15.804399999999999</v>
      </c>
      <c r="HC92">
        <v>18</v>
      </c>
      <c r="HD92">
        <v>433.34800000000001</v>
      </c>
      <c r="HE92">
        <v>693.93200000000002</v>
      </c>
      <c r="HF92">
        <v>21.812000000000001</v>
      </c>
      <c r="HG92">
        <v>26.174099999999999</v>
      </c>
      <c r="HH92">
        <v>30.001200000000001</v>
      </c>
      <c r="HI92">
        <v>25.798999999999999</v>
      </c>
      <c r="HJ92">
        <v>25.7958</v>
      </c>
      <c r="HK92">
        <v>62.875700000000002</v>
      </c>
      <c r="HL92">
        <v>33.959099999999999</v>
      </c>
      <c r="HM92">
        <v>6.4718</v>
      </c>
      <c r="HN92">
        <v>21.799399999999999</v>
      </c>
      <c r="HO92">
        <v>1290.43</v>
      </c>
      <c r="HP92">
        <v>19.735099999999999</v>
      </c>
      <c r="HQ92">
        <v>97.650700000000001</v>
      </c>
      <c r="HR92">
        <v>100.218</v>
      </c>
    </row>
    <row r="93" spans="1:226" x14ac:dyDescent="0.2">
      <c r="A93">
        <v>77</v>
      </c>
      <c r="B93">
        <v>1657208299.5</v>
      </c>
      <c r="C93">
        <v>471.90000009536698</v>
      </c>
      <c r="D93" t="s">
        <v>356</v>
      </c>
      <c r="E93" s="1">
        <v>0.44327546296296294</v>
      </c>
      <c r="F93">
        <v>5</v>
      </c>
      <c r="G93" t="s">
        <v>274</v>
      </c>
      <c r="H93" t="s">
        <v>275</v>
      </c>
      <c r="I93">
        <v>1657208292</v>
      </c>
      <c r="J93">
        <f t="shared" si="66"/>
        <v>2.8072230601522436E-3</v>
      </c>
      <c r="K93">
        <f t="shared" si="67"/>
        <v>2.8072230601522437</v>
      </c>
      <c r="L93">
        <f t="shared" si="68"/>
        <v>21.397124329144397</v>
      </c>
      <c r="M93">
        <f t="shared" si="69"/>
        <v>1227.2981481481399</v>
      </c>
      <c r="N93">
        <f t="shared" si="70"/>
        <v>919.01162304636875</v>
      </c>
      <c r="O93">
        <f t="shared" si="71"/>
        <v>68.630601844204634</v>
      </c>
      <c r="P93">
        <f t="shared" si="72"/>
        <v>91.653041634528734</v>
      </c>
      <c r="Q93">
        <f t="shared" si="73"/>
        <v>0.12908159965523636</v>
      </c>
      <c r="R93">
        <f t="shared" si="74"/>
        <v>3.2421060838803464</v>
      </c>
      <c r="S93">
        <f t="shared" si="75"/>
        <v>0.1262929878337746</v>
      </c>
      <c r="T93">
        <f t="shared" si="76"/>
        <v>7.9178645459933597E-2</v>
      </c>
      <c r="U93">
        <f t="shared" si="77"/>
        <v>321.51369993955853</v>
      </c>
      <c r="V93">
        <f t="shared" si="78"/>
        <v>25.970347911520506</v>
      </c>
      <c r="W93">
        <f t="shared" si="79"/>
        <v>25.009562962962899</v>
      </c>
      <c r="X93">
        <f t="shared" si="80"/>
        <v>3.1814908876348889</v>
      </c>
      <c r="Y93">
        <f t="shared" si="81"/>
        <v>49.785675648929512</v>
      </c>
      <c r="Z93">
        <f t="shared" si="82"/>
        <v>1.5743995063290948</v>
      </c>
      <c r="AA93">
        <f t="shared" si="83"/>
        <v>3.162354403767035</v>
      </c>
      <c r="AB93">
        <f t="shared" si="84"/>
        <v>1.6070913813057941</v>
      </c>
      <c r="AC93">
        <f t="shared" si="85"/>
        <v>-123.79853695271395</v>
      </c>
      <c r="AD93">
        <f t="shared" si="86"/>
        <v>-17.682114781934075</v>
      </c>
      <c r="AE93">
        <f t="shared" si="87"/>
        <v>-1.15315489733981</v>
      </c>
      <c r="AF93">
        <f t="shared" si="88"/>
        <v>178.87989330757071</v>
      </c>
      <c r="AG93">
        <f t="shared" si="89"/>
        <v>62.835435747805732</v>
      </c>
      <c r="AH93">
        <f t="shared" si="90"/>
        <v>2.9062228336708209</v>
      </c>
      <c r="AI93">
        <f t="shared" si="91"/>
        <v>21.397124329144397</v>
      </c>
      <c r="AJ93">
        <v>1301.5766271304799</v>
      </c>
      <c r="AK93">
        <v>1277.18309090909</v>
      </c>
      <c r="AL93">
        <v>3.33593583026961</v>
      </c>
      <c r="AM93">
        <v>66.274320759518901</v>
      </c>
      <c r="AN93">
        <f t="shared" si="65"/>
        <v>2.8072230601522437</v>
      </c>
      <c r="AO93">
        <v>19.617080071267701</v>
      </c>
      <c r="AP93">
        <v>21.044602424242399</v>
      </c>
      <c r="AQ93">
        <v>-6.7701348403995396E-3</v>
      </c>
      <c r="AR93">
        <v>77.416204849700804</v>
      </c>
      <c r="AS93">
        <v>12</v>
      </c>
      <c r="AT93">
        <v>2</v>
      </c>
      <c r="AU93">
        <f t="shared" si="92"/>
        <v>1</v>
      </c>
      <c r="AV93">
        <f t="shared" si="93"/>
        <v>0</v>
      </c>
      <c r="AW93">
        <f t="shared" si="94"/>
        <v>39666.384605255946</v>
      </c>
      <c r="AX93">
        <f t="shared" si="95"/>
        <v>1999.9870370370299</v>
      </c>
      <c r="AY93">
        <f t="shared" si="96"/>
        <v>1681.1889913330992</v>
      </c>
      <c r="AZ93">
        <f t="shared" si="97"/>
        <v>0.84059994399952298</v>
      </c>
      <c r="BA93">
        <f t="shared" si="98"/>
        <v>0.16075789191907933</v>
      </c>
      <c r="BB93">
        <v>2.54</v>
      </c>
      <c r="BC93">
        <v>0.5</v>
      </c>
      <c r="BD93" t="s">
        <v>276</v>
      </c>
      <c r="BE93">
        <v>2</v>
      </c>
      <c r="BF93" t="b">
        <v>1</v>
      </c>
      <c r="BG93">
        <v>1657208292</v>
      </c>
      <c r="BH93">
        <v>1227.2981481481399</v>
      </c>
      <c r="BI93">
        <v>1261.0285185185101</v>
      </c>
      <c r="BJ93">
        <v>21.082307407407399</v>
      </c>
      <c r="BK93">
        <v>19.637155555555498</v>
      </c>
      <c r="BL93">
        <v>1225.16074074074</v>
      </c>
      <c r="BM93">
        <v>20.9395296296296</v>
      </c>
      <c r="BN93">
        <v>500.02914814814801</v>
      </c>
      <c r="BO93">
        <v>74.578674074074002</v>
      </c>
      <c r="BP93">
        <v>0.100035229629629</v>
      </c>
      <c r="BQ93">
        <v>24.9084</v>
      </c>
      <c r="BR93">
        <v>25.009562962962899</v>
      </c>
      <c r="BS93">
        <v>999.9</v>
      </c>
      <c r="BT93">
        <v>0</v>
      </c>
      <c r="BU93">
        <v>0</v>
      </c>
      <c r="BV93">
        <v>9988.0351851851792</v>
      </c>
      <c r="BW93">
        <v>0</v>
      </c>
      <c r="BX93">
        <v>1233.77111111111</v>
      </c>
      <c r="BY93">
        <v>-33.730892592592497</v>
      </c>
      <c r="BZ93">
        <v>1253.7296296296199</v>
      </c>
      <c r="CA93">
        <v>1286.2877777777701</v>
      </c>
      <c r="CB93">
        <v>1.4451651851851799</v>
      </c>
      <c r="CC93">
        <v>1261.0285185185101</v>
      </c>
      <c r="CD93">
        <v>19.637155555555498</v>
      </c>
      <c r="CE93">
        <v>1.57228999999999</v>
      </c>
      <c r="CF93">
        <v>1.4645118518518501</v>
      </c>
      <c r="CG93">
        <v>13.689877777777699</v>
      </c>
      <c r="CH93">
        <v>12.6025962962962</v>
      </c>
      <c r="CI93">
        <v>1999.9870370370299</v>
      </c>
      <c r="CJ93">
        <v>0.98000199999999904</v>
      </c>
      <c r="CK93">
        <v>1.99975999999999E-2</v>
      </c>
      <c r="CL93">
        <v>0</v>
      </c>
      <c r="CM93">
        <v>2.4096000000000002</v>
      </c>
      <c r="CN93">
        <v>0</v>
      </c>
      <c r="CO93">
        <v>6123.3822222222198</v>
      </c>
      <c r="CP93">
        <v>16705.307407407399</v>
      </c>
      <c r="CQ93">
        <v>44.375</v>
      </c>
      <c r="CR93">
        <v>46.384185185185103</v>
      </c>
      <c r="CS93">
        <v>45.5</v>
      </c>
      <c r="CT93">
        <v>44.375</v>
      </c>
      <c r="CU93">
        <v>43.654851851851802</v>
      </c>
      <c r="CV93">
        <v>1959.9870370370299</v>
      </c>
      <c r="CW93">
        <v>39.995925925925903</v>
      </c>
      <c r="CX93">
        <v>0</v>
      </c>
      <c r="CY93">
        <v>1651531273.5</v>
      </c>
      <c r="CZ93">
        <v>0</v>
      </c>
      <c r="DA93">
        <v>0</v>
      </c>
      <c r="DB93" t="s">
        <v>277</v>
      </c>
      <c r="DC93">
        <v>1657132814.0999999</v>
      </c>
      <c r="DD93">
        <v>1657132816.0999999</v>
      </c>
      <c r="DE93">
        <v>0</v>
      </c>
      <c r="DF93">
        <v>-1.4999999999999999E-2</v>
      </c>
      <c r="DG93">
        <v>0.32300000000000001</v>
      </c>
      <c r="DH93">
        <v>3.14</v>
      </c>
      <c r="DI93">
        <v>0.20399999999999999</v>
      </c>
      <c r="DJ93">
        <v>420</v>
      </c>
      <c r="DK93">
        <v>25</v>
      </c>
      <c r="DL93">
        <v>0.37</v>
      </c>
      <c r="DM93">
        <v>0.1</v>
      </c>
      <c r="DN93">
        <v>-33.8304195121951</v>
      </c>
      <c r="DO93">
        <v>2.90360905923347</v>
      </c>
      <c r="DP93">
        <v>0.37490314405743802</v>
      </c>
      <c r="DQ93">
        <v>0</v>
      </c>
      <c r="DR93">
        <v>1.4330143902439001</v>
      </c>
      <c r="DS93">
        <v>0.115544111498255</v>
      </c>
      <c r="DT93">
        <v>2.4395686248905198E-2</v>
      </c>
      <c r="DU93">
        <v>0</v>
      </c>
      <c r="DV93">
        <v>0</v>
      </c>
      <c r="DW93">
        <v>2</v>
      </c>
      <c r="DX93" t="s">
        <v>278</v>
      </c>
      <c r="DY93">
        <v>2.8714900000000001</v>
      </c>
      <c r="DZ93">
        <v>2.7160500000000001</v>
      </c>
      <c r="EA93">
        <v>0.16034399999999999</v>
      </c>
      <c r="EB93">
        <v>0.16281200000000001</v>
      </c>
      <c r="EC93">
        <v>7.8181500000000001E-2</v>
      </c>
      <c r="ED93">
        <v>7.4213299999999996E-2</v>
      </c>
      <c r="EE93">
        <v>23946.799999999999</v>
      </c>
      <c r="EF93">
        <v>20549.7</v>
      </c>
      <c r="EG93">
        <v>25528.2</v>
      </c>
      <c r="EH93">
        <v>23901.200000000001</v>
      </c>
      <c r="EI93">
        <v>40158.5</v>
      </c>
      <c r="EJ93">
        <v>36615.699999999997</v>
      </c>
      <c r="EK93">
        <v>46130.2</v>
      </c>
      <c r="EL93">
        <v>42619.1</v>
      </c>
      <c r="EM93">
        <v>1.8201499999999999</v>
      </c>
      <c r="EN93">
        <v>2.2042999999999999</v>
      </c>
      <c r="EO93">
        <v>9.6037999999999998E-2</v>
      </c>
      <c r="EP93">
        <v>0</v>
      </c>
      <c r="EQ93">
        <v>23.441199999999998</v>
      </c>
      <c r="ER93">
        <v>999.9</v>
      </c>
      <c r="ES93">
        <v>49.835000000000001</v>
      </c>
      <c r="ET93">
        <v>28.399000000000001</v>
      </c>
      <c r="EU93">
        <v>25.952999999999999</v>
      </c>
      <c r="EV93">
        <v>52.215299999999999</v>
      </c>
      <c r="EW93">
        <v>36.5505</v>
      </c>
      <c r="EX93">
        <v>2</v>
      </c>
      <c r="EY93">
        <v>-8.0856200000000003E-2</v>
      </c>
      <c r="EZ93">
        <v>1.67608</v>
      </c>
      <c r="FA93">
        <v>20.235900000000001</v>
      </c>
      <c r="FB93">
        <v>5.2337600000000002</v>
      </c>
      <c r="FC93">
        <v>11.9893</v>
      </c>
      <c r="FD93">
        <v>4.95655</v>
      </c>
      <c r="FE93">
        <v>3.3039999999999998</v>
      </c>
      <c r="FF93">
        <v>321.39999999999998</v>
      </c>
      <c r="FG93">
        <v>4592.3</v>
      </c>
      <c r="FH93">
        <v>9999</v>
      </c>
      <c r="FI93">
        <v>9999</v>
      </c>
      <c r="FJ93">
        <v>1.8682799999999999</v>
      </c>
      <c r="FK93">
        <v>1.8638600000000001</v>
      </c>
      <c r="FL93">
        <v>1.8716200000000001</v>
      </c>
      <c r="FM93">
        <v>1.8623400000000001</v>
      </c>
      <c r="FN93">
        <v>1.86178</v>
      </c>
      <c r="FO93">
        <v>1.86829</v>
      </c>
      <c r="FP93">
        <v>1.8583799999999999</v>
      </c>
      <c r="FQ93">
        <v>1.8649199999999999</v>
      </c>
      <c r="FR93">
        <v>5</v>
      </c>
      <c r="FS93">
        <v>0</v>
      </c>
      <c r="FT93">
        <v>0</v>
      </c>
      <c r="FU93">
        <v>0</v>
      </c>
      <c r="FV93">
        <v>11111111</v>
      </c>
      <c r="FW93" t="s">
        <v>279</v>
      </c>
      <c r="FX93" t="s">
        <v>280</v>
      </c>
      <c r="FY93" t="s">
        <v>280</v>
      </c>
      <c r="FZ93" t="s">
        <v>280</v>
      </c>
      <c r="GA93" t="s">
        <v>280</v>
      </c>
      <c r="GB93">
        <v>0</v>
      </c>
      <c r="GC93">
        <v>100</v>
      </c>
      <c r="GD93">
        <v>100</v>
      </c>
      <c r="GE93">
        <v>2.1800000000000002</v>
      </c>
      <c r="GF93">
        <v>0.1411</v>
      </c>
      <c r="GG93">
        <v>0.53897924096374705</v>
      </c>
      <c r="GH93">
        <v>1.5675561973404299E-3</v>
      </c>
      <c r="GI93" s="2">
        <v>-8.2833039480674595E-7</v>
      </c>
      <c r="GJ93" s="2">
        <v>5.0085055433431996E-10</v>
      </c>
      <c r="GK93">
        <v>-0.12789691018420801</v>
      </c>
      <c r="GL93">
        <v>-3.8189079593307702E-2</v>
      </c>
      <c r="GM93">
        <v>3.2721738724615498E-3</v>
      </c>
      <c r="GN93" s="2">
        <v>-3.9688209873995898E-5</v>
      </c>
      <c r="GO93">
        <v>3</v>
      </c>
      <c r="GP93">
        <v>2235</v>
      </c>
      <c r="GQ93">
        <v>2</v>
      </c>
      <c r="GR93">
        <v>25</v>
      </c>
      <c r="GS93">
        <v>1258.0999999999999</v>
      </c>
      <c r="GT93">
        <v>1258.0999999999999</v>
      </c>
      <c r="GU93">
        <v>3.1689500000000002</v>
      </c>
      <c r="GV93">
        <v>2.3059099999999999</v>
      </c>
      <c r="GW93">
        <v>1.9982899999999999</v>
      </c>
      <c r="GX93">
        <v>2.7050800000000002</v>
      </c>
      <c r="GY93">
        <v>2.0935100000000002</v>
      </c>
      <c r="GZ93">
        <v>2.32056</v>
      </c>
      <c r="HA93">
        <v>32.266599999999997</v>
      </c>
      <c r="HB93">
        <v>15.7957</v>
      </c>
      <c r="HC93">
        <v>18</v>
      </c>
      <c r="HD93">
        <v>433.214</v>
      </c>
      <c r="HE93">
        <v>694.07600000000002</v>
      </c>
      <c r="HF93">
        <v>21.811499999999999</v>
      </c>
      <c r="HG93">
        <v>26.1876</v>
      </c>
      <c r="HH93">
        <v>30.001200000000001</v>
      </c>
      <c r="HI93">
        <v>25.813400000000001</v>
      </c>
      <c r="HJ93">
        <v>25.810199999999998</v>
      </c>
      <c r="HK93">
        <v>63.467399999999998</v>
      </c>
      <c r="HL93">
        <v>33.688000000000002</v>
      </c>
      <c r="HM93">
        <v>6.4718</v>
      </c>
      <c r="HN93">
        <v>21.790400000000002</v>
      </c>
      <c r="HO93">
        <v>1310.72</v>
      </c>
      <c r="HP93">
        <v>19.7562</v>
      </c>
      <c r="HQ93">
        <v>97.647800000000004</v>
      </c>
      <c r="HR93">
        <v>100.215</v>
      </c>
    </row>
    <row r="94" spans="1:226" x14ac:dyDescent="0.2">
      <c r="A94">
        <v>78</v>
      </c>
      <c r="B94">
        <v>1657208304.5</v>
      </c>
      <c r="C94">
        <v>476.90000009536698</v>
      </c>
      <c r="D94" t="s">
        <v>357</v>
      </c>
      <c r="E94" s="1">
        <v>0.44333333333333336</v>
      </c>
      <c r="F94">
        <v>5</v>
      </c>
      <c r="G94" t="s">
        <v>274</v>
      </c>
      <c r="H94" t="s">
        <v>275</v>
      </c>
      <c r="I94">
        <v>1657208296.7142799</v>
      </c>
      <c r="J94">
        <f t="shared" si="66"/>
        <v>2.8074227881560274E-3</v>
      </c>
      <c r="K94">
        <f t="shared" si="67"/>
        <v>2.8074227881560274</v>
      </c>
      <c r="L94">
        <f t="shared" si="68"/>
        <v>21.456441775424118</v>
      </c>
      <c r="M94">
        <f t="shared" si="69"/>
        <v>1242.90571428571</v>
      </c>
      <c r="N94">
        <f t="shared" si="70"/>
        <v>932.6824750704576</v>
      </c>
      <c r="O94">
        <f t="shared" si="71"/>
        <v>69.651074941292009</v>
      </c>
      <c r="P94">
        <f t="shared" si="72"/>
        <v>92.817996868799668</v>
      </c>
      <c r="Q94">
        <f t="shared" si="73"/>
        <v>0.12880162385598598</v>
      </c>
      <c r="R94">
        <f t="shared" si="74"/>
        <v>3.2390720749114159</v>
      </c>
      <c r="S94">
        <f t="shared" si="75"/>
        <v>0.12602241521677116</v>
      </c>
      <c r="T94">
        <f t="shared" si="76"/>
        <v>7.9008715683734104E-2</v>
      </c>
      <c r="U94">
        <f t="shared" si="77"/>
        <v>321.5132450242329</v>
      </c>
      <c r="V94">
        <f t="shared" si="78"/>
        <v>25.976317857883817</v>
      </c>
      <c r="W94">
        <f t="shared" si="79"/>
        <v>25.0192499999999</v>
      </c>
      <c r="X94">
        <f t="shared" si="80"/>
        <v>3.183328633059026</v>
      </c>
      <c r="Y94">
        <f t="shared" si="81"/>
        <v>49.716339644396349</v>
      </c>
      <c r="Z94">
        <f t="shared" si="82"/>
        <v>1.5726842850118501</v>
      </c>
      <c r="AA94">
        <f t="shared" si="83"/>
        <v>3.1633147095315395</v>
      </c>
      <c r="AB94">
        <f t="shared" si="84"/>
        <v>1.6106443480471759</v>
      </c>
      <c r="AC94">
        <f t="shared" si="85"/>
        <v>-123.80734495768081</v>
      </c>
      <c r="AD94">
        <f t="shared" si="86"/>
        <v>-18.468449259625562</v>
      </c>
      <c r="AE94">
        <f t="shared" si="87"/>
        <v>-1.2056542712430471</v>
      </c>
      <c r="AF94">
        <f t="shared" si="88"/>
        <v>178.0317965356835</v>
      </c>
      <c r="AG94">
        <f t="shared" si="89"/>
        <v>62.566289237779117</v>
      </c>
      <c r="AH94">
        <f t="shared" si="90"/>
        <v>2.8599834927336159</v>
      </c>
      <c r="AI94">
        <f t="shared" si="91"/>
        <v>21.456441775424118</v>
      </c>
      <c r="AJ94">
        <v>1318.8370744681199</v>
      </c>
      <c r="AK94">
        <v>1294.1681818181801</v>
      </c>
      <c r="AL94">
        <v>3.3972766933942702</v>
      </c>
      <c r="AM94">
        <v>66.274320759518901</v>
      </c>
      <c r="AN94">
        <f t="shared" si="65"/>
        <v>2.8074227881560274</v>
      </c>
      <c r="AO94">
        <v>19.640858336744799</v>
      </c>
      <c r="AP94">
        <v>21.0402078787878</v>
      </c>
      <c r="AQ94">
        <v>-6.9798238593922902E-4</v>
      </c>
      <c r="AR94">
        <v>77.416204849700804</v>
      </c>
      <c r="AS94">
        <v>12</v>
      </c>
      <c r="AT94">
        <v>2</v>
      </c>
      <c r="AU94">
        <f t="shared" si="92"/>
        <v>1</v>
      </c>
      <c r="AV94">
        <f t="shared" si="93"/>
        <v>0</v>
      </c>
      <c r="AW94">
        <f t="shared" si="94"/>
        <v>39616.197996434821</v>
      </c>
      <c r="AX94">
        <f t="shared" si="95"/>
        <v>1999.98464285714</v>
      </c>
      <c r="AY94">
        <f t="shared" si="96"/>
        <v>1681.1869424996003</v>
      </c>
      <c r="AZ94">
        <f t="shared" si="97"/>
        <v>0.84059992585637489</v>
      </c>
      <c r="BA94">
        <f t="shared" si="98"/>
        <v>0.16075785690280361</v>
      </c>
      <c r="BB94">
        <v>2.54</v>
      </c>
      <c r="BC94">
        <v>0.5</v>
      </c>
      <c r="BD94" t="s">
        <v>276</v>
      </c>
      <c r="BE94">
        <v>2</v>
      </c>
      <c r="BF94" t="b">
        <v>1</v>
      </c>
      <c r="BG94">
        <v>1657208296.7142799</v>
      </c>
      <c r="BH94">
        <v>1242.90571428571</v>
      </c>
      <c r="BI94">
        <v>1276.49357142857</v>
      </c>
      <c r="BJ94">
        <v>21.059474999999999</v>
      </c>
      <c r="BK94">
        <v>19.637267857142799</v>
      </c>
      <c r="BL94">
        <v>1240.7407142857101</v>
      </c>
      <c r="BM94">
        <v>20.9177</v>
      </c>
      <c r="BN94">
        <v>500.02382142857101</v>
      </c>
      <c r="BO94">
        <v>74.578157142857094</v>
      </c>
      <c r="BP94">
        <v>0.100071303571428</v>
      </c>
      <c r="BQ94">
        <v>24.913489285714199</v>
      </c>
      <c r="BR94">
        <v>25.0192499999999</v>
      </c>
      <c r="BS94">
        <v>999.9</v>
      </c>
      <c r="BT94">
        <v>0</v>
      </c>
      <c r="BU94">
        <v>0</v>
      </c>
      <c r="BV94">
        <v>9975.1157142857101</v>
      </c>
      <c r="BW94">
        <v>0</v>
      </c>
      <c r="BX94">
        <v>1234.1971428571401</v>
      </c>
      <c r="BY94">
        <v>-33.587985714285701</v>
      </c>
      <c r="BZ94">
        <v>1269.645</v>
      </c>
      <c r="CA94">
        <v>1302.06321428571</v>
      </c>
      <c r="CB94">
        <v>1.42220999999999</v>
      </c>
      <c r="CC94">
        <v>1276.49357142857</v>
      </c>
      <c r="CD94">
        <v>19.637267857142799</v>
      </c>
      <c r="CE94">
        <v>1.5705760714285699</v>
      </c>
      <c r="CF94">
        <v>1.4645107142857099</v>
      </c>
      <c r="CG94">
        <v>13.6731071428571</v>
      </c>
      <c r="CH94">
        <v>12.6025821428571</v>
      </c>
      <c r="CI94">
        <v>1999.98464285714</v>
      </c>
      <c r="CJ94">
        <v>0.98000199999999904</v>
      </c>
      <c r="CK94">
        <v>1.99975999999999E-2</v>
      </c>
      <c r="CL94">
        <v>0</v>
      </c>
      <c r="CM94">
        <v>2.4465178571428501</v>
      </c>
      <c r="CN94">
        <v>0</v>
      </c>
      <c r="CO94">
        <v>6121.4839285714197</v>
      </c>
      <c r="CP94">
        <v>16705.285714285699</v>
      </c>
      <c r="CQ94">
        <v>44.379428571428498</v>
      </c>
      <c r="CR94">
        <v>46.399357142857099</v>
      </c>
      <c r="CS94">
        <v>45.519928571428501</v>
      </c>
      <c r="CT94">
        <v>44.379428571428498</v>
      </c>
      <c r="CU94">
        <v>43.673714285714198</v>
      </c>
      <c r="CV94">
        <v>1959.98464285714</v>
      </c>
      <c r="CW94">
        <v>39.9946428571428</v>
      </c>
      <c r="CX94">
        <v>0</v>
      </c>
      <c r="CY94">
        <v>1651531278.3</v>
      </c>
      <c r="CZ94">
        <v>0</v>
      </c>
      <c r="DA94">
        <v>0</v>
      </c>
      <c r="DB94" t="s">
        <v>277</v>
      </c>
      <c r="DC94">
        <v>1657132814.0999999</v>
      </c>
      <c r="DD94">
        <v>1657132816.0999999</v>
      </c>
      <c r="DE94">
        <v>0</v>
      </c>
      <c r="DF94">
        <v>-1.4999999999999999E-2</v>
      </c>
      <c r="DG94">
        <v>0.32300000000000001</v>
      </c>
      <c r="DH94">
        <v>3.14</v>
      </c>
      <c r="DI94">
        <v>0.20399999999999999</v>
      </c>
      <c r="DJ94">
        <v>420</v>
      </c>
      <c r="DK94">
        <v>25</v>
      </c>
      <c r="DL94">
        <v>0.37</v>
      </c>
      <c r="DM94">
        <v>0.1</v>
      </c>
      <c r="DN94">
        <v>-33.776646341463398</v>
      </c>
      <c r="DO94">
        <v>2.4075658536585101</v>
      </c>
      <c r="DP94">
        <v>0.36355202740867298</v>
      </c>
      <c r="DQ94">
        <v>0</v>
      </c>
      <c r="DR94">
        <v>1.4323736585365801</v>
      </c>
      <c r="DS94">
        <v>-0.17460606271777099</v>
      </c>
      <c r="DT94">
        <v>2.62437782411604E-2</v>
      </c>
      <c r="DU94">
        <v>0</v>
      </c>
      <c r="DV94">
        <v>0</v>
      </c>
      <c r="DW94">
        <v>2</v>
      </c>
      <c r="DX94" t="s">
        <v>278</v>
      </c>
      <c r="DY94">
        <v>2.87161</v>
      </c>
      <c r="DZ94">
        <v>2.71638</v>
      </c>
      <c r="EA94">
        <v>0.16165499999999999</v>
      </c>
      <c r="EB94">
        <v>0.16412299999999999</v>
      </c>
      <c r="EC94">
        <v>7.8170900000000001E-2</v>
      </c>
      <c r="ED94">
        <v>7.4334300000000006E-2</v>
      </c>
      <c r="EE94">
        <v>23908.5</v>
      </c>
      <c r="EF94">
        <v>20516.599999999999</v>
      </c>
      <c r="EG94">
        <v>25527.3</v>
      </c>
      <c r="EH94">
        <v>23900.2</v>
      </c>
      <c r="EI94">
        <v>40157.5</v>
      </c>
      <c r="EJ94">
        <v>36609.800000000003</v>
      </c>
      <c r="EK94">
        <v>46128.4</v>
      </c>
      <c r="EL94">
        <v>42617.7</v>
      </c>
      <c r="EM94">
        <v>1.82012</v>
      </c>
      <c r="EN94">
        <v>2.2038799999999998</v>
      </c>
      <c r="EO94">
        <v>9.6373299999999995E-2</v>
      </c>
      <c r="EP94">
        <v>0</v>
      </c>
      <c r="EQ94">
        <v>23.447800000000001</v>
      </c>
      <c r="ER94">
        <v>999.9</v>
      </c>
      <c r="ES94">
        <v>49.762</v>
      </c>
      <c r="ET94">
        <v>28.428999999999998</v>
      </c>
      <c r="EU94">
        <v>25.960799999999999</v>
      </c>
      <c r="EV94">
        <v>52.435299999999998</v>
      </c>
      <c r="EW94">
        <v>36.558500000000002</v>
      </c>
      <c r="EX94">
        <v>2</v>
      </c>
      <c r="EY94">
        <v>-7.9636700000000005E-2</v>
      </c>
      <c r="EZ94">
        <v>1.76244</v>
      </c>
      <c r="FA94">
        <v>20.2348</v>
      </c>
      <c r="FB94">
        <v>5.2336099999999997</v>
      </c>
      <c r="FC94">
        <v>11.991099999999999</v>
      </c>
      <c r="FD94">
        <v>4.9568000000000003</v>
      </c>
      <c r="FE94">
        <v>3.3039299999999998</v>
      </c>
      <c r="FF94">
        <v>321.39999999999998</v>
      </c>
      <c r="FG94">
        <v>4592.3</v>
      </c>
      <c r="FH94">
        <v>9999</v>
      </c>
      <c r="FI94">
        <v>9999</v>
      </c>
      <c r="FJ94">
        <v>1.86826</v>
      </c>
      <c r="FK94">
        <v>1.8638600000000001</v>
      </c>
      <c r="FL94">
        <v>1.8715999999999999</v>
      </c>
      <c r="FM94">
        <v>1.8623400000000001</v>
      </c>
      <c r="FN94">
        <v>1.8617699999999999</v>
      </c>
      <c r="FO94">
        <v>1.86829</v>
      </c>
      <c r="FP94">
        <v>1.8583700000000001</v>
      </c>
      <c r="FQ94">
        <v>1.8649</v>
      </c>
      <c r="FR94">
        <v>5</v>
      </c>
      <c r="FS94">
        <v>0</v>
      </c>
      <c r="FT94">
        <v>0</v>
      </c>
      <c r="FU94">
        <v>0</v>
      </c>
      <c r="FV94">
        <v>11111111</v>
      </c>
      <c r="FW94" t="s">
        <v>279</v>
      </c>
      <c r="FX94" t="s">
        <v>280</v>
      </c>
      <c r="FY94" t="s">
        <v>280</v>
      </c>
      <c r="FZ94" t="s">
        <v>280</v>
      </c>
      <c r="GA94" t="s">
        <v>280</v>
      </c>
      <c r="GB94">
        <v>0</v>
      </c>
      <c r="GC94">
        <v>100</v>
      </c>
      <c r="GD94">
        <v>100</v>
      </c>
      <c r="GE94">
        <v>2.21</v>
      </c>
      <c r="GF94">
        <v>0.14099999999999999</v>
      </c>
      <c r="GG94">
        <v>0.53897924096374705</v>
      </c>
      <c r="GH94">
        <v>1.5675561973404299E-3</v>
      </c>
      <c r="GI94" s="2">
        <v>-8.2833039480674595E-7</v>
      </c>
      <c r="GJ94" s="2">
        <v>5.0085055433431996E-10</v>
      </c>
      <c r="GK94">
        <v>-0.12789691018420801</v>
      </c>
      <c r="GL94">
        <v>-3.8189079593307702E-2</v>
      </c>
      <c r="GM94">
        <v>3.2721738724615498E-3</v>
      </c>
      <c r="GN94" s="2">
        <v>-3.9688209873995898E-5</v>
      </c>
      <c r="GO94">
        <v>3</v>
      </c>
      <c r="GP94">
        <v>2235</v>
      </c>
      <c r="GQ94">
        <v>2</v>
      </c>
      <c r="GR94">
        <v>25</v>
      </c>
      <c r="GS94">
        <v>1258.2</v>
      </c>
      <c r="GT94">
        <v>1258.0999999999999</v>
      </c>
      <c r="GU94">
        <v>3.2019000000000002</v>
      </c>
      <c r="GV94">
        <v>2.3107899999999999</v>
      </c>
      <c r="GW94">
        <v>1.9982899999999999</v>
      </c>
      <c r="GX94">
        <v>2.7050800000000002</v>
      </c>
      <c r="GY94">
        <v>2.0935100000000002</v>
      </c>
      <c r="GZ94">
        <v>2.3840300000000001</v>
      </c>
      <c r="HA94">
        <v>32.288699999999999</v>
      </c>
      <c r="HB94">
        <v>15.7957</v>
      </c>
      <c r="HC94">
        <v>18</v>
      </c>
      <c r="HD94">
        <v>433.32</v>
      </c>
      <c r="HE94">
        <v>693.90800000000002</v>
      </c>
      <c r="HF94">
        <v>21.7988</v>
      </c>
      <c r="HG94">
        <v>26.2012</v>
      </c>
      <c r="HH94">
        <v>30.001200000000001</v>
      </c>
      <c r="HI94">
        <v>25.8293</v>
      </c>
      <c r="HJ94">
        <v>25.825500000000002</v>
      </c>
      <c r="HK94">
        <v>64.121300000000005</v>
      </c>
      <c r="HL94">
        <v>33.688000000000002</v>
      </c>
      <c r="HM94">
        <v>6.0960999999999999</v>
      </c>
      <c r="HN94">
        <v>21.7651</v>
      </c>
      <c r="HO94">
        <v>1324.13</v>
      </c>
      <c r="HP94">
        <v>19.768599999999999</v>
      </c>
      <c r="HQ94">
        <v>97.644099999999995</v>
      </c>
      <c r="HR94">
        <v>100.211</v>
      </c>
    </row>
    <row r="95" spans="1:226" x14ac:dyDescent="0.2">
      <c r="A95">
        <v>79</v>
      </c>
      <c r="B95">
        <v>1657208309.5</v>
      </c>
      <c r="C95">
        <v>481.90000009536698</v>
      </c>
      <c r="D95" t="s">
        <v>358</v>
      </c>
      <c r="E95" s="1">
        <v>0.44339120370370372</v>
      </c>
      <c r="F95">
        <v>5</v>
      </c>
      <c r="G95" t="s">
        <v>274</v>
      </c>
      <c r="H95" t="s">
        <v>275</v>
      </c>
      <c r="I95">
        <v>1657208302</v>
      </c>
      <c r="J95">
        <f t="shared" si="66"/>
        <v>2.7563562996572653E-3</v>
      </c>
      <c r="K95">
        <f t="shared" si="67"/>
        <v>2.7563562996572655</v>
      </c>
      <c r="L95">
        <f t="shared" si="68"/>
        <v>21.22540242131079</v>
      </c>
      <c r="M95">
        <f t="shared" si="69"/>
        <v>1260.3725925925901</v>
      </c>
      <c r="N95">
        <f t="shared" si="70"/>
        <v>947.1702868238325</v>
      </c>
      <c r="O95">
        <f t="shared" si="71"/>
        <v>70.73251960814504</v>
      </c>
      <c r="P95">
        <f t="shared" si="72"/>
        <v>94.1217544081439</v>
      </c>
      <c r="Q95">
        <f t="shared" si="73"/>
        <v>0.12626615897810589</v>
      </c>
      <c r="R95">
        <f t="shared" si="74"/>
        <v>3.2416870321498603</v>
      </c>
      <c r="S95">
        <f t="shared" si="75"/>
        <v>0.1235961744368809</v>
      </c>
      <c r="T95">
        <f t="shared" si="76"/>
        <v>7.7482794141527117E-2</v>
      </c>
      <c r="U95">
        <f t="shared" si="77"/>
        <v>321.51660473427182</v>
      </c>
      <c r="V95">
        <f t="shared" si="78"/>
        <v>25.990274349740584</v>
      </c>
      <c r="W95">
        <f t="shared" si="79"/>
        <v>25.0229851851851</v>
      </c>
      <c r="X95">
        <f t="shared" si="80"/>
        <v>3.1840374896016161</v>
      </c>
      <c r="Y95">
        <f t="shared" si="81"/>
        <v>49.675977094894328</v>
      </c>
      <c r="Z95">
        <f t="shared" si="82"/>
        <v>1.5716557260558452</v>
      </c>
      <c r="AA95">
        <f t="shared" si="83"/>
        <v>3.1638144188962096</v>
      </c>
      <c r="AB95">
        <f t="shared" si="84"/>
        <v>1.6123817635457709</v>
      </c>
      <c r="AC95">
        <f t="shared" si="85"/>
        <v>-121.5553128148854</v>
      </c>
      <c r="AD95">
        <f t="shared" si="86"/>
        <v>-18.673405431538768</v>
      </c>
      <c r="AE95">
        <f t="shared" si="87"/>
        <v>-1.2180899737498712</v>
      </c>
      <c r="AF95">
        <f t="shared" si="88"/>
        <v>180.06979651409779</v>
      </c>
      <c r="AG95">
        <f t="shared" si="89"/>
        <v>62.792735961226548</v>
      </c>
      <c r="AH95">
        <f t="shared" si="90"/>
        <v>2.8078243170824502</v>
      </c>
      <c r="AI95">
        <f t="shared" si="91"/>
        <v>21.22540242131079</v>
      </c>
      <c r="AJ95">
        <v>1336.12901868891</v>
      </c>
      <c r="AK95">
        <v>1311.4113939393901</v>
      </c>
      <c r="AL95">
        <v>3.43925953001524</v>
      </c>
      <c r="AM95">
        <v>66.274320759518901</v>
      </c>
      <c r="AN95">
        <f t="shared" si="65"/>
        <v>2.7563562996572655</v>
      </c>
      <c r="AO95">
        <v>19.676613009033598</v>
      </c>
      <c r="AP95">
        <v>21.044699999999999</v>
      </c>
      <c r="AQ95">
        <v>5.72456202099435E-4</v>
      </c>
      <c r="AR95">
        <v>77.416204849700804</v>
      </c>
      <c r="AS95">
        <v>12</v>
      </c>
      <c r="AT95">
        <v>2</v>
      </c>
      <c r="AU95">
        <f t="shared" si="92"/>
        <v>1</v>
      </c>
      <c r="AV95">
        <f t="shared" si="93"/>
        <v>0</v>
      </c>
      <c r="AW95">
        <f t="shared" si="94"/>
        <v>39658.497374607228</v>
      </c>
      <c r="AX95">
        <f t="shared" si="95"/>
        <v>2000.00629629629</v>
      </c>
      <c r="AY95">
        <f t="shared" si="96"/>
        <v>1681.2050815548857</v>
      </c>
      <c r="AZ95">
        <f t="shared" si="97"/>
        <v>0.8405998944444445</v>
      </c>
      <c r="BA95">
        <f t="shared" si="98"/>
        <v>0.16075779627777778</v>
      </c>
      <c r="BB95">
        <v>2.54</v>
      </c>
      <c r="BC95">
        <v>0.5</v>
      </c>
      <c r="BD95" t="s">
        <v>276</v>
      </c>
      <c r="BE95">
        <v>2</v>
      </c>
      <c r="BF95" t="b">
        <v>1</v>
      </c>
      <c r="BG95">
        <v>1657208302</v>
      </c>
      <c r="BH95">
        <v>1260.3725925925901</v>
      </c>
      <c r="BI95">
        <v>1294.0688888888801</v>
      </c>
      <c r="BJ95">
        <v>21.045844444444398</v>
      </c>
      <c r="BK95">
        <v>19.649496296296199</v>
      </c>
      <c r="BL95">
        <v>1258.17518518518</v>
      </c>
      <c r="BM95">
        <v>20.9046777777777</v>
      </c>
      <c r="BN95">
        <v>500.00262962962898</v>
      </c>
      <c r="BO95">
        <v>74.577718518518495</v>
      </c>
      <c r="BP95">
        <v>0.10000373703703699</v>
      </c>
      <c r="BQ95">
        <v>24.916137037037</v>
      </c>
      <c r="BR95">
        <v>25.0229851851851</v>
      </c>
      <c r="BS95">
        <v>999.9</v>
      </c>
      <c r="BT95">
        <v>0</v>
      </c>
      <c r="BU95">
        <v>0</v>
      </c>
      <c r="BV95">
        <v>9986.3688888888901</v>
      </c>
      <c r="BW95">
        <v>0</v>
      </c>
      <c r="BX95">
        <v>1234.6381481481401</v>
      </c>
      <c r="BY95">
        <v>-33.696314814814798</v>
      </c>
      <c r="BZ95">
        <v>1287.4696296296199</v>
      </c>
      <c r="CA95">
        <v>1320.0070370370299</v>
      </c>
      <c r="CB95">
        <v>1.3963485185185101</v>
      </c>
      <c r="CC95">
        <v>1294.0688888888801</v>
      </c>
      <c r="CD95">
        <v>19.649496296296199</v>
      </c>
      <c r="CE95">
        <v>1.56955111111111</v>
      </c>
      <c r="CF95">
        <v>1.4654148148148101</v>
      </c>
      <c r="CG95">
        <v>13.6630666666666</v>
      </c>
      <c r="CH95">
        <v>12.611988888888799</v>
      </c>
      <c r="CI95">
        <v>2000.00629629629</v>
      </c>
      <c r="CJ95">
        <v>0.98000229629629598</v>
      </c>
      <c r="CK95">
        <v>1.9997362962962902E-2</v>
      </c>
      <c r="CL95">
        <v>0</v>
      </c>
      <c r="CM95">
        <v>2.4797518518518502</v>
      </c>
      <c r="CN95">
        <v>0</v>
      </c>
      <c r="CO95">
        <v>6119.1844444444396</v>
      </c>
      <c r="CP95">
        <v>16705.470370370302</v>
      </c>
      <c r="CQ95">
        <v>44.391074074073998</v>
      </c>
      <c r="CR95">
        <v>46.416333333333299</v>
      </c>
      <c r="CS95">
        <v>45.541333333333299</v>
      </c>
      <c r="CT95">
        <v>44.400259259259201</v>
      </c>
      <c r="CU95">
        <v>43.686999999999898</v>
      </c>
      <c r="CV95">
        <v>1960.0070370370299</v>
      </c>
      <c r="CW95">
        <v>39.992962962962899</v>
      </c>
      <c r="CX95">
        <v>0</v>
      </c>
      <c r="CY95">
        <v>1651531283.7</v>
      </c>
      <c r="CZ95">
        <v>0</v>
      </c>
      <c r="DA95">
        <v>0</v>
      </c>
      <c r="DB95" t="s">
        <v>277</v>
      </c>
      <c r="DC95">
        <v>1657132814.0999999</v>
      </c>
      <c r="DD95">
        <v>1657132816.0999999</v>
      </c>
      <c r="DE95">
        <v>0</v>
      </c>
      <c r="DF95">
        <v>-1.4999999999999999E-2</v>
      </c>
      <c r="DG95">
        <v>0.32300000000000001</v>
      </c>
      <c r="DH95">
        <v>3.14</v>
      </c>
      <c r="DI95">
        <v>0.20399999999999999</v>
      </c>
      <c r="DJ95">
        <v>420</v>
      </c>
      <c r="DK95">
        <v>25</v>
      </c>
      <c r="DL95">
        <v>0.37</v>
      </c>
      <c r="DM95">
        <v>0.1</v>
      </c>
      <c r="DN95">
        <v>-33.659041463414603</v>
      </c>
      <c r="DO95">
        <v>-1.30766132404179</v>
      </c>
      <c r="DP95">
        <v>0.21180684824554599</v>
      </c>
      <c r="DQ95">
        <v>0</v>
      </c>
      <c r="DR95">
        <v>1.41285268292682</v>
      </c>
      <c r="DS95">
        <v>-0.31627860627177401</v>
      </c>
      <c r="DT95">
        <v>3.4158012738818903E-2</v>
      </c>
      <c r="DU95">
        <v>0</v>
      </c>
      <c r="DV95">
        <v>0</v>
      </c>
      <c r="DW95">
        <v>2</v>
      </c>
      <c r="DX95" t="s">
        <v>278</v>
      </c>
      <c r="DY95">
        <v>2.8713099999999998</v>
      </c>
      <c r="DZ95">
        <v>2.71652</v>
      </c>
      <c r="EA95">
        <v>0.16297500000000001</v>
      </c>
      <c r="EB95">
        <v>0.165406</v>
      </c>
      <c r="EC95">
        <v>7.8170500000000004E-2</v>
      </c>
      <c r="ED95">
        <v>7.4252600000000002E-2</v>
      </c>
      <c r="EE95">
        <v>23869.7</v>
      </c>
      <c r="EF95">
        <v>20484.400000000001</v>
      </c>
      <c r="EG95">
        <v>25526.2</v>
      </c>
      <c r="EH95">
        <v>23899.4</v>
      </c>
      <c r="EI95">
        <v>40156.199999999997</v>
      </c>
      <c r="EJ95">
        <v>36611.699999999997</v>
      </c>
      <c r="EK95">
        <v>46126.9</v>
      </c>
      <c r="EL95">
        <v>42616.2</v>
      </c>
      <c r="EM95">
        <v>1.8198000000000001</v>
      </c>
      <c r="EN95">
        <v>2.2038799999999998</v>
      </c>
      <c r="EO95">
        <v>9.6000699999999994E-2</v>
      </c>
      <c r="EP95">
        <v>0</v>
      </c>
      <c r="EQ95">
        <v>23.454599999999999</v>
      </c>
      <c r="ER95">
        <v>999.9</v>
      </c>
      <c r="ES95">
        <v>49.689</v>
      </c>
      <c r="ET95">
        <v>28.439</v>
      </c>
      <c r="EU95">
        <v>25.9392</v>
      </c>
      <c r="EV95">
        <v>52.565300000000001</v>
      </c>
      <c r="EW95">
        <v>36.578499999999998</v>
      </c>
      <c r="EX95">
        <v>2</v>
      </c>
      <c r="EY95">
        <v>-7.8292700000000007E-2</v>
      </c>
      <c r="EZ95">
        <v>1.84375</v>
      </c>
      <c r="FA95">
        <v>20.234000000000002</v>
      </c>
      <c r="FB95">
        <v>5.2331599999999998</v>
      </c>
      <c r="FC95">
        <v>11.9884</v>
      </c>
      <c r="FD95">
        <v>4.95655</v>
      </c>
      <c r="FE95">
        <v>3.3039000000000001</v>
      </c>
      <c r="FF95">
        <v>321.39999999999998</v>
      </c>
      <c r="FG95">
        <v>4592.5</v>
      </c>
      <c r="FH95">
        <v>9999</v>
      </c>
      <c r="FI95">
        <v>9999</v>
      </c>
      <c r="FJ95">
        <v>1.8682700000000001</v>
      </c>
      <c r="FK95">
        <v>1.8638600000000001</v>
      </c>
      <c r="FL95">
        <v>1.8716200000000001</v>
      </c>
      <c r="FM95">
        <v>1.8623400000000001</v>
      </c>
      <c r="FN95">
        <v>1.8617900000000001</v>
      </c>
      <c r="FO95">
        <v>1.86829</v>
      </c>
      <c r="FP95">
        <v>1.8583799999999999</v>
      </c>
      <c r="FQ95">
        <v>1.8649100000000001</v>
      </c>
      <c r="FR95">
        <v>5</v>
      </c>
      <c r="FS95">
        <v>0</v>
      </c>
      <c r="FT95">
        <v>0</v>
      </c>
      <c r="FU95">
        <v>0</v>
      </c>
      <c r="FV95">
        <v>11111111</v>
      </c>
      <c r="FW95" t="s">
        <v>279</v>
      </c>
      <c r="FX95" t="s">
        <v>280</v>
      </c>
      <c r="FY95" t="s">
        <v>280</v>
      </c>
      <c r="FZ95" t="s">
        <v>280</v>
      </c>
      <c r="GA95" t="s">
        <v>280</v>
      </c>
      <c r="GB95">
        <v>0</v>
      </c>
      <c r="GC95">
        <v>100</v>
      </c>
      <c r="GD95">
        <v>100</v>
      </c>
      <c r="GE95">
        <v>2.25</v>
      </c>
      <c r="GF95">
        <v>0.14099999999999999</v>
      </c>
      <c r="GG95">
        <v>0.53897924096374705</v>
      </c>
      <c r="GH95">
        <v>1.5675561973404299E-3</v>
      </c>
      <c r="GI95" s="2">
        <v>-8.2833039480674595E-7</v>
      </c>
      <c r="GJ95" s="2">
        <v>5.0085055433431996E-10</v>
      </c>
      <c r="GK95">
        <v>-0.12789691018420801</v>
      </c>
      <c r="GL95">
        <v>-3.8189079593307702E-2</v>
      </c>
      <c r="GM95">
        <v>3.2721738724615498E-3</v>
      </c>
      <c r="GN95" s="2">
        <v>-3.9688209873995898E-5</v>
      </c>
      <c r="GO95">
        <v>3</v>
      </c>
      <c r="GP95">
        <v>2235</v>
      </c>
      <c r="GQ95">
        <v>2</v>
      </c>
      <c r="GR95">
        <v>25</v>
      </c>
      <c r="GS95">
        <v>1258.3</v>
      </c>
      <c r="GT95">
        <v>1258.2</v>
      </c>
      <c r="GU95">
        <v>3.2311999999999999</v>
      </c>
      <c r="GV95">
        <v>2.3034699999999999</v>
      </c>
      <c r="GW95">
        <v>1.9982899999999999</v>
      </c>
      <c r="GX95">
        <v>2.7050800000000002</v>
      </c>
      <c r="GY95">
        <v>2.0935100000000002</v>
      </c>
      <c r="GZ95">
        <v>2.36694</v>
      </c>
      <c r="HA95">
        <v>32.288699999999999</v>
      </c>
      <c r="HB95">
        <v>15.7957</v>
      </c>
      <c r="HC95">
        <v>18</v>
      </c>
      <c r="HD95">
        <v>433.245</v>
      </c>
      <c r="HE95">
        <v>694.09900000000005</v>
      </c>
      <c r="HF95">
        <v>21.771599999999999</v>
      </c>
      <c r="HG95">
        <v>26.214400000000001</v>
      </c>
      <c r="HH95">
        <v>30.001300000000001</v>
      </c>
      <c r="HI95">
        <v>25.843900000000001</v>
      </c>
      <c r="HJ95">
        <v>25.840199999999999</v>
      </c>
      <c r="HK95">
        <v>64.709500000000006</v>
      </c>
      <c r="HL95">
        <v>33.3857</v>
      </c>
      <c r="HM95">
        <v>6.0960999999999999</v>
      </c>
      <c r="HN95">
        <v>21.736999999999998</v>
      </c>
      <c r="HO95">
        <v>1344.23</v>
      </c>
      <c r="HP95">
        <v>19.789100000000001</v>
      </c>
      <c r="HQ95">
        <v>97.640500000000003</v>
      </c>
      <c r="HR95">
        <v>100.208</v>
      </c>
    </row>
    <row r="96" spans="1:226" x14ac:dyDescent="0.2">
      <c r="A96">
        <v>80</v>
      </c>
      <c r="B96">
        <v>1657208314.5</v>
      </c>
      <c r="C96">
        <v>486.90000009536698</v>
      </c>
      <c r="D96" t="s">
        <v>359</v>
      </c>
      <c r="E96" s="1">
        <v>0.44344907407407402</v>
      </c>
      <c r="F96">
        <v>5</v>
      </c>
      <c r="G96" t="s">
        <v>274</v>
      </c>
      <c r="H96" t="s">
        <v>275</v>
      </c>
      <c r="I96">
        <v>1657208306.7142799</v>
      </c>
      <c r="J96">
        <f t="shared" si="66"/>
        <v>2.7766574099269453E-3</v>
      </c>
      <c r="K96">
        <f t="shared" si="67"/>
        <v>2.7766574099269454</v>
      </c>
      <c r="L96">
        <f t="shared" si="68"/>
        <v>21.608476320048798</v>
      </c>
      <c r="M96">
        <f t="shared" si="69"/>
        <v>1276.1135714285699</v>
      </c>
      <c r="N96">
        <f t="shared" si="70"/>
        <v>959.17746456622831</v>
      </c>
      <c r="O96">
        <f t="shared" si="71"/>
        <v>71.628591737188813</v>
      </c>
      <c r="P96">
        <f t="shared" si="72"/>
        <v>95.296461181435149</v>
      </c>
      <c r="Q96">
        <f t="shared" si="73"/>
        <v>0.12707379587127862</v>
      </c>
      <c r="R96">
        <f t="shared" si="74"/>
        <v>3.2452291138319471</v>
      </c>
      <c r="S96">
        <f t="shared" si="75"/>
        <v>0.12437282368717185</v>
      </c>
      <c r="T96">
        <f t="shared" si="76"/>
        <v>7.7970904842348088E-2</v>
      </c>
      <c r="U96">
        <f t="shared" si="77"/>
        <v>321.51545960641232</v>
      </c>
      <c r="V96">
        <f t="shared" si="78"/>
        <v>25.986421267698809</v>
      </c>
      <c r="W96">
        <f t="shared" si="79"/>
        <v>25.030021428571398</v>
      </c>
      <c r="X96">
        <f t="shared" si="80"/>
        <v>3.1853731895376662</v>
      </c>
      <c r="Y96">
        <f t="shared" si="81"/>
        <v>49.65810350809695</v>
      </c>
      <c r="Z96">
        <f t="shared" si="82"/>
        <v>1.571283267973103</v>
      </c>
      <c r="AA96">
        <f t="shared" si="83"/>
        <v>3.1642031349765483</v>
      </c>
      <c r="AB96">
        <f t="shared" si="84"/>
        <v>1.6140899215645632</v>
      </c>
      <c r="AC96">
        <f t="shared" si="85"/>
        <v>-122.45059177777829</v>
      </c>
      <c r="AD96">
        <f t="shared" si="86"/>
        <v>-19.564543263712263</v>
      </c>
      <c r="AE96">
        <f t="shared" si="87"/>
        <v>-1.2748854436404251</v>
      </c>
      <c r="AF96">
        <f t="shared" si="88"/>
        <v>178.22543912128134</v>
      </c>
      <c r="AG96">
        <f t="shared" si="89"/>
        <v>63.059171268358618</v>
      </c>
      <c r="AH96">
        <f t="shared" si="90"/>
        <v>2.7794379024250415</v>
      </c>
      <c r="AI96">
        <f t="shared" si="91"/>
        <v>21.608476320048798</v>
      </c>
      <c r="AJ96">
        <v>1353.2009563065101</v>
      </c>
      <c r="AK96">
        <v>1328.43969696969</v>
      </c>
      <c r="AL96">
        <v>3.4003886167736299</v>
      </c>
      <c r="AM96">
        <v>66.274320759518901</v>
      </c>
      <c r="AN96">
        <f t="shared" si="65"/>
        <v>2.7766574099269454</v>
      </c>
      <c r="AO96">
        <v>19.648886350660199</v>
      </c>
      <c r="AP96">
        <v>21.0313054545454</v>
      </c>
      <c r="AQ96">
        <v>-3.2934255041366798E-4</v>
      </c>
      <c r="AR96">
        <v>77.416204849700804</v>
      </c>
      <c r="AS96">
        <v>12</v>
      </c>
      <c r="AT96">
        <v>2</v>
      </c>
      <c r="AU96">
        <f t="shared" si="92"/>
        <v>1</v>
      </c>
      <c r="AV96">
        <f t="shared" si="93"/>
        <v>0</v>
      </c>
      <c r="AW96">
        <f t="shared" si="94"/>
        <v>39715.996461675109</v>
      </c>
      <c r="AX96">
        <f t="shared" si="95"/>
        <v>1999.9992857142799</v>
      </c>
      <c r="AY96">
        <f t="shared" si="96"/>
        <v>1681.1991790706754</v>
      </c>
      <c r="AZ96">
        <f t="shared" si="97"/>
        <v>0.84059988974958644</v>
      </c>
      <c r="BA96">
        <f t="shared" si="98"/>
        <v>0.16075778721670206</v>
      </c>
      <c r="BB96">
        <v>2.54</v>
      </c>
      <c r="BC96">
        <v>0.5</v>
      </c>
      <c r="BD96" t="s">
        <v>276</v>
      </c>
      <c r="BE96">
        <v>2</v>
      </c>
      <c r="BF96" t="b">
        <v>1</v>
      </c>
      <c r="BG96">
        <v>1657208306.7142799</v>
      </c>
      <c r="BH96">
        <v>1276.1135714285699</v>
      </c>
      <c r="BI96">
        <v>1309.9496428571399</v>
      </c>
      <c r="BJ96">
        <v>21.041032142857102</v>
      </c>
      <c r="BK96">
        <v>19.658778571428499</v>
      </c>
      <c r="BL96">
        <v>1273.8860714285699</v>
      </c>
      <c r="BM96">
        <v>20.900078571428502</v>
      </c>
      <c r="BN96">
        <v>499.99707142857102</v>
      </c>
      <c r="BO96">
        <v>74.577171428571404</v>
      </c>
      <c r="BP96">
        <v>9.9928882142857098E-2</v>
      </c>
      <c r="BQ96">
        <v>24.918196428571399</v>
      </c>
      <c r="BR96">
        <v>25.030021428571398</v>
      </c>
      <c r="BS96">
        <v>999.9</v>
      </c>
      <c r="BT96">
        <v>0</v>
      </c>
      <c r="BU96">
        <v>0</v>
      </c>
      <c r="BV96">
        <v>10001.611428571399</v>
      </c>
      <c r="BW96">
        <v>0</v>
      </c>
      <c r="BX96">
        <v>1235.14392857142</v>
      </c>
      <c r="BY96">
        <v>-33.836321428571402</v>
      </c>
      <c r="BZ96">
        <v>1303.5410714285699</v>
      </c>
      <c r="CA96">
        <v>1336.2178571428501</v>
      </c>
      <c r="CB96">
        <v>1.3822574999999999</v>
      </c>
      <c r="CC96">
        <v>1309.9496428571399</v>
      </c>
      <c r="CD96">
        <v>19.658778571428499</v>
      </c>
      <c r="CE96">
        <v>1.5691807142857099</v>
      </c>
      <c r="CF96">
        <v>1.4660971428571401</v>
      </c>
      <c r="CG96">
        <v>13.6594464285714</v>
      </c>
      <c r="CH96">
        <v>12.6190892857142</v>
      </c>
      <c r="CI96">
        <v>1999.9992857142799</v>
      </c>
      <c r="CJ96">
        <v>0.98000228571428505</v>
      </c>
      <c r="CK96">
        <v>1.99973714285714E-2</v>
      </c>
      <c r="CL96">
        <v>0</v>
      </c>
      <c r="CM96">
        <v>2.4493535714285701</v>
      </c>
      <c r="CN96">
        <v>0</v>
      </c>
      <c r="CO96">
        <v>6117.6817857142796</v>
      </c>
      <c r="CP96">
        <v>16705.424999999901</v>
      </c>
      <c r="CQ96">
        <v>44.410428571428497</v>
      </c>
      <c r="CR96">
        <v>46.4325714285714</v>
      </c>
      <c r="CS96">
        <v>45.559785714285603</v>
      </c>
      <c r="CT96">
        <v>44.419285714285699</v>
      </c>
      <c r="CU96">
        <v>43.686999999999898</v>
      </c>
      <c r="CV96">
        <v>1960</v>
      </c>
      <c r="CW96">
        <v>39.9925</v>
      </c>
      <c r="CX96">
        <v>0</v>
      </c>
      <c r="CY96">
        <v>1651531288.5</v>
      </c>
      <c r="CZ96">
        <v>0</v>
      </c>
      <c r="DA96">
        <v>0</v>
      </c>
      <c r="DB96" t="s">
        <v>277</v>
      </c>
      <c r="DC96">
        <v>1657132814.0999999</v>
      </c>
      <c r="DD96">
        <v>1657132816.0999999</v>
      </c>
      <c r="DE96">
        <v>0</v>
      </c>
      <c r="DF96">
        <v>-1.4999999999999999E-2</v>
      </c>
      <c r="DG96">
        <v>0.32300000000000001</v>
      </c>
      <c r="DH96">
        <v>3.14</v>
      </c>
      <c r="DI96">
        <v>0.20399999999999999</v>
      </c>
      <c r="DJ96">
        <v>420</v>
      </c>
      <c r="DK96">
        <v>25</v>
      </c>
      <c r="DL96">
        <v>0.37</v>
      </c>
      <c r="DM96">
        <v>0.1</v>
      </c>
      <c r="DN96">
        <v>-33.719332499999901</v>
      </c>
      <c r="DO96">
        <v>-1.77992757973725</v>
      </c>
      <c r="DP96">
        <v>0.20811995626020499</v>
      </c>
      <c r="DQ96">
        <v>0</v>
      </c>
      <c r="DR96">
        <v>1.3960677499999901</v>
      </c>
      <c r="DS96">
        <v>-0.19436048780487999</v>
      </c>
      <c r="DT96">
        <v>2.5685424318813498E-2</v>
      </c>
      <c r="DU96">
        <v>0</v>
      </c>
      <c r="DV96">
        <v>0</v>
      </c>
      <c r="DW96">
        <v>2</v>
      </c>
      <c r="DX96" t="s">
        <v>278</v>
      </c>
      <c r="DY96">
        <v>2.8712599999999999</v>
      </c>
      <c r="DZ96">
        <v>2.7164799999999998</v>
      </c>
      <c r="EA96">
        <v>0.164274</v>
      </c>
      <c r="EB96">
        <v>0.16670399999999999</v>
      </c>
      <c r="EC96">
        <v>7.8137399999999996E-2</v>
      </c>
      <c r="ED96">
        <v>7.4319899999999994E-2</v>
      </c>
      <c r="EE96">
        <v>23831.7</v>
      </c>
      <c r="EF96">
        <v>20451.900000000001</v>
      </c>
      <c r="EG96">
        <v>25525.200000000001</v>
      </c>
      <c r="EH96">
        <v>23898.799999999999</v>
      </c>
      <c r="EI96">
        <v>40156.300000000003</v>
      </c>
      <c r="EJ96">
        <v>36608</v>
      </c>
      <c r="EK96">
        <v>46125.3</v>
      </c>
      <c r="EL96">
        <v>42614.9</v>
      </c>
      <c r="EM96">
        <v>1.81982</v>
      </c>
      <c r="EN96">
        <v>2.2039499999999999</v>
      </c>
      <c r="EO96">
        <v>9.6410499999999996E-2</v>
      </c>
      <c r="EP96">
        <v>0</v>
      </c>
      <c r="EQ96">
        <v>23.4619</v>
      </c>
      <c r="ER96">
        <v>999.9</v>
      </c>
      <c r="ES96">
        <v>49.615000000000002</v>
      </c>
      <c r="ET96">
        <v>28.439</v>
      </c>
      <c r="EU96">
        <v>25.900500000000001</v>
      </c>
      <c r="EV96">
        <v>51.975299999999997</v>
      </c>
      <c r="EW96">
        <v>36.614600000000003</v>
      </c>
      <c r="EX96">
        <v>2</v>
      </c>
      <c r="EY96">
        <v>-7.7035099999999995E-2</v>
      </c>
      <c r="EZ96">
        <v>1.9104699999999999</v>
      </c>
      <c r="FA96">
        <v>20.2332</v>
      </c>
      <c r="FB96">
        <v>5.2324099999999998</v>
      </c>
      <c r="FC96">
        <v>11.9878</v>
      </c>
      <c r="FD96">
        <v>4.9568000000000003</v>
      </c>
      <c r="FE96">
        <v>3.3039999999999998</v>
      </c>
      <c r="FF96">
        <v>321.39999999999998</v>
      </c>
      <c r="FG96">
        <v>4592.5</v>
      </c>
      <c r="FH96">
        <v>9999</v>
      </c>
      <c r="FI96">
        <v>9999</v>
      </c>
      <c r="FJ96">
        <v>1.8682300000000001</v>
      </c>
      <c r="FK96">
        <v>1.8638600000000001</v>
      </c>
      <c r="FL96">
        <v>1.87161</v>
      </c>
      <c r="FM96">
        <v>1.8623400000000001</v>
      </c>
      <c r="FN96">
        <v>1.86178</v>
      </c>
      <c r="FO96">
        <v>1.86829</v>
      </c>
      <c r="FP96">
        <v>1.8583799999999999</v>
      </c>
      <c r="FQ96">
        <v>1.8649100000000001</v>
      </c>
      <c r="FR96">
        <v>5</v>
      </c>
      <c r="FS96">
        <v>0</v>
      </c>
      <c r="FT96">
        <v>0</v>
      </c>
      <c r="FU96">
        <v>0</v>
      </c>
      <c r="FV96">
        <v>11111111</v>
      </c>
      <c r="FW96" t="s">
        <v>279</v>
      </c>
      <c r="FX96" t="s">
        <v>280</v>
      </c>
      <c r="FY96" t="s">
        <v>280</v>
      </c>
      <c r="FZ96" t="s">
        <v>280</v>
      </c>
      <c r="GA96" t="s">
        <v>280</v>
      </c>
      <c r="GB96">
        <v>0</v>
      </c>
      <c r="GC96">
        <v>100</v>
      </c>
      <c r="GD96">
        <v>100</v>
      </c>
      <c r="GE96">
        <v>2.2799999999999998</v>
      </c>
      <c r="GF96">
        <v>0.14050000000000001</v>
      </c>
      <c r="GG96">
        <v>0.53897924096374705</v>
      </c>
      <c r="GH96">
        <v>1.5675561973404299E-3</v>
      </c>
      <c r="GI96" s="2">
        <v>-8.2833039480674595E-7</v>
      </c>
      <c r="GJ96" s="2">
        <v>5.0085055433431996E-10</v>
      </c>
      <c r="GK96">
        <v>-0.12789691018420801</v>
      </c>
      <c r="GL96">
        <v>-3.8189079593307702E-2</v>
      </c>
      <c r="GM96">
        <v>3.2721738724615498E-3</v>
      </c>
      <c r="GN96" s="2">
        <v>-3.9688209873995898E-5</v>
      </c>
      <c r="GO96">
        <v>3</v>
      </c>
      <c r="GP96">
        <v>2235</v>
      </c>
      <c r="GQ96">
        <v>2</v>
      </c>
      <c r="GR96">
        <v>25</v>
      </c>
      <c r="GS96">
        <v>1258.3</v>
      </c>
      <c r="GT96">
        <v>1258.3</v>
      </c>
      <c r="GU96">
        <v>3.26416</v>
      </c>
      <c r="GV96">
        <v>2.3107899999999999</v>
      </c>
      <c r="GW96">
        <v>1.9982899999999999</v>
      </c>
      <c r="GX96">
        <v>2.7050800000000002</v>
      </c>
      <c r="GY96">
        <v>2.0935100000000002</v>
      </c>
      <c r="GZ96">
        <v>2.3095699999999999</v>
      </c>
      <c r="HA96">
        <v>32.288699999999999</v>
      </c>
      <c r="HB96">
        <v>15.786899999999999</v>
      </c>
      <c r="HC96">
        <v>18</v>
      </c>
      <c r="HD96">
        <v>433.36799999999999</v>
      </c>
      <c r="HE96">
        <v>694.34299999999996</v>
      </c>
      <c r="HF96">
        <v>21.739100000000001</v>
      </c>
      <c r="HG96">
        <v>26.228300000000001</v>
      </c>
      <c r="HH96">
        <v>30.001300000000001</v>
      </c>
      <c r="HI96">
        <v>25.858499999999999</v>
      </c>
      <c r="HJ96">
        <v>25.853899999999999</v>
      </c>
      <c r="HK96">
        <v>65.361699999999999</v>
      </c>
      <c r="HL96">
        <v>33.069499999999998</v>
      </c>
      <c r="HM96">
        <v>6.0960999999999999</v>
      </c>
      <c r="HN96">
        <v>21.703399999999998</v>
      </c>
      <c r="HO96">
        <v>1357.63</v>
      </c>
      <c r="HP96">
        <v>19.8048</v>
      </c>
      <c r="HQ96">
        <v>97.637</v>
      </c>
      <c r="HR96">
        <v>100.205</v>
      </c>
    </row>
    <row r="97" spans="1:226" x14ac:dyDescent="0.2">
      <c r="A97">
        <v>81</v>
      </c>
      <c r="B97">
        <v>1657208319.5</v>
      </c>
      <c r="C97">
        <v>491.90000009536698</v>
      </c>
      <c r="D97" t="s">
        <v>360</v>
      </c>
      <c r="E97" s="1">
        <v>0.44350694444444444</v>
      </c>
      <c r="F97">
        <v>5</v>
      </c>
      <c r="G97" t="s">
        <v>274</v>
      </c>
      <c r="H97" t="s">
        <v>275</v>
      </c>
      <c r="I97">
        <v>1657208312</v>
      </c>
      <c r="J97">
        <f t="shared" si="66"/>
        <v>2.7172016407029246E-3</v>
      </c>
      <c r="K97">
        <f t="shared" si="67"/>
        <v>2.7172016407029247</v>
      </c>
      <c r="L97">
        <f t="shared" si="68"/>
        <v>21.450811140514013</v>
      </c>
      <c r="M97">
        <f t="shared" si="69"/>
        <v>1293.8251851851801</v>
      </c>
      <c r="N97">
        <f t="shared" si="70"/>
        <v>971.96497650012338</v>
      </c>
      <c r="O97">
        <f t="shared" si="71"/>
        <v>72.583582246561406</v>
      </c>
      <c r="P97">
        <f t="shared" si="72"/>
        <v>96.619187946170968</v>
      </c>
      <c r="Q97">
        <f t="shared" si="73"/>
        <v>0.12415292152457351</v>
      </c>
      <c r="R97">
        <f t="shared" si="74"/>
        <v>3.2448205378165933</v>
      </c>
      <c r="S97">
        <f t="shared" si="75"/>
        <v>0.12157301392892504</v>
      </c>
      <c r="T97">
        <f t="shared" si="76"/>
        <v>7.6210462961968456E-2</v>
      </c>
      <c r="U97">
        <f t="shared" si="77"/>
        <v>321.51982960716504</v>
      </c>
      <c r="V97">
        <f t="shared" si="78"/>
        <v>26.002893096614489</v>
      </c>
      <c r="W97">
        <f t="shared" si="79"/>
        <v>25.038444444444401</v>
      </c>
      <c r="X97">
        <f t="shared" si="80"/>
        <v>3.1869727863256516</v>
      </c>
      <c r="Y97">
        <f t="shared" si="81"/>
        <v>49.645103474554858</v>
      </c>
      <c r="Z97">
        <f t="shared" si="82"/>
        <v>1.5710829451171875</v>
      </c>
      <c r="AA97">
        <f t="shared" si="83"/>
        <v>3.1646282012936715</v>
      </c>
      <c r="AB97">
        <f t="shared" si="84"/>
        <v>1.6158898412084641</v>
      </c>
      <c r="AC97">
        <f t="shared" si="85"/>
        <v>-119.82859235499897</v>
      </c>
      <c r="AD97">
        <f t="shared" si="86"/>
        <v>-20.641654343967051</v>
      </c>
      <c r="AE97">
        <f t="shared" si="87"/>
        <v>-1.3453149562444255</v>
      </c>
      <c r="AF97">
        <f t="shared" si="88"/>
        <v>179.70426795195459</v>
      </c>
      <c r="AG97">
        <f t="shared" si="89"/>
        <v>63.210027062068761</v>
      </c>
      <c r="AH97">
        <f t="shared" si="90"/>
        <v>2.7473009890500308</v>
      </c>
      <c r="AI97">
        <f t="shared" si="91"/>
        <v>21.450811140514013</v>
      </c>
      <c r="AJ97">
        <v>1370.4504345876901</v>
      </c>
      <c r="AK97">
        <v>1345.60012121212</v>
      </c>
      <c r="AL97">
        <v>3.44344268181149</v>
      </c>
      <c r="AM97">
        <v>66.274320759518901</v>
      </c>
      <c r="AN97">
        <f t="shared" si="65"/>
        <v>2.7172016407029247</v>
      </c>
      <c r="AO97">
        <v>19.6873350036856</v>
      </c>
      <c r="AP97">
        <v>21.038160606060501</v>
      </c>
      <c r="AQ97" s="2">
        <v>9.1194455982161204E-5</v>
      </c>
      <c r="AR97">
        <v>77.416204849700804</v>
      </c>
      <c r="AS97">
        <v>12</v>
      </c>
      <c r="AT97">
        <v>2</v>
      </c>
      <c r="AU97">
        <f t="shared" si="92"/>
        <v>1</v>
      </c>
      <c r="AV97">
        <f t="shared" si="93"/>
        <v>0</v>
      </c>
      <c r="AW97">
        <f t="shared" si="94"/>
        <v>39709.030649661618</v>
      </c>
      <c r="AX97">
        <f t="shared" si="95"/>
        <v>2000.0270370370299</v>
      </c>
      <c r="AY97">
        <f t="shared" si="96"/>
        <v>1681.2224595546568</v>
      </c>
      <c r="AZ97">
        <f t="shared" si="97"/>
        <v>0.84059986611247473</v>
      </c>
      <c r="BA97">
        <f t="shared" si="98"/>
        <v>0.16075774159707631</v>
      </c>
      <c r="BB97">
        <v>2.54</v>
      </c>
      <c r="BC97">
        <v>0.5</v>
      </c>
      <c r="BD97" t="s">
        <v>276</v>
      </c>
      <c r="BE97">
        <v>2</v>
      </c>
      <c r="BF97" t="b">
        <v>1</v>
      </c>
      <c r="BG97">
        <v>1657208312</v>
      </c>
      <c r="BH97">
        <v>1293.8251851851801</v>
      </c>
      <c r="BI97">
        <v>1327.7403703703701</v>
      </c>
      <c r="BJ97">
        <v>21.038333333333298</v>
      </c>
      <c r="BK97">
        <v>19.672114814814801</v>
      </c>
      <c r="BL97">
        <v>1291.56407407407</v>
      </c>
      <c r="BM97">
        <v>20.897503703703698</v>
      </c>
      <c r="BN97">
        <v>500.01781481481402</v>
      </c>
      <c r="BO97">
        <v>74.577159259259204</v>
      </c>
      <c r="BP97">
        <v>9.9998870370370294E-2</v>
      </c>
      <c r="BQ97">
        <v>24.9204481481481</v>
      </c>
      <c r="BR97">
        <v>25.038444444444401</v>
      </c>
      <c r="BS97">
        <v>999.9</v>
      </c>
      <c r="BT97">
        <v>0</v>
      </c>
      <c r="BU97">
        <v>0</v>
      </c>
      <c r="BV97">
        <v>9999.8629629629595</v>
      </c>
      <c r="BW97">
        <v>0</v>
      </c>
      <c r="BX97">
        <v>1235.70518518518</v>
      </c>
      <c r="BY97">
        <v>-33.914803703703697</v>
      </c>
      <c r="BZ97">
        <v>1321.6292592592499</v>
      </c>
      <c r="CA97">
        <v>1354.3837037036999</v>
      </c>
      <c r="CB97">
        <v>1.3662262962962901</v>
      </c>
      <c r="CC97">
        <v>1327.7403703703701</v>
      </c>
      <c r="CD97">
        <v>19.672114814814801</v>
      </c>
      <c r="CE97">
        <v>1.5689796296296199</v>
      </c>
      <c r="CF97">
        <v>1.4670918518518501</v>
      </c>
      <c r="CG97">
        <v>13.657474074074001</v>
      </c>
      <c r="CH97">
        <v>12.6294185185185</v>
      </c>
      <c r="CI97">
        <v>2000.0270370370299</v>
      </c>
      <c r="CJ97">
        <v>0.98000244444444395</v>
      </c>
      <c r="CK97">
        <v>1.9997244444444399E-2</v>
      </c>
      <c r="CL97">
        <v>0</v>
      </c>
      <c r="CM97">
        <v>2.4433333333333298</v>
      </c>
      <c r="CN97">
        <v>0</v>
      </c>
      <c r="CO97">
        <v>6115.9277777777697</v>
      </c>
      <c r="CP97">
        <v>16705.659259259199</v>
      </c>
      <c r="CQ97">
        <v>44.427814814814703</v>
      </c>
      <c r="CR97">
        <v>46.436999999999898</v>
      </c>
      <c r="CS97">
        <v>45.561999999999898</v>
      </c>
      <c r="CT97">
        <v>44.436999999999898</v>
      </c>
      <c r="CU97">
        <v>43.686999999999898</v>
      </c>
      <c r="CV97">
        <v>1960.0288888888799</v>
      </c>
      <c r="CW97">
        <v>39.991481481481401</v>
      </c>
      <c r="CX97">
        <v>0</v>
      </c>
      <c r="CY97">
        <v>1651531293.3</v>
      </c>
      <c r="CZ97">
        <v>0</v>
      </c>
      <c r="DA97">
        <v>0</v>
      </c>
      <c r="DB97" t="s">
        <v>277</v>
      </c>
      <c r="DC97">
        <v>1657132814.0999999</v>
      </c>
      <c r="DD97">
        <v>1657132816.0999999</v>
      </c>
      <c r="DE97">
        <v>0</v>
      </c>
      <c r="DF97">
        <v>-1.4999999999999999E-2</v>
      </c>
      <c r="DG97">
        <v>0.32300000000000001</v>
      </c>
      <c r="DH97">
        <v>3.14</v>
      </c>
      <c r="DI97">
        <v>0.20399999999999999</v>
      </c>
      <c r="DJ97">
        <v>420</v>
      </c>
      <c r="DK97">
        <v>25</v>
      </c>
      <c r="DL97">
        <v>0.37</v>
      </c>
      <c r="DM97">
        <v>0.1</v>
      </c>
      <c r="DN97">
        <v>-33.855929268292599</v>
      </c>
      <c r="DO97">
        <v>-1.1030236933798201</v>
      </c>
      <c r="DP97">
        <v>0.13764167378697101</v>
      </c>
      <c r="DQ97">
        <v>0</v>
      </c>
      <c r="DR97">
        <v>1.37598731707317</v>
      </c>
      <c r="DS97">
        <v>-0.17290808362369001</v>
      </c>
      <c r="DT97">
        <v>2.3426875854754899E-2</v>
      </c>
      <c r="DU97">
        <v>0</v>
      </c>
      <c r="DV97">
        <v>0</v>
      </c>
      <c r="DW97">
        <v>2</v>
      </c>
      <c r="DX97" t="s">
        <v>278</v>
      </c>
      <c r="DY97">
        <v>2.8713299999999999</v>
      </c>
      <c r="DZ97">
        <v>2.7163300000000001</v>
      </c>
      <c r="EA97">
        <v>0.16556799999999999</v>
      </c>
      <c r="EB97">
        <v>0.167958</v>
      </c>
      <c r="EC97">
        <v>7.8155100000000005E-2</v>
      </c>
      <c r="ED97">
        <v>7.4395500000000003E-2</v>
      </c>
      <c r="EE97">
        <v>23794.2</v>
      </c>
      <c r="EF97">
        <v>20420.8</v>
      </c>
      <c r="EG97">
        <v>25524.6</v>
      </c>
      <c r="EH97">
        <v>23898.400000000001</v>
      </c>
      <c r="EI97">
        <v>40154.800000000003</v>
      </c>
      <c r="EJ97">
        <v>36604.6</v>
      </c>
      <c r="EK97">
        <v>46124.5</v>
      </c>
      <c r="EL97">
        <v>42614.400000000001</v>
      </c>
      <c r="EM97">
        <v>1.81955</v>
      </c>
      <c r="EN97">
        <v>2.2039200000000001</v>
      </c>
      <c r="EO97">
        <v>9.6485000000000001E-2</v>
      </c>
      <c r="EP97">
        <v>0</v>
      </c>
      <c r="EQ97">
        <v>23.469799999999999</v>
      </c>
      <c r="ER97">
        <v>999.9</v>
      </c>
      <c r="ES97">
        <v>49.542000000000002</v>
      </c>
      <c r="ET97">
        <v>28.45</v>
      </c>
      <c r="EU97">
        <v>25.877400000000002</v>
      </c>
      <c r="EV97">
        <v>52.555300000000003</v>
      </c>
      <c r="EW97">
        <v>36.426299999999998</v>
      </c>
      <c r="EX97">
        <v>2</v>
      </c>
      <c r="EY97">
        <v>-7.5810500000000003E-2</v>
      </c>
      <c r="EZ97">
        <v>1.99794</v>
      </c>
      <c r="FA97">
        <v>20.232099999999999</v>
      </c>
      <c r="FB97">
        <v>5.2318199999999999</v>
      </c>
      <c r="FC97">
        <v>11.989000000000001</v>
      </c>
      <c r="FD97">
        <v>4.9564000000000004</v>
      </c>
      <c r="FE97">
        <v>3.3039800000000001</v>
      </c>
      <c r="FF97">
        <v>321.39999999999998</v>
      </c>
      <c r="FG97">
        <v>4592.8</v>
      </c>
      <c r="FH97">
        <v>9999</v>
      </c>
      <c r="FI97">
        <v>9999</v>
      </c>
      <c r="FJ97">
        <v>1.86825</v>
      </c>
      <c r="FK97">
        <v>1.8638600000000001</v>
      </c>
      <c r="FL97">
        <v>1.8716299999999999</v>
      </c>
      <c r="FM97">
        <v>1.8623400000000001</v>
      </c>
      <c r="FN97">
        <v>1.8617999999999999</v>
      </c>
      <c r="FO97">
        <v>1.86829</v>
      </c>
      <c r="FP97">
        <v>1.8583799999999999</v>
      </c>
      <c r="FQ97">
        <v>1.8649199999999999</v>
      </c>
      <c r="FR97">
        <v>5</v>
      </c>
      <c r="FS97">
        <v>0</v>
      </c>
      <c r="FT97">
        <v>0</v>
      </c>
      <c r="FU97">
        <v>0</v>
      </c>
      <c r="FV97">
        <v>11111111</v>
      </c>
      <c r="FW97" t="s">
        <v>279</v>
      </c>
      <c r="FX97" t="s">
        <v>280</v>
      </c>
      <c r="FY97" t="s">
        <v>280</v>
      </c>
      <c r="FZ97" t="s">
        <v>280</v>
      </c>
      <c r="GA97" t="s">
        <v>280</v>
      </c>
      <c r="GB97">
        <v>0</v>
      </c>
      <c r="GC97">
        <v>100</v>
      </c>
      <c r="GD97">
        <v>100</v>
      </c>
      <c r="GE97">
        <v>2.31</v>
      </c>
      <c r="GF97">
        <v>0.14080000000000001</v>
      </c>
      <c r="GG97">
        <v>0.53897924096374705</v>
      </c>
      <c r="GH97">
        <v>1.5675561973404299E-3</v>
      </c>
      <c r="GI97" s="2">
        <v>-8.2833039480674595E-7</v>
      </c>
      <c r="GJ97" s="2">
        <v>5.0085055433431996E-10</v>
      </c>
      <c r="GK97">
        <v>-0.12789691018420801</v>
      </c>
      <c r="GL97">
        <v>-3.8189079593307702E-2</v>
      </c>
      <c r="GM97">
        <v>3.2721738724615498E-3</v>
      </c>
      <c r="GN97" s="2">
        <v>-3.9688209873995898E-5</v>
      </c>
      <c r="GO97">
        <v>3</v>
      </c>
      <c r="GP97">
        <v>2235</v>
      </c>
      <c r="GQ97">
        <v>2</v>
      </c>
      <c r="GR97">
        <v>25</v>
      </c>
      <c r="GS97">
        <v>1258.4000000000001</v>
      </c>
      <c r="GT97">
        <v>1258.4000000000001</v>
      </c>
      <c r="GU97">
        <v>3.2934600000000001</v>
      </c>
      <c r="GV97">
        <v>2.3083499999999999</v>
      </c>
      <c r="GW97">
        <v>1.9982899999999999</v>
      </c>
      <c r="GX97">
        <v>2.7050800000000002</v>
      </c>
      <c r="GY97">
        <v>2.0935100000000002</v>
      </c>
      <c r="GZ97">
        <v>2.36328</v>
      </c>
      <c r="HA97">
        <v>32.310699999999997</v>
      </c>
      <c r="HB97">
        <v>15.7957</v>
      </c>
      <c r="HC97">
        <v>18</v>
      </c>
      <c r="HD97">
        <v>433.31799999999998</v>
      </c>
      <c r="HE97">
        <v>694.51099999999997</v>
      </c>
      <c r="HF97">
        <v>21.7029</v>
      </c>
      <c r="HG97">
        <v>26.241499999999998</v>
      </c>
      <c r="HH97">
        <v>30.001300000000001</v>
      </c>
      <c r="HI97">
        <v>25.872599999999998</v>
      </c>
      <c r="HJ97">
        <v>25.868500000000001</v>
      </c>
      <c r="HK97">
        <v>65.952100000000002</v>
      </c>
      <c r="HL97">
        <v>32.780700000000003</v>
      </c>
      <c r="HM97">
        <v>6.0960999999999999</v>
      </c>
      <c r="HN97">
        <v>21.654800000000002</v>
      </c>
      <c r="HO97">
        <v>1371.05</v>
      </c>
      <c r="HP97">
        <v>19.809000000000001</v>
      </c>
      <c r="HQ97">
        <v>97.635099999999994</v>
      </c>
      <c r="HR97">
        <v>100.203</v>
      </c>
    </row>
    <row r="98" spans="1:226" x14ac:dyDescent="0.2">
      <c r="A98">
        <v>82</v>
      </c>
      <c r="B98">
        <v>1657208324.5</v>
      </c>
      <c r="C98">
        <v>496.90000009536698</v>
      </c>
      <c r="D98" t="s">
        <v>361</v>
      </c>
      <c r="E98" s="1">
        <v>0.4435648148148148</v>
      </c>
      <c r="F98">
        <v>5</v>
      </c>
      <c r="G98" t="s">
        <v>274</v>
      </c>
      <c r="H98" t="s">
        <v>275</v>
      </c>
      <c r="I98">
        <v>1657208316.7142799</v>
      </c>
      <c r="J98">
        <f t="shared" si="66"/>
        <v>2.6980010173837088E-3</v>
      </c>
      <c r="K98">
        <f t="shared" si="67"/>
        <v>2.6980010173837088</v>
      </c>
      <c r="L98">
        <f t="shared" si="68"/>
        <v>21.133382466463082</v>
      </c>
      <c r="M98">
        <f t="shared" si="69"/>
        <v>1309.6275000000001</v>
      </c>
      <c r="N98">
        <f t="shared" si="70"/>
        <v>989.10001256687588</v>
      </c>
      <c r="O98">
        <f t="shared" si="71"/>
        <v>73.863089444794866</v>
      </c>
      <c r="P98">
        <f t="shared" si="72"/>
        <v>97.799142597142264</v>
      </c>
      <c r="Q98">
        <f t="shared" si="73"/>
        <v>0.12315300555031473</v>
      </c>
      <c r="R98">
        <f t="shared" si="74"/>
        <v>3.245402577486145</v>
      </c>
      <c r="S98">
        <f t="shared" si="75"/>
        <v>0.12061447460164441</v>
      </c>
      <c r="T98">
        <f t="shared" si="76"/>
        <v>7.5607765325637108E-2</v>
      </c>
      <c r="U98">
        <f t="shared" si="77"/>
        <v>321.51736982440133</v>
      </c>
      <c r="V98">
        <f t="shared" si="78"/>
        <v>26.009691444172674</v>
      </c>
      <c r="W98">
        <f t="shared" si="79"/>
        <v>25.045524999999898</v>
      </c>
      <c r="X98">
        <f t="shared" si="80"/>
        <v>3.1883179823652417</v>
      </c>
      <c r="Y98">
        <f t="shared" si="81"/>
        <v>49.638791568521803</v>
      </c>
      <c r="Z98">
        <f t="shared" si="82"/>
        <v>1.571112976142897</v>
      </c>
      <c r="AA98">
        <f t="shared" si="83"/>
        <v>3.1650911041501071</v>
      </c>
      <c r="AB98">
        <f t="shared" si="84"/>
        <v>1.6172050062223446</v>
      </c>
      <c r="AC98">
        <f t="shared" si="85"/>
        <v>-118.98184486662156</v>
      </c>
      <c r="AD98">
        <f t="shared" si="86"/>
        <v>-21.455223378237704</v>
      </c>
      <c r="AE98">
        <f t="shared" si="87"/>
        <v>-1.3981554372301017</v>
      </c>
      <c r="AF98">
        <f t="shared" si="88"/>
        <v>179.68214614231198</v>
      </c>
      <c r="AG98">
        <f t="shared" si="89"/>
        <v>62.932345834110549</v>
      </c>
      <c r="AH98">
        <f t="shared" si="90"/>
        <v>2.708483813826247</v>
      </c>
      <c r="AI98">
        <f t="shared" si="91"/>
        <v>21.133382466463082</v>
      </c>
      <c r="AJ98">
        <v>1387.16780676641</v>
      </c>
      <c r="AK98">
        <v>1362.6748484848399</v>
      </c>
      <c r="AL98">
        <v>3.39499925270235</v>
      </c>
      <c r="AM98">
        <v>66.274320759518901</v>
      </c>
      <c r="AN98">
        <f t="shared" si="65"/>
        <v>2.6980010173837088</v>
      </c>
      <c r="AO98">
        <v>19.7122672084448</v>
      </c>
      <c r="AP98">
        <v>21.0530133333333</v>
      </c>
      <c r="AQ98">
        <v>2.0385301729188601E-4</v>
      </c>
      <c r="AR98">
        <v>77.416204849700804</v>
      </c>
      <c r="AS98">
        <v>12</v>
      </c>
      <c r="AT98">
        <v>2</v>
      </c>
      <c r="AU98">
        <f t="shared" si="92"/>
        <v>1</v>
      </c>
      <c r="AV98">
        <f t="shared" si="93"/>
        <v>0</v>
      </c>
      <c r="AW98">
        <f t="shared" si="94"/>
        <v>39718.197751680302</v>
      </c>
      <c r="AX98">
        <f t="shared" si="95"/>
        <v>2000.01178571428</v>
      </c>
      <c r="AY98">
        <f t="shared" si="96"/>
        <v>1681.2096351421726</v>
      </c>
      <c r="AZ98">
        <f t="shared" si="97"/>
        <v>0.84059986403617559</v>
      </c>
      <c r="BA98">
        <f t="shared" si="98"/>
        <v>0.1607577375898189</v>
      </c>
      <c r="BB98">
        <v>2.54</v>
      </c>
      <c r="BC98">
        <v>0.5</v>
      </c>
      <c r="BD98" t="s">
        <v>276</v>
      </c>
      <c r="BE98">
        <v>2</v>
      </c>
      <c r="BF98" t="b">
        <v>1</v>
      </c>
      <c r="BG98">
        <v>1657208316.7142799</v>
      </c>
      <c r="BH98">
        <v>1309.6275000000001</v>
      </c>
      <c r="BI98">
        <v>1343.3982142857101</v>
      </c>
      <c r="BJ98">
        <v>21.038760714285701</v>
      </c>
      <c r="BK98">
        <v>19.691832142857098</v>
      </c>
      <c r="BL98">
        <v>1307.3353571428499</v>
      </c>
      <c r="BM98">
        <v>20.8979107142857</v>
      </c>
      <c r="BN98">
        <v>500.01253571428498</v>
      </c>
      <c r="BO98">
        <v>74.577103571428495</v>
      </c>
      <c r="BP98">
        <v>9.9964982142857095E-2</v>
      </c>
      <c r="BQ98">
        <v>24.922899999999998</v>
      </c>
      <c r="BR98">
        <v>25.045524999999898</v>
      </c>
      <c r="BS98">
        <v>999.9</v>
      </c>
      <c r="BT98">
        <v>0</v>
      </c>
      <c r="BU98">
        <v>0</v>
      </c>
      <c r="BV98">
        <v>10002.363571428499</v>
      </c>
      <c r="BW98">
        <v>0</v>
      </c>
      <c r="BX98">
        <v>1236.3310714285701</v>
      </c>
      <c r="BY98">
        <v>-33.7709857142857</v>
      </c>
      <c r="BZ98">
        <v>1337.77178571428</v>
      </c>
      <c r="CA98">
        <v>1370.3842857142799</v>
      </c>
      <c r="CB98">
        <v>1.3469303571428499</v>
      </c>
      <c r="CC98">
        <v>1343.3982142857101</v>
      </c>
      <c r="CD98">
        <v>19.691832142857098</v>
      </c>
      <c r="CE98">
        <v>1.56901</v>
      </c>
      <c r="CF98">
        <v>1.46856071428571</v>
      </c>
      <c r="CG98">
        <v>13.657775000000001</v>
      </c>
      <c r="CH98">
        <v>12.6446821428571</v>
      </c>
      <c r="CI98">
        <v>2000.01178571428</v>
      </c>
      <c r="CJ98">
        <v>0.98000228571428505</v>
      </c>
      <c r="CK98">
        <v>1.99973714285714E-2</v>
      </c>
      <c r="CL98">
        <v>0</v>
      </c>
      <c r="CM98">
        <v>2.4341249999999901</v>
      </c>
      <c r="CN98">
        <v>0</v>
      </c>
      <c r="CO98">
        <v>6114.8757142857103</v>
      </c>
      <c r="CP98">
        <v>16705.532142857101</v>
      </c>
      <c r="CQ98">
        <v>44.434785714285603</v>
      </c>
      <c r="CR98">
        <v>46.441499999999898</v>
      </c>
      <c r="CS98">
        <v>45.561999999999898</v>
      </c>
      <c r="CT98">
        <v>44.436999999999898</v>
      </c>
      <c r="CU98">
        <v>43.691499999999898</v>
      </c>
      <c r="CV98">
        <v>1960.0157142857099</v>
      </c>
      <c r="CW98">
        <v>39.991071428571402</v>
      </c>
      <c r="CX98">
        <v>0</v>
      </c>
      <c r="CY98">
        <v>1651531298.7</v>
      </c>
      <c r="CZ98">
        <v>0</v>
      </c>
      <c r="DA98">
        <v>0</v>
      </c>
      <c r="DB98" t="s">
        <v>277</v>
      </c>
      <c r="DC98">
        <v>1657132814.0999999</v>
      </c>
      <c r="DD98">
        <v>1657132816.0999999</v>
      </c>
      <c r="DE98">
        <v>0</v>
      </c>
      <c r="DF98">
        <v>-1.4999999999999999E-2</v>
      </c>
      <c r="DG98">
        <v>0.32300000000000001</v>
      </c>
      <c r="DH98">
        <v>3.14</v>
      </c>
      <c r="DI98">
        <v>0.20399999999999999</v>
      </c>
      <c r="DJ98">
        <v>420</v>
      </c>
      <c r="DK98">
        <v>25</v>
      </c>
      <c r="DL98">
        <v>0.37</v>
      </c>
      <c r="DM98">
        <v>0.1</v>
      </c>
      <c r="DN98">
        <v>-33.846551219512101</v>
      </c>
      <c r="DO98">
        <v>0.758554703832791</v>
      </c>
      <c r="DP98">
        <v>0.18984293138295599</v>
      </c>
      <c r="DQ98">
        <v>0</v>
      </c>
      <c r="DR98">
        <v>1.3576931707316999</v>
      </c>
      <c r="DS98">
        <v>-0.208643205574914</v>
      </c>
      <c r="DT98">
        <v>2.6130831470909801E-2</v>
      </c>
      <c r="DU98">
        <v>0</v>
      </c>
      <c r="DV98">
        <v>0</v>
      </c>
      <c r="DW98">
        <v>2</v>
      </c>
      <c r="DX98" t="s">
        <v>278</v>
      </c>
      <c r="DY98">
        <v>2.8709600000000002</v>
      </c>
      <c r="DZ98">
        <v>2.71658</v>
      </c>
      <c r="EA98">
        <v>0.16683899999999999</v>
      </c>
      <c r="EB98">
        <v>0.169152</v>
      </c>
      <c r="EC98">
        <v>7.8193399999999996E-2</v>
      </c>
      <c r="ED98">
        <v>7.4508500000000005E-2</v>
      </c>
      <c r="EE98">
        <v>23756.9</v>
      </c>
      <c r="EF98">
        <v>20391.2</v>
      </c>
      <c r="EG98">
        <v>25523.5</v>
      </c>
      <c r="EH98">
        <v>23898.1</v>
      </c>
      <c r="EI98">
        <v>40151.800000000003</v>
      </c>
      <c r="EJ98">
        <v>36599.599999999999</v>
      </c>
      <c r="EK98">
        <v>46123</v>
      </c>
      <c r="EL98">
        <v>42613.9</v>
      </c>
      <c r="EM98">
        <v>1.81907</v>
      </c>
      <c r="EN98">
        <v>2.2039</v>
      </c>
      <c r="EO98">
        <v>9.5590900000000006E-2</v>
      </c>
      <c r="EP98">
        <v>0</v>
      </c>
      <c r="EQ98">
        <v>23.4773</v>
      </c>
      <c r="ER98">
        <v>999.9</v>
      </c>
      <c r="ES98">
        <v>49.493000000000002</v>
      </c>
      <c r="ET98">
        <v>28.45</v>
      </c>
      <c r="EU98">
        <v>25.851299999999998</v>
      </c>
      <c r="EV98">
        <v>51.575299999999999</v>
      </c>
      <c r="EW98">
        <v>36.566499999999998</v>
      </c>
      <c r="EX98">
        <v>2</v>
      </c>
      <c r="EY98">
        <v>-7.4418200000000004E-2</v>
      </c>
      <c r="EZ98">
        <v>2.0966399999999998</v>
      </c>
      <c r="FA98">
        <v>20.230899999999998</v>
      </c>
      <c r="FB98">
        <v>5.2309200000000002</v>
      </c>
      <c r="FC98">
        <v>11.9899</v>
      </c>
      <c r="FD98">
        <v>4.9561000000000002</v>
      </c>
      <c r="FE98">
        <v>3.3039800000000001</v>
      </c>
      <c r="FF98">
        <v>321.39999999999998</v>
      </c>
      <c r="FG98">
        <v>4592.8</v>
      </c>
      <c r="FH98">
        <v>9999</v>
      </c>
      <c r="FI98">
        <v>9999</v>
      </c>
      <c r="FJ98">
        <v>1.86825</v>
      </c>
      <c r="FK98">
        <v>1.8638600000000001</v>
      </c>
      <c r="FL98">
        <v>1.8715900000000001</v>
      </c>
      <c r="FM98">
        <v>1.8623400000000001</v>
      </c>
      <c r="FN98">
        <v>1.8618399999999999</v>
      </c>
      <c r="FO98">
        <v>1.86829</v>
      </c>
      <c r="FP98">
        <v>1.8583700000000001</v>
      </c>
      <c r="FQ98">
        <v>1.86493</v>
      </c>
      <c r="FR98">
        <v>5</v>
      </c>
      <c r="FS98">
        <v>0</v>
      </c>
      <c r="FT98">
        <v>0</v>
      </c>
      <c r="FU98">
        <v>0</v>
      </c>
      <c r="FV98">
        <v>11111111</v>
      </c>
      <c r="FW98" t="s">
        <v>279</v>
      </c>
      <c r="FX98" t="s">
        <v>280</v>
      </c>
      <c r="FY98" t="s">
        <v>280</v>
      </c>
      <c r="FZ98" t="s">
        <v>280</v>
      </c>
      <c r="GA98" t="s">
        <v>280</v>
      </c>
      <c r="GB98">
        <v>0</v>
      </c>
      <c r="GC98">
        <v>100</v>
      </c>
      <c r="GD98">
        <v>100</v>
      </c>
      <c r="GE98">
        <v>2.34</v>
      </c>
      <c r="GF98">
        <v>0.14149999999999999</v>
      </c>
      <c r="GG98">
        <v>0.53897924096374705</v>
      </c>
      <c r="GH98">
        <v>1.5675561973404299E-3</v>
      </c>
      <c r="GI98" s="2">
        <v>-8.2833039480674595E-7</v>
      </c>
      <c r="GJ98" s="2">
        <v>5.0085055433431996E-10</v>
      </c>
      <c r="GK98">
        <v>-0.12789691018420801</v>
      </c>
      <c r="GL98">
        <v>-3.8189079593307702E-2</v>
      </c>
      <c r="GM98">
        <v>3.2721738724615498E-3</v>
      </c>
      <c r="GN98" s="2">
        <v>-3.9688209873995898E-5</v>
      </c>
      <c r="GO98">
        <v>3</v>
      </c>
      <c r="GP98">
        <v>2235</v>
      </c>
      <c r="GQ98">
        <v>2</v>
      </c>
      <c r="GR98">
        <v>25</v>
      </c>
      <c r="GS98">
        <v>1258.5</v>
      </c>
      <c r="GT98">
        <v>1258.5</v>
      </c>
      <c r="GU98">
        <v>3.3252000000000002</v>
      </c>
      <c r="GV98">
        <v>2.3022499999999999</v>
      </c>
      <c r="GW98">
        <v>1.9982899999999999</v>
      </c>
      <c r="GX98">
        <v>2.7050800000000002</v>
      </c>
      <c r="GY98">
        <v>2.0935100000000002</v>
      </c>
      <c r="GZ98">
        <v>2.33765</v>
      </c>
      <c r="HA98">
        <v>32.310699999999997</v>
      </c>
      <c r="HB98">
        <v>15.786899999999999</v>
      </c>
      <c r="HC98">
        <v>18</v>
      </c>
      <c r="HD98">
        <v>433.16300000000001</v>
      </c>
      <c r="HE98">
        <v>694.68</v>
      </c>
      <c r="HF98">
        <v>21.6541</v>
      </c>
      <c r="HG98">
        <v>26.255400000000002</v>
      </c>
      <c r="HH98">
        <v>30.001300000000001</v>
      </c>
      <c r="HI98">
        <v>25.887799999999999</v>
      </c>
      <c r="HJ98">
        <v>25.883199999999999</v>
      </c>
      <c r="HK98">
        <v>66.5946</v>
      </c>
      <c r="HL98">
        <v>32.780700000000003</v>
      </c>
      <c r="HM98">
        <v>6.0960999999999999</v>
      </c>
      <c r="HN98">
        <v>21.602799999999998</v>
      </c>
      <c r="HO98">
        <v>1391.36</v>
      </c>
      <c r="HP98">
        <v>19.8062</v>
      </c>
      <c r="HQ98">
        <v>97.631500000000003</v>
      </c>
      <c r="HR98">
        <v>100.202</v>
      </c>
    </row>
    <row r="99" spans="1:226" x14ac:dyDescent="0.2">
      <c r="A99">
        <v>83</v>
      </c>
      <c r="B99">
        <v>1657208329.5</v>
      </c>
      <c r="C99">
        <v>501.90000009536698</v>
      </c>
      <c r="D99" t="s">
        <v>362</v>
      </c>
      <c r="E99" s="1">
        <v>0.44362268518518522</v>
      </c>
      <c r="F99">
        <v>5</v>
      </c>
      <c r="G99" t="s">
        <v>274</v>
      </c>
      <c r="H99" t="s">
        <v>275</v>
      </c>
      <c r="I99">
        <v>1657208322</v>
      </c>
      <c r="J99">
        <f t="shared" si="66"/>
        <v>2.6488419549746973E-3</v>
      </c>
      <c r="K99">
        <f t="shared" si="67"/>
        <v>2.6488419549746971</v>
      </c>
      <c r="L99">
        <f t="shared" si="68"/>
        <v>21.449389726343274</v>
      </c>
      <c r="M99">
        <f t="shared" si="69"/>
        <v>1327.2229629629601</v>
      </c>
      <c r="N99">
        <f t="shared" si="70"/>
        <v>996.62333172131946</v>
      </c>
      <c r="O99">
        <f t="shared" si="71"/>
        <v>74.424703942806175</v>
      </c>
      <c r="P99">
        <f t="shared" si="72"/>
        <v>99.112847292073155</v>
      </c>
      <c r="Q99">
        <f t="shared" si="73"/>
        <v>0.12080347477126466</v>
      </c>
      <c r="R99">
        <f t="shared" si="74"/>
        <v>3.2442024648642667</v>
      </c>
      <c r="S99">
        <f t="shared" si="75"/>
        <v>0.11835896094481113</v>
      </c>
      <c r="T99">
        <f t="shared" si="76"/>
        <v>7.4189860452542652E-2</v>
      </c>
      <c r="U99">
        <f t="shared" si="77"/>
        <v>321.52006004849903</v>
      </c>
      <c r="V99">
        <f t="shared" si="78"/>
        <v>26.021331618678612</v>
      </c>
      <c r="W99">
        <f t="shared" si="79"/>
        <v>25.052574074073998</v>
      </c>
      <c r="X99">
        <f t="shared" si="80"/>
        <v>3.1896576902488714</v>
      </c>
      <c r="Y99">
        <f t="shared" si="81"/>
        <v>49.658119311357183</v>
      </c>
      <c r="Z99">
        <f t="shared" si="82"/>
        <v>1.5716882552901916</v>
      </c>
      <c r="AA99">
        <f t="shared" si="83"/>
        <v>3.1650176790540168</v>
      </c>
      <c r="AB99">
        <f t="shared" si="84"/>
        <v>1.6179694349586797</v>
      </c>
      <c r="AC99">
        <f t="shared" si="85"/>
        <v>-116.81393021438414</v>
      </c>
      <c r="AD99">
        <f t="shared" si="86"/>
        <v>-22.748199940233746</v>
      </c>
      <c r="AE99">
        <f t="shared" si="87"/>
        <v>-1.4830119189354001</v>
      </c>
      <c r="AF99">
        <f t="shared" si="88"/>
        <v>180.47491797494575</v>
      </c>
      <c r="AG99">
        <f t="shared" si="89"/>
        <v>62.848680085104718</v>
      </c>
      <c r="AH99">
        <f t="shared" si="90"/>
        <v>2.6563860642796779</v>
      </c>
      <c r="AI99">
        <f t="shared" si="91"/>
        <v>21.449389726343274</v>
      </c>
      <c r="AJ99">
        <v>1404.0487173097999</v>
      </c>
      <c r="AK99">
        <v>1379.45133333333</v>
      </c>
      <c r="AL99">
        <v>3.3801545272260198</v>
      </c>
      <c r="AM99">
        <v>66.274320759518901</v>
      </c>
      <c r="AN99">
        <f t="shared" si="65"/>
        <v>2.6488419549746971</v>
      </c>
      <c r="AO99">
        <v>19.749109148154901</v>
      </c>
      <c r="AP99">
        <v>21.065809696969598</v>
      </c>
      <c r="AQ99">
        <v>1.08837510565695E-4</v>
      </c>
      <c r="AR99">
        <v>77.416204849700804</v>
      </c>
      <c r="AS99">
        <v>12</v>
      </c>
      <c r="AT99">
        <v>2</v>
      </c>
      <c r="AU99">
        <f t="shared" si="92"/>
        <v>1</v>
      </c>
      <c r="AV99">
        <f t="shared" si="93"/>
        <v>0</v>
      </c>
      <c r="AW99">
        <f t="shared" si="94"/>
        <v>39698.664985540687</v>
      </c>
      <c r="AX99">
        <f t="shared" si="95"/>
        <v>2000.0285185185101</v>
      </c>
      <c r="AY99">
        <f t="shared" si="96"/>
        <v>1681.2237008886805</v>
      </c>
      <c r="AZ99">
        <f t="shared" si="97"/>
        <v>0.84059986411294807</v>
      </c>
      <c r="BA99">
        <f t="shared" si="98"/>
        <v>0.16075773773798985</v>
      </c>
      <c r="BB99">
        <v>2.54</v>
      </c>
      <c r="BC99">
        <v>0.5</v>
      </c>
      <c r="BD99" t="s">
        <v>276</v>
      </c>
      <c r="BE99">
        <v>2</v>
      </c>
      <c r="BF99" t="b">
        <v>1</v>
      </c>
      <c r="BG99">
        <v>1657208322</v>
      </c>
      <c r="BH99">
        <v>1327.2229629629601</v>
      </c>
      <c r="BI99">
        <v>1360.93962962962</v>
      </c>
      <c r="BJ99">
        <v>21.046522222222201</v>
      </c>
      <c r="BK99">
        <v>19.725537037037</v>
      </c>
      <c r="BL99">
        <v>1324.8955555555499</v>
      </c>
      <c r="BM99">
        <v>20.905325925925901</v>
      </c>
      <c r="BN99">
        <v>500.02188888888799</v>
      </c>
      <c r="BO99">
        <v>74.576803703703703</v>
      </c>
      <c r="BP99">
        <v>0.100059233333333</v>
      </c>
      <c r="BQ99">
        <v>24.922511111111099</v>
      </c>
      <c r="BR99">
        <v>25.052574074073998</v>
      </c>
      <c r="BS99">
        <v>999.9</v>
      </c>
      <c r="BT99">
        <v>0</v>
      </c>
      <c r="BU99">
        <v>0</v>
      </c>
      <c r="BV99">
        <v>9997.2633333333306</v>
      </c>
      <c r="BW99">
        <v>0</v>
      </c>
      <c r="BX99">
        <v>1237.21185185185</v>
      </c>
      <c r="BY99">
        <v>-33.717440740740699</v>
      </c>
      <c r="BZ99">
        <v>1355.75555555555</v>
      </c>
      <c r="CA99">
        <v>1388.32592592592</v>
      </c>
      <c r="CB99">
        <v>1.32098148148148</v>
      </c>
      <c r="CC99">
        <v>1360.93962962962</v>
      </c>
      <c r="CD99">
        <v>19.725537037037</v>
      </c>
      <c r="CE99">
        <v>1.5695829629629601</v>
      </c>
      <c r="CF99">
        <v>1.4710677777777701</v>
      </c>
      <c r="CG99">
        <v>13.6633814814814</v>
      </c>
      <c r="CH99">
        <v>12.670714814814801</v>
      </c>
      <c r="CI99">
        <v>2000.0285185185101</v>
      </c>
      <c r="CJ99">
        <v>0.98000244444444395</v>
      </c>
      <c r="CK99">
        <v>1.9997244444444399E-2</v>
      </c>
      <c r="CL99">
        <v>0</v>
      </c>
      <c r="CM99">
        <v>2.43581481481481</v>
      </c>
      <c r="CN99">
        <v>0</v>
      </c>
      <c r="CO99">
        <v>6113.15148148148</v>
      </c>
      <c r="CP99">
        <v>16705.659259259199</v>
      </c>
      <c r="CQ99">
        <v>44.436999999999898</v>
      </c>
      <c r="CR99">
        <v>46.453333333333298</v>
      </c>
      <c r="CS99">
        <v>45.561999999999898</v>
      </c>
      <c r="CT99">
        <v>44.436999999999898</v>
      </c>
      <c r="CU99">
        <v>43.703333333333298</v>
      </c>
      <c r="CV99">
        <v>1960.03555555555</v>
      </c>
      <c r="CW99">
        <v>39.991481481481401</v>
      </c>
      <c r="CX99">
        <v>0</v>
      </c>
      <c r="CY99">
        <v>1651531303.5</v>
      </c>
      <c r="CZ99">
        <v>0</v>
      </c>
      <c r="DA99">
        <v>0</v>
      </c>
      <c r="DB99" t="s">
        <v>277</v>
      </c>
      <c r="DC99">
        <v>1657132814.0999999</v>
      </c>
      <c r="DD99">
        <v>1657132816.0999999</v>
      </c>
      <c r="DE99">
        <v>0</v>
      </c>
      <c r="DF99">
        <v>-1.4999999999999999E-2</v>
      </c>
      <c r="DG99">
        <v>0.32300000000000001</v>
      </c>
      <c r="DH99">
        <v>3.14</v>
      </c>
      <c r="DI99">
        <v>0.20399999999999999</v>
      </c>
      <c r="DJ99">
        <v>420</v>
      </c>
      <c r="DK99">
        <v>25</v>
      </c>
      <c r="DL99">
        <v>0.37</v>
      </c>
      <c r="DM99">
        <v>0.1</v>
      </c>
      <c r="DN99">
        <v>-33.726795121951199</v>
      </c>
      <c r="DO99">
        <v>1.60262926829257</v>
      </c>
      <c r="DP99">
        <v>0.32681988845295101</v>
      </c>
      <c r="DQ99">
        <v>0</v>
      </c>
      <c r="DR99">
        <v>1.34259097560975</v>
      </c>
      <c r="DS99">
        <v>-0.30781170731706797</v>
      </c>
      <c r="DT99">
        <v>3.1668469878003799E-2</v>
      </c>
      <c r="DU99">
        <v>0</v>
      </c>
      <c r="DV99">
        <v>0</v>
      </c>
      <c r="DW99">
        <v>2</v>
      </c>
      <c r="DX99" t="s">
        <v>278</v>
      </c>
      <c r="DY99">
        <v>2.8711500000000001</v>
      </c>
      <c r="DZ99">
        <v>2.7164600000000001</v>
      </c>
      <c r="EA99">
        <v>0.168096</v>
      </c>
      <c r="EB99">
        <v>0.170484</v>
      </c>
      <c r="EC99">
        <v>7.8224000000000002E-2</v>
      </c>
      <c r="ED99">
        <v>7.4529200000000004E-2</v>
      </c>
      <c r="EE99">
        <v>23720.2</v>
      </c>
      <c r="EF99">
        <v>20357.900000000001</v>
      </c>
      <c r="EG99">
        <v>25522.6</v>
      </c>
      <c r="EH99">
        <v>23897.4</v>
      </c>
      <c r="EI99">
        <v>40149</v>
      </c>
      <c r="EJ99">
        <v>36598</v>
      </c>
      <c r="EK99">
        <v>46121.3</v>
      </c>
      <c r="EL99">
        <v>42613</v>
      </c>
      <c r="EM99">
        <v>1.8188500000000001</v>
      </c>
      <c r="EN99">
        <v>2.2037</v>
      </c>
      <c r="EO99">
        <v>9.5665500000000001E-2</v>
      </c>
      <c r="EP99">
        <v>0</v>
      </c>
      <c r="EQ99">
        <v>23.4847</v>
      </c>
      <c r="ER99">
        <v>999.9</v>
      </c>
      <c r="ES99">
        <v>49.445</v>
      </c>
      <c r="ET99">
        <v>28.48</v>
      </c>
      <c r="EU99">
        <v>25.871500000000001</v>
      </c>
      <c r="EV99">
        <v>52.575299999999999</v>
      </c>
      <c r="EW99">
        <v>36.426299999999998</v>
      </c>
      <c r="EX99">
        <v>2</v>
      </c>
      <c r="EY99">
        <v>-7.3158000000000001E-2</v>
      </c>
      <c r="EZ99">
        <v>2.1780200000000001</v>
      </c>
      <c r="FA99">
        <v>20.2301</v>
      </c>
      <c r="FB99">
        <v>5.2319699999999996</v>
      </c>
      <c r="FC99">
        <v>11.988200000000001</v>
      </c>
      <c r="FD99">
        <v>4.9564000000000004</v>
      </c>
      <c r="FE99">
        <v>3.3039999999999998</v>
      </c>
      <c r="FF99">
        <v>321.39999999999998</v>
      </c>
      <c r="FG99">
        <v>4593.1000000000004</v>
      </c>
      <c r="FH99">
        <v>9999</v>
      </c>
      <c r="FI99">
        <v>9999</v>
      </c>
      <c r="FJ99">
        <v>1.8682799999999999</v>
      </c>
      <c r="FK99">
        <v>1.8638699999999999</v>
      </c>
      <c r="FL99">
        <v>1.8716200000000001</v>
      </c>
      <c r="FM99">
        <v>1.8623400000000001</v>
      </c>
      <c r="FN99">
        <v>1.8618399999999999</v>
      </c>
      <c r="FO99">
        <v>1.86829</v>
      </c>
      <c r="FP99">
        <v>1.8583799999999999</v>
      </c>
      <c r="FQ99">
        <v>1.8649199999999999</v>
      </c>
      <c r="FR99">
        <v>5</v>
      </c>
      <c r="FS99">
        <v>0</v>
      </c>
      <c r="FT99">
        <v>0</v>
      </c>
      <c r="FU99">
        <v>0</v>
      </c>
      <c r="FV99">
        <v>11111111</v>
      </c>
      <c r="FW99" t="s">
        <v>279</v>
      </c>
      <c r="FX99" t="s">
        <v>280</v>
      </c>
      <c r="FY99" t="s">
        <v>280</v>
      </c>
      <c r="FZ99" t="s">
        <v>280</v>
      </c>
      <c r="GA99" t="s">
        <v>280</v>
      </c>
      <c r="GB99">
        <v>0</v>
      </c>
      <c r="GC99">
        <v>100</v>
      </c>
      <c r="GD99">
        <v>100</v>
      </c>
      <c r="GE99">
        <v>2.37</v>
      </c>
      <c r="GF99">
        <v>0.14219999999999999</v>
      </c>
      <c r="GG99">
        <v>0.53897924096374705</v>
      </c>
      <c r="GH99">
        <v>1.5675561973404299E-3</v>
      </c>
      <c r="GI99" s="2">
        <v>-8.2833039480674595E-7</v>
      </c>
      <c r="GJ99" s="2">
        <v>5.0085055433431996E-10</v>
      </c>
      <c r="GK99">
        <v>-0.12789691018420801</v>
      </c>
      <c r="GL99">
        <v>-3.8189079593307702E-2</v>
      </c>
      <c r="GM99">
        <v>3.2721738724615498E-3</v>
      </c>
      <c r="GN99" s="2">
        <v>-3.9688209873995898E-5</v>
      </c>
      <c r="GO99">
        <v>3</v>
      </c>
      <c r="GP99">
        <v>2235</v>
      </c>
      <c r="GQ99">
        <v>2</v>
      </c>
      <c r="GR99">
        <v>25</v>
      </c>
      <c r="GS99">
        <v>1258.5999999999999</v>
      </c>
      <c r="GT99">
        <v>1258.5999999999999</v>
      </c>
      <c r="GU99">
        <v>3.3557100000000002</v>
      </c>
      <c r="GV99">
        <v>2.3083499999999999</v>
      </c>
      <c r="GW99">
        <v>1.9982899999999999</v>
      </c>
      <c r="GX99">
        <v>2.7050800000000002</v>
      </c>
      <c r="GY99">
        <v>2.0935100000000002</v>
      </c>
      <c r="GZ99">
        <v>2.3156699999999999</v>
      </c>
      <c r="HA99">
        <v>32.310699999999997</v>
      </c>
      <c r="HB99">
        <v>15.786899999999999</v>
      </c>
      <c r="HC99">
        <v>18</v>
      </c>
      <c r="HD99">
        <v>433.14499999999998</v>
      </c>
      <c r="HE99">
        <v>694.70100000000002</v>
      </c>
      <c r="HF99">
        <v>21.600200000000001</v>
      </c>
      <c r="HG99">
        <v>26.2698</v>
      </c>
      <c r="HH99">
        <v>30.001300000000001</v>
      </c>
      <c r="HI99">
        <v>25.9024</v>
      </c>
      <c r="HJ99">
        <v>25.898</v>
      </c>
      <c r="HK99">
        <v>67.185900000000004</v>
      </c>
      <c r="HL99">
        <v>32.780700000000003</v>
      </c>
      <c r="HM99">
        <v>6.0960999999999999</v>
      </c>
      <c r="HN99">
        <v>21.550999999999998</v>
      </c>
      <c r="HO99">
        <v>1404.85</v>
      </c>
      <c r="HP99">
        <v>19.804200000000002</v>
      </c>
      <c r="HQ99">
        <v>97.628</v>
      </c>
      <c r="HR99">
        <v>100.2</v>
      </c>
    </row>
    <row r="100" spans="1:226" x14ac:dyDescent="0.2">
      <c r="A100">
        <v>84</v>
      </c>
      <c r="B100">
        <v>1657208334.5</v>
      </c>
      <c r="C100">
        <v>506.90000009536698</v>
      </c>
      <c r="D100" t="s">
        <v>363</v>
      </c>
      <c r="E100" s="1">
        <v>0.44368055555555558</v>
      </c>
      <c r="F100">
        <v>5</v>
      </c>
      <c r="G100" t="s">
        <v>274</v>
      </c>
      <c r="H100" t="s">
        <v>275</v>
      </c>
      <c r="I100">
        <v>1657208326.7142799</v>
      </c>
      <c r="J100">
        <f t="shared" si="66"/>
        <v>2.6383304798509198E-3</v>
      </c>
      <c r="K100">
        <f t="shared" si="67"/>
        <v>2.6383304798509197</v>
      </c>
      <c r="L100">
        <f t="shared" si="68"/>
        <v>21.389752375714647</v>
      </c>
      <c r="M100">
        <f t="shared" si="69"/>
        <v>1342.9353571428501</v>
      </c>
      <c r="N100">
        <f t="shared" si="70"/>
        <v>1011.7334161771848</v>
      </c>
      <c r="O100">
        <f t="shared" si="71"/>
        <v>75.552876135342402</v>
      </c>
      <c r="P100">
        <f t="shared" si="72"/>
        <v>100.28593211773132</v>
      </c>
      <c r="Q100">
        <f t="shared" si="73"/>
        <v>0.12042311803772471</v>
      </c>
      <c r="R100">
        <f t="shared" si="74"/>
        <v>3.2453578974099004</v>
      </c>
      <c r="S100">
        <f t="shared" si="75"/>
        <v>0.11799465266701382</v>
      </c>
      <c r="T100">
        <f t="shared" si="76"/>
        <v>7.3960766961676097E-2</v>
      </c>
      <c r="U100">
        <f t="shared" si="77"/>
        <v>321.51571103571285</v>
      </c>
      <c r="V100">
        <f t="shared" si="78"/>
        <v>26.022082522821769</v>
      </c>
      <c r="W100">
        <f t="shared" si="79"/>
        <v>25.049424999999999</v>
      </c>
      <c r="X100">
        <f t="shared" si="80"/>
        <v>3.1890591339335232</v>
      </c>
      <c r="Y100">
        <f t="shared" si="81"/>
        <v>49.689085307128053</v>
      </c>
      <c r="Z100">
        <f t="shared" si="82"/>
        <v>1.5725419855802314</v>
      </c>
      <c r="AA100">
        <f t="shared" si="83"/>
        <v>3.1647633999707487</v>
      </c>
      <c r="AB100">
        <f t="shared" si="84"/>
        <v>1.6165171483532919</v>
      </c>
      <c r="AC100">
        <f t="shared" si="85"/>
        <v>-116.35037416142556</v>
      </c>
      <c r="AD100">
        <f t="shared" si="86"/>
        <v>-22.440973620742742</v>
      </c>
      <c r="AE100">
        <f t="shared" si="87"/>
        <v>-1.4624291090727171</v>
      </c>
      <c r="AF100">
        <f t="shared" si="88"/>
        <v>181.26193414447181</v>
      </c>
      <c r="AG100">
        <f t="shared" si="89"/>
        <v>62.863084612893786</v>
      </c>
      <c r="AH100">
        <f t="shared" si="90"/>
        <v>2.6436644439826957</v>
      </c>
      <c r="AI100">
        <f t="shared" si="91"/>
        <v>21.389752375714647</v>
      </c>
      <c r="AJ100">
        <v>1421.7628493177001</v>
      </c>
      <c r="AK100">
        <v>1396.78545454545</v>
      </c>
      <c r="AL100">
        <v>3.4829296569769701</v>
      </c>
      <c r="AM100">
        <v>66.274320759518901</v>
      </c>
      <c r="AN100">
        <f t="shared" si="65"/>
        <v>2.6383304798509197</v>
      </c>
      <c r="AO100">
        <v>19.757957294210399</v>
      </c>
      <c r="AP100">
        <v>21.06964</v>
      </c>
      <c r="AQ100" s="2">
        <v>7.1102722455873105E-5</v>
      </c>
      <c r="AR100">
        <v>77.416204849700804</v>
      </c>
      <c r="AS100">
        <v>12</v>
      </c>
      <c r="AT100">
        <v>2</v>
      </c>
      <c r="AU100">
        <f t="shared" si="92"/>
        <v>1</v>
      </c>
      <c r="AV100">
        <f t="shared" si="93"/>
        <v>0</v>
      </c>
      <c r="AW100">
        <f t="shared" si="94"/>
        <v>39717.691386589213</v>
      </c>
      <c r="AX100">
        <f t="shared" si="95"/>
        <v>2000.0014285714201</v>
      </c>
      <c r="AY100">
        <f t="shared" si="96"/>
        <v>1681.20093214285</v>
      </c>
      <c r="AZ100">
        <f t="shared" si="97"/>
        <v>0.84059986564295308</v>
      </c>
      <c r="BA100">
        <f t="shared" si="98"/>
        <v>0.16075774069089949</v>
      </c>
      <c r="BB100">
        <v>2.54</v>
      </c>
      <c r="BC100">
        <v>0.5</v>
      </c>
      <c r="BD100" t="s">
        <v>276</v>
      </c>
      <c r="BE100">
        <v>2</v>
      </c>
      <c r="BF100" t="b">
        <v>1</v>
      </c>
      <c r="BG100">
        <v>1657208326.7142799</v>
      </c>
      <c r="BH100">
        <v>1342.9353571428501</v>
      </c>
      <c r="BI100">
        <v>1376.67285714285</v>
      </c>
      <c r="BJ100">
        <v>21.0580107142857</v>
      </c>
      <c r="BK100">
        <v>19.743328571428499</v>
      </c>
      <c r="BL100">
        <v>1340.57535714285</v>
      </c>
      <c r="BM100">
        <v>20.9163071428571</v>
      </c>
      <c r="BN100">
        <v>500.00717857142803</v>
      </c>
      <c r="BO100">
        <v>74.576696428571395</v>
      </c>
      <c r="BP100">
        <v>9.9967332142857093E-2</v>
      </c>
      <c r="BQ100">
        <v>24.921164285714202</v>
      </c>
      <c r="BR100">
        <v>25.049424999999999</v>
      </c>
      <c r="BS100">
        <v>999.9</v>
      </c>
      <c r="BT100">
        <v>0</v>
      </c>
      <c r="BU100">
        <v>0</v>
      </c>
      <c r="BV100">
        <v>10002.2267857142</v>
      </c>
      <c r="BW100">
        <v>0</v>
      </c>
      <c r="BX100">
        <v>1238.155</v>
      </c>
      <c r="BY100">
        <v>-33.738939285714203</v>
      </c>
      <c r="BZ100">
        <v>1371.82142857142</v>
      </c>
      <c r="CA100">
        <v>1404.40107142857</v>
      </c>
      <c r="CB100">
        <v>1.3146796428571399</v>
      </c>
      <c r="CC100">
        <v>1376.67285714285</v>
      </c>
      <c r="CD100">
        <v>19.743328571428499</v>
      </c>
      <c r="CE100">
        <v>1.5704364285714201</v>
      </c>
      <c r="CF100">
        <v>1.4723917857142801</v>
      </c>
      <c r="CG100">
        <v>13.671746428571399</v>
      </c>
      <c r="CH100">
        <v>12.68445</v>
      </c>
      <c r="CI100">
        <v>2000.0014285714201</v>
      </c>
      <c r="CJ100">
        <v>0.98000242857142805</v>
      </c>
      <c r="CK100">
        <v>1.9997257142857099E-2</v>
      </c>
      <c r="CL100">
        <v>0</v>
      </c>
      <c r="CM100">
        <v>2.4160321428571399</v>
      </c>
      <c r="CN100">
        <v>0</v>
      </c>
      <c r="CO100">
        <v>6111.7396428571401</v>
      </c>
      <c r="CP100">
        <v>16705.432142857098</v>
      </c>
      <c r="CQ100">
        <v>44.436999999999898</v>
      </c>
      <c r="CR100">
        <v>46.472999999999999</v>
      </c>
      <c r="CS100">
        <v>45.566499999999898</v>
      </c>
      <c r="CT100">
        <v>44.452749999999902</v>
      </c>
      <c r="CU100">
        <v>43.720750000000002</v>
      </c>
      <c r="CV100">
        <v>1960.0103571428499</v>
      </c>
      <c r="CW100">
        <v>39.991071428571402</v>
      </c>
      <c r="CX100">
        <v>0</v>
      </c>
      <c r="CY100">
        <v>1651531308.3</v>
      </c>
      <c r="CZ100">
        <v>0</v>
      </c>
      <c r="DA100">
        <v>0</v>
      </c>
      <c r="DB100" t="s">
        <v>277</v>
      </c>
      <c r="DC100">
        <v>1657132814.0999999</v>
      </c>
      <c r="DD100">
        <v>1657132816.0999999</v>
      </c>
      <c r="DE100">
        <v>0</v>
      </c>
      <c r="DF100">
        <v>-1.4999999999999999E-2</v>
      </c>
      <c r="DG100">
        <v>0.32300000000000001</v>
      </c>
      <c r="DH100">
        <v>3.14</v>
      </c>
      <c r="DI100">
        <v>0.20399999999999999</v>
      </c>
      <c r="DJ100">
        <v>420</v>
      </c>
      <c r="DK100">
        <v>25</v>
      </c>
      <c r="DL100">
        <v>0.37</v>
      </c>
      <c r="DM100">
        <v>0.1</v>
      </c>
      <c r="DN100">
        <v>-33.804209756097499</v>
      </c>
      <c r="DO100">
        <v>-0.20822926829276001</v>
      </c>
      <c r="DP100">
        <v>0.42165290881787398</v>
      </c>
      <c r="DQ100">
        <v>0</v>
      </c>
      <c r="DR100">
        <v>1.32139341463414</v>
      </c>
      <c r="DS100">
        <v>-0.107996864111497</v>
      </c>
      <c r="DT100">
        <v>1.44720675634059E-2</v>
      </c>
      <c r="DU100">
        <v>0</v>
      </c>
      <c r="DV100">
        <v>0</v>
      </c>
      <c r="DW100">
        <v>2</v>
      </c>
      <c r="DX100" t="s">
        <v>278</v>
      </c>
      <c r="DY100">
        <v>2.8706499999999999</v>
      </c>
      <c r="DZ100">
        <v>2.7166100000000002</v>
      </c>
      <c r="EA100">
        <v>0.16938</v>
      </c>
      <c r="EB100">
        <v>0.17167099999999999</v>
      </c>
      <c r="EC100">
        <v>7.8226100000000007E-2</v>
      </c>
      <c r="ED100">
        <v>7.4474700000000005E-2</v>
      </c>
      <c r="EE100">
        <v>23682.9</v>
      </c>
      <c r="EF100">
        <v>20328.2</v>
      </c>
      <c r="EG100">
        <v>25521.9</v>
      </c>
      <c r="EH100">
        <v>23896.799999999999</v>
      </c>
      <c r="EI100">
        <v>40148</v>
      </c>
      <c r="EJ100">
        <v>36599.300000000003</v>
      </c>
      <c r="EK100">
        <v>46120.2</v>
      </c>
      <c r="EL100">
        <v>42611.9</v>
      </c>
      <c r="EM100">
        <v>1.8184499999999999</v>
      </c>
      <c r="EN100">
        <v>2.2038500000000001</v>
      </c>
      <c r="EO100">
        <v>9.3877299999999997E-2</v>
      </c>
      <c r="EP100">
        <v>0</v>
      </c>
      <c r="EQ100">
        <v>23.491199999999999</v>
      </c>
      <c r="ER100">
        <v>999.9</v>
      </c>
      <c r="ES100">
        <v>49.396000000000001</v>
      </c>
      <c r="ET100">
        <v>28.49</v>
      </c>
      <c r="EU100">
        <v>25.862300000000001</v>
      </c>
      <c r="EV100">
        <v>52.255299999999998</v>
      </c>
      <c r="EW100">
        <v>36.498399999999997</v>
      </c>
      <c r="EX100">
        <v>2</v>
      </c>
      <c r="EY100">
        <v>-7.1842000000000003E-2</v>
      </c>
      <c r="EZ100">
        <v>2.24281</v>
      </c>
      <c r="FA100">
        <v>20.229299999999999</v>
      </c>
      <c r="FB100">
        <v>5.2322600000000001</v>
      </c>
      <c r="FC100">
        <v>11.9902</v>
      </c>
      <c r="FD100">
        <v>4.9561999999999999</v>
      </c>
      <c r="FE100">
        <v>3.3039299999999998</v>
      </c>
      <c r="FF100">
        <v>321.39999999999998</v>
      </c>
      <c r="FG100">
        <v>4593.1000000000004</v>
      </c>
      <c r="FH100">
        <v>9999</v>
      </c>
      <c r="FI100">
        <v>9999</v>
      </c>
      <c r="FJ100">
        <v>1.8682700000000001</v>
      </c>
      <c r="FK100">
        <v>1.8638699999999999</v>
      </c>
      <c r="FL100">
        <v>1.8716200000000001</v>
      </c>
      <c r="FM100">
        <v>1.8623400000000001</v>
      </c>
      <c r="FN100">
        <v>1.86185</v>
      </c>
      <c r="FO100">
        <v>1.86829</v>
      </c>
      <c r="FP100">
        <v>1.8583700000000001</v>
      </c>
      <c r="FQ100">
        <v>1.86493</v>
      </c>
      <c r="FR100">
        <v>5</v>
      </c>
      <c r="FS100">
        <v>0</v>
      </c>
      <c r="FT100">
        <v>0</v>
      </c>
      <c r="FU100">
        <v>0</v>
      </c>
      <c r="FV100">
        <v>11111111</v>
      </c>
      <c r="FW100" t="s">
        <v>279</v>
      </c>
      <c r="FX100" t="s">
        <v>280</v>
      </c>
      <c r="FY100" t="s">
        <v>280</v>
      </c>
      <c r="FZ100" t="s">
        <v>280</v>
      </c>
      <c r="GA100" t="s">
        <v>280</v>
      </c>
      <c r="GB100">
        <v>0</v>
      </c>
      <c r="GC100">
        <v>100</v>
      </c>
      <c r="GD100">
        <v>100</v>
      </c>
      <c r="GE100">
        <v>2.41</v>
      </c>
      <c r="GF100">
        <v>0.14219999999999999</v>
      </c>
      <c r="GG100">
        <v>0.53897924096374705</v>
      </c>
      <c r="GH100">
        <v>1.5675561973404299E-3</v>
      </c>
      <c r="GI100" s="2">
        <v>-8.2833039480674595E-7</v>
      </c>
      <c r="GJ100" s="2">
        <v>5.0085055433431996E-10</v>
      </c>
      <c r="GK100">
        <v>-0.12789691018420801</v>
      </c>
      <c r="GL100">
        <v>-3.8189079593307702E-2</v>
      </c>
      <c r="GM100">
        <v>3.2721738724615498E-3</v>
      </c>
      <c r="GN100" s="2">
        <v>-3.9688209873995898E-5</v>
      </c>
      <c r="GO100">
        <v>3</v>
      </c>
      <c r="GP100">
        <v>2235</v>
      </c>
      <c r="GQ100">
        <v>2</v>
      </c>
      <c r="GR100">
        <v>25</v>
      </c>
      <c r="GS100">
        <v>1258.7</v>
      </c>
      <c r="GT100">
        <v>1258.5999999999999</v>
      </c>
      <c r="GU100">
        <v>3.3874499999999999</v>
      </c>
      <c r="GV100">
        <v>2.3010299999999999</v>
      </c>
      <c r="GW100">
        <v>1.9982899999999999</v>
      </c>
      <c r="GX100">
        <v>2.7050800000000002</v>
      </c>
      <c r="GY100">
        <v>2.0935100000000002</v>
      </c>
      <c r="GZ100">
        <v>2.36206</v>
      </c>
      <c r="HA100">
        <v>32.332799999999999</v>
      </c>
      <c r="HB100">
        <v>15.7957</v>
      </c>
      <c r="HC100">
        <v>18</v>
      </c>
      <c r="HD100">
        <v>433.02699999999999</v>
      </c>
      <c r="HE100">
        <v>695.01499999999999</v>
      </c>
      <c r="HF100">
        <v>21.546299999999999</v>
      </c>
      <c r="HG100">
        <v>26.283100000000001</v>
      </c>
      <c r="HH100">
        <v>30.001300000000001</v>
      </c>
      <c r="HI100">
        <v>25.917100000000001</v>
      </c>
      <c r="HJ100">
        <v>25.912199999999999</v>
      </c>
      <c r="HK100">
        <v>67.829300000000003</v>
      </c>
      <c r="HL100">
        <v>32.780700000000003</v>
      </c>
      <c r="HM100">
        <v>5.7223199999999999</v>
      </c>
      <c r="HN100">
        <v>21.502099999999999</v>
      </c>
      <c r="HO100">
        <v>1425.14</v>
      </c>
      <c r="HP100">
        <v>19.808399999999999</v>
      </c>
      <c r="HQ100">
        <v>97.625600000000006</v>
      </c>
      <c r="HR100">
        <v>100.197</v>
      </c>
    </row>
    <row r="101" spans="1:226" x14ac:dyDescent="0.2">
      <c r="A101">
        <v>85</v>
      </c>
      <c r="B101">
        <v>1657208339.5</v>
      </c>
      <c r="C101">
        <v>511.90000009536698</v>
      </c>
      <c r="D101" t="s">
        <v>364</v>
      </c>
      <c r="E101" s="1">
        <v>0.44373842592592588</v>
      </c>
      <c r="F101">
        <v>5</v>
      </c>
      <c r="G101" t="s">
        <v>274</v>
      </c>
      <c r="H101" t="s">
        <v>275</v>
      </c>
      <c r="I101">
        <v>1657208332</v>
      </c>
      <c r="J101">
        <f t="shared" si="66"/>
        <v>2.6764531043757646E-3</v>
      </c>
      <c r="K101">
        <f t="shared" si="67"/>
        <v>2.6764531043757644</v>
      </c>
      <c r="L101">
        <f t="shared" si="68"/>
        <v>22.129948155547172</v>
      </c>
      <c r="M101">
        <f t="shared" si="69"/>
        <v>1360.51111111111</v>
      </c>
      <c r="N101">
        <f t="shared" si="70"/>
        <v>1023.4779564437041</v>
      </c>
      <c r="O101">
        <f t="shared" si="71"/>
        <v>76.429902327183342</v>
      </c>
      <c r="P101">
        <f t="shared" si="72"/>
        <v>101.59840833170831</v>
      </c>
      <c r="Q101">
        <f t="shared" si="73"/>
        <v>0.12235657988824029</v>
      </c>
      <c r="R101">
        <f t="shared" si="74"/>
        <v>3.244234744984384</v>
      </c>
      <c r="S101">
        <f t="shared" si="75"/>
        <v>0.11984953369357672</v>
      </c>
      <c r="T101">
        <f t="shared" si="76"/>
        <v>7.5126928242004593E-2</v>
      </c>
      <c r="U101">
        <f t="shared" si="77"/>
        <v>321.51469544444359</v>
      </c>
      <c r="V101">
        <f t="shared" si="78"/>
        <v>26.010492718512275</v>
      </c>
      <c r="W101">
        <f t="shared" si="79"/>
        <v>25.041529629629601</v>
      </c>
      <c r="X101">
        <f t="shared" si="80"/>
        <v>3.1875588628087104</v>
      </c>
      <c r="Y101">
        <f t="shared" si="81"/>
        <v>49.713892926754475</v>
      </c>
      <c r="Z101">
        <f t="shared" si="82"/>
        <v>1.5730530643916225</v>
      </c>
      <c r="AA101">
        <f t="shared" si="83"/>
        <v>3.1642121986086793</v>
      </c>
      <c r="AB101">
        <f t="shared" si="84"/>
        <v>1.6145057984170879</v>
      </c>
      <c r="AC101">
        <f t="shared" si="85"/>
        <v>-118.03158190297123</v>
      </c>
      <c r="AD101">
        <f t="shared" si="86"/>
        <v>-21.562971376105452</v>
      </c>
      <c r="AE101">
        <f t="shared" si="87"/>
        <v>-1.4056215768976292</v>
      </c>
      <c r="AF101">
        <f t="shared" si="88"/>
        <v>180.51452058846931</v>
      </c>
      <c r="AG101">
        <f t="shared" si="89"/>
        <v>63.260648348084089</v>
      </c>
      <c r="AH101">
        <f t="shared" si="90"/>
        <v>2.6603683079386173</v>
      </c>
      <c r="AI101">
        <f t="shared" si="91"/>
        <v>22.129948155547172</v>
      </c>
      <c r="AJ101">
        <v>1438.6110963338299</v>
      </c>
      <c r="AK101">
        <v>1413.6546060605999</v>
      </c>
      <c r="AL101">
        <v>3.3816640917653502</v>
      </c>
      <c r="AM101">
        <v>66.274320759518901</v>
      </c>
      <c r="AN101">
        <f t="shared" si="65"/>
        <v>2.6764531043757644</v>
      </c>
      <c r="AO101">
        <v>19.725524595266702</v>
      </c>
      <c r="AP101">
        <v>21.056809696969601</v>
      </c>
      <c r="AQ101" s="2">
        <v>-7.1059301570533802E-5</v>
      </c>
      <c r="AR101">
        <v>77.416204849700804</v>
      </c>
      <c r="AS101">
        <v>12</v>
      </c>
      <c r="AT101">
        <v>2</v>
      </c>
      <c r="AU101">
        <f t="shared" si="92"/>
        <v>1</v>
      </c>
      <c r="AV101">
        <f t="shared" si="93"/>
        <v>0</v>
      </c>
      <c r="AW101">
        <f t="shared" si="94"/>
        <v>39699.755961263632</v>
      </c>
      <c r="AX101">
        <f t="shared" si="95"/>
        <v>1999.9951851851799</v>
      </c>
      <c r="AY101">
        <f t="shared" si="96"/>
        <v>1681.1956777777734</v>
      </c>
      <c r="AZ101">
        <f t="shared" si="97"/>
        <v>0.84059986255522468</v>
      </c>
      <c r="BA101">
        <f t="shared" si="98"/>
        <v>0.16075773473158361</v>
      </c>
      <c r="BB101">
        <v>2.54</v>
      </c>
      <c r="BC101">
        <v>0.5</v>
      </c>
      <c r="BD101" t="s">
        <v>276</v>
      </c>
      <c r="BE101">
        <v>2</v>
      </c>
      <c r="BF101" t="b">
        <v>1</v>
      </c>
      <c r="BG101">
        <v>1657208332</v>
      </c>
      <c r="BH101">
        <v>1360.51111111111</v>
      </c>
      <c r="BI101">
        <v>1394.4848148148101</v>
      </c>
      <c r="BJ101">
        <v>21.064859259259201</v>
      </c>
      <c r="BK101">
        <v>19.741914814814798</v>
      </c>
      <c r="BL101">
        <v>1358.1144444444401</v>
      </c>
      <c r="BM101">
        <v>20.9228407407407</v>
      </c>
      <c r="BN101">
        <v>500.020481481481</v>
      </c>
      <c r="BO101">
        <v>74.576611111111106</v>
      </c>
      <c r="BP101">
        <v>0.100036144444444</v>
      </c>
      <c r="BQ101">
        <v>24.918244444444401</v>
      </c>
      <c r="BR101">
        <v>25.041529629629601</v>
      </c>
      <c r="BS101">
        <v>999.9</v>
      </c>
      <c r="BT101">
        <v>0</v>
      </c>
      <c r="BU101">
        <v>0</v>
      </c>
      <c r="BV101">
        <v>9997.4274074074092</v>
      </c>
      <c r="BW101">
        <v>0</v>
      </c>
      <c r="BX101">
        <v>1239.2140740740699</v>
      </c>
      <c r="BY101">
        <v>-33.975259259259197</v>
      </c>
      <c r="BZ101">
        <v>1389.7844444444399</v>
      </c>
      <c r="CA101">
        <v>1422.5688888888801</v>
      </c>
      <c r="CB101">
        <v>1.32294481481481</v>
      </c>
      <c r="CC101">
        <v>1394.4848148148101</v>
      </c>
      <c r="CD101">
        <v>19.741914814814798</v>
      </c>
      <c r="CE101">
        <v>1.5709451851851799</v>
      </c>
      <c r="CF101">
        <v>1.4722844444444401</v>
      </c>
      <c r="CG101">
        <v>13.6767222222222</v>
      </c>
      <c r="CH101">
        <v>12.6833333333333</v>
      </c>
      <c r="CI101">
        <v>1999.9951851851799</v>
      </c>
      <c r="CJ101">
        <v>0.98000259259259204</v>
      </c>
      <c r="CK101">
        <v>1.9997125925925899E-2</v>
      </c>
      <c r="CL101">
        <v>0</v>
      </c>
      <c r="CM101">
        <v>2.4170925925925899</v>
      </c>
      <c r="CN101">
        <v>0</v>
      </c>
      <c r="CO101">
        <v>6110.3174074074004</v>
      </c>
      <c r="CP101">
        <v>16705.3777777777</v>
      </c>
      <c r="CQ101">
        <v>44.453333333333298</v>
      </c>
      <c r="CR101">
        <v>46.490666666666598</v>
      </c>
      <c r="CS101">
        <v>45.575999999999901</v>
      </c>
      <c r="CT101">
        <v>44.474333333333298</v>
      </c>
      <c r="CU101">
        <v>43.735999999999997</v>
      </c>
      <c r="CV101">
        <v>1960.00444444444</v>
      </c>
      <c r="CW101">
        <v>39.990740740740698</v>
      </c>
      <c r="CX101">
        <v>0</v>
      </c>
      <c r="CY101">
        <v>1651531313.7</v>
      </c>
      <c r="CZ101">
        <v>0</v>
      </c>
      <c r="DA101">
        <v>0</v>
      </c>
      <c r="DB101" t="s">
        <v>277</v>
      </c>
      <c r="DC101">
        <v>1657132814.0999999</v>
      </c>
      <c r="DD101">
        <v>1657132816.0999999</v>
      </c>
      <c r="DE101">
        <v>0</v>
      </c>
      <c r="DF101">
        <v>-1.4999999999999999E-2</v>
      </c>
      <c r="DG101">
        <v>0.32300000000000001</v>
      </c>
      <c r="DH101">
        <v>3.14</v>
      </c>
      <c r="DI101">
        <v>0.20399999999999999</v>
      </c>
      <c r="DJ101">
        <v>420</v>
      </c>
      <c r="DK101">
        <v>25</v>
      </c>
      <c r="DL101">
        <v>0.37</v>
      </c>
      <c r="DM101">
        <v>0.1</v>
      </c>
      <c r="DN101">
        <v>-33.783287804878</v>
      </c>
      <c r="DO101">
        <v>-1.6469435540069799</v>
      </c>
      <c r="DP101">
        <v>0.46900701185414301</v>
      </c>
      <c r="DQ101">
        <v>0</v>
      </c>
      <c r="DR101">
        <v>1.3218143902438999</v>
      </c>
      <c r="DS101">
        <v>4.9731219512194898E-2</v>
      </c>
      <c r="DT101">
        <v>1.44835725361074E-2</v>
      </c>
      <c r="DU101">
        <v>1</v>
      </c>
      <c r="DV101">
        <v>1</v>
      </c>
      <c r="DW101">
        <v>2</v>
      </c>
      <c r="DX101" s="3">
        <v>44563</v>
      </c>
      <c r="DY101">
        <v>2.8707400000000001</v>
      </c>
      <c r="DZ101">
        <v>2.7163300000000001</v>
      </c>
      <c r="EA101">
        <v>0.170625</v>
      </c>
      <c r="EB101">
        <v>0.17299100000000001</v>
      </c>
      <c r="EC101">
        <v>7.8188400000000005E-2</v>
      </c>
      <c r="ED101">
        <v>7.4457499999999996E-2</v>
      </c>
      <c r="EE101">
        <v>23646.5</v>
      </c>
      <c r="EF101">
        <v>20295.5</v>
      </c>
      <c r="EG101">
        <v>25521</v>
      </c>
      <c r="EH101">
        <v>23896.5</v>
      </c>
      <c r="EI101">
        <v>40148.800000000003</v>
      </c>
      <c r="EJ101">
        <v>36599.300000000003</v>
      </c>
      <c r="EK101">
        <v>46119.1</v>
      </c>
      <c r="EL101">
        <v>42611.199999999997</v>
      </c>
      <c r="EM101">
        <v>1.81837</v>
      </c>
      <c r="EN101">
        <v>2.2037300000000002</v>
      </c>
      <c r="EO101">
        <v>9.2983200000000002E-2</v>
      </c>
      <c r="EP101">
        <v>0</v>
      </c>
      <c r="EQ101">
        <v>23.498000000000001</v>
      </c>
      <c r="ER101">
        <v>999.9</v>
      </c>
      <c r="ES101">
        <v>49.322000000000003</v>
      </c>
      <c r="ET101">
        <v>28.49</v>
      </c>
      <c r="EU101">
        <v>25.826499999999999</v>
      </c>
      <c r="EV101">
        <v>52.1753</v>
      </c>
      <c r="EW101">
        <v>36.466299999999997</v>
      </c>
      <c r="EX101">
        <v>2</v>
      </c>
      <c r="EY101">
        <v>-7.0635199999999995E-2</v>
      </c>
      <c r="EZ101">
        <v>2.2548499999999998</v>
      </c>
      <c r="FA101">
        <v>20.229299999999999</v>
      </c>
      <c r="FB101">
        <v>5.23271</v>
      </c>
      <c r="FC101">
        <v>11.990500000000001</v>
      </c>
      <c r="FD101">
        <v>4.9561500000000001</v>
      </c>
      <c r="FE101">
        <v>3.3039299999999998</v>
      </c>
      <c r="FF101">
        <v>321.39999999999998</v>
      </c>
      <c r="FG101">
        <v>4593.3999999999996</v>
      </c>
      <c r="FH101">
        <v>9999</v>
      </c>
      <c r="FI101">
        <v>9999</v>
      </c>
      <c r="FJ101">
        <v>1.86825</v>
      </c>
      <c r="FK101">
        <v>1.8638699999999999</v>
      </c>
      <c r="FL101">
        <v>1.8716200000000001</v>
      </c>
      <c r="FM101">
        <v>1.8623400000000001</v>
      </c>
      <c r="FN101">
        <v>1.86181</v>
      </c>
      <c r="FO101">
        <v>1.86829</v>
      </c>
      <c r="FP101">
        <v>1.8583799999999999</v>
      </c>
      <c r="FQ101">
        <v>1.8649100000000001</v>
      </c>
      <c r="FR101">
        <v>5</v>
      </c>
      <c r="FS101">
        <v>0</v>
      </c>
      <c r="FT101">
        <v>0</v>
      </c>
      <c r="FU101">
        <v>0</v>
      </c>
      <c r="FV101">
        <v>11111111</v>
      </c>
      <c r="FW101" t="s">
        <v>279</v>
      </c>
      <c r="FX101" t="s">
        <v>280</v>
      </c>
      <c r="FY101" t="s">
        <v>280</v>
      </c>
      <c r="FZ101" t="s">
        <v>280</v>
      </c>
      <c r="GA101" t="s">
        <v>280</v>
      </c>
      <c r="GB101">
        <v>0</v>
      </c>
      <c r="GC101">
        <v>100</v>
      </c>
      <c r="GD101">
        <v>100</v>
      </c>
      <c r="GE101">
        <v>2.4500000000000002</v>
      </c>
      <c r="GF101">
        <v>0.1416</v>
      </c>
      <c r="GG101">
        <v>0.53897924096374705</v>
      </c>
      <c r="GH101">
        <v>1.5675561973404299E-3</v>
      </c>
      <c r="GI101" s="2">
        <v>-8.2833039480674595E-7</v>
      </c>
      <c r="GJ101" s="2">
        <v>5.0085055433431996E-10</v>
      </c>
      <c r="GK101">
        <v>-0.12789691018420801</v>
      </c>
      <c r="GL101">
        <v>-3.8189079593307702E-2</v>
      </c>
      <c r="GM101">
        <v>3.2721738724615498E-3</v>
      </c>
      <c r="GN101" s="2">
        <v>-3.9688209873995898E-5</v>
      </c>
      <c r="GO101">
        <v>3</v>
      </c>
      <c r="GP101">
        <v>2235</v>
      </c>
      <c r="GQ101">
        <v>2</v>
      </c>
      <c r="GR101">
        <v>25</v>
      </c>
      <c r="GS101">
        <v>1258.8</v>
      </c>
      <c r="GT101">
        <v>1258.7</v>
      </c>
      <c r="GU101">
        <v>3.41675</v>
      </c>
      <c r="GV101">
        <v>2.3046899999999999</v>
      </c>
      <c r="GW101">
        <v>1.9982899999999999</v>
      </c>
      <c r="GX101">
        <v>2.7050800000000002</v>
      </c>
      <c r="GY101">
        <v>2.0935100000000002</v>
      </c>
      <c r="GZ101">
        <v>2.32422</v>
      </c>
      <c r="HA101">
        <v>32.332799999999999</v>
      </c>
      <c r="HB101">
        <v>15.7781</v>
      </c>
      <c r="HC101">
        <v>18</v>
      </c>
      <c r="HD101">
        <v>433.09100000000001</v>
      </c>
      <c r="HE101">
        <v>695.09199999999998</v>
      </c>
      <c r="HF101">
        <v>21.4956</v>
      </c>
      <c r="HG101">
        <v>26.297499999999999</v>
      </c>
      <c r="HH101">
        <v>30.001200000000001</v>
      </c>
      <c r="HI101">
        <v>25.9312</v>
      </c>
      <c r="HJ101">
        <v>25.926300000000001</v>
      </c>
      <c r="HK101">
        <v>68.421999999999997</v>
      </c>
      <c r="HL101">
        <v>32.494</v>
      </c>
      <c r="HM101">
        <v>5.7223199999999999</v>
      </c>
      <c r="HN101">
        <v>21.473099999999999</v>
      </c>
      <c r="HO101">
        <v>1438.55</v>
      </c>
      <c r="HP101">
        <v>19.8249</v>
      </c>
      <c r="HQ101">
        <v>97.622799999999998</v>
      </c>
      <c r="HR101">
        <v>100.196</v>
      </c>
    </row>
    <row r="102" spans="1:226" x14ac:dyDescent="0.2">
      <c r="A102">
        <v>86</v>
      </c>
      <c r="B102">
        <v>1657208344.5</v>
      </c>
      <c r="C102">
        <v>516.90000009536698</v>
      </c>
      <c r="D102" t="s">
        <v>365</v>
      </c>
      <c r="E102" s="1">
        <v>0.4437962962962963</v>
      </c>
      <c r="F102">
        <v>5</v>
      </c>
      <c r="G102" t="s">
        <v>274</v>
      </c>
      <c r="H102" t="s">
        <v>275</v>
      </c>
      <c r="I102">
        <v>1657208336.7142799</v>
      </c>
      <c r="J102">
        <f t="shared" si="66"/>
        <v>2.6420383704069956E-3</v>
      </c>
      <c r="K102">
        <f t="shared" si="67"/>
        <v>2.6420383704069956</v>
      </c>
      <c r="L102">
        <f t="shared" si="68"/>
        <v>21.667905292429989</v>
      </c>
      <c r="M102">
        <f t="shared" si="69"/>
        <v>1376.33142857142</v>
      </c>
      <c r="N102">
        <f t="shared" si="70"/>
        <v>1041.4340828920915</v>
      </c>
      <c r="O102">
        <f t="shared" si="71"/>
        <v>77.77090058013485</v>
      </c>
      <c r="P102">
        <f t="shared" si="72"/>
        <v>102.77994205787262</v>
      </c>
      <c r="Q102">
        <f t="shared" si="73"/>
        <v>0.12088237660782583</v>
      </c>
      <c r="R102">
        <f t="shared" si="74"/>
        <v>3.2433497049761577</v>
      </c>
      <c r="S102">
        <f t="shared" si="75"/>
        <v>0.11843407386182003</v>
      </c>
      <c r="T102">
        <f t="shared" si="76"/>
        <v>7.4237136361786429E-2</v>
      </c>
      <c r="U102">
        <f t="shared" si="77"/>
        <v>321.51460735714238</v>
      </c>
      <c r="V102">
        <f t="shared" si="78"/>
        <v>26.016442265094749</v>
      </c>
      <c r="W102">
        <f t="shared" si="79"/>
        <v>25.031960714285699</v>
      </c>
      <c r="X102">
        <f t="shared" si="80"/>
        <v>3.1857414129234258</v>
      </c>
      <c r="Y102">
        <f t="shared" si="81"/>
        <v>49.717174008813132</v>
      </c>
      <c r="Z102">
        <f t="shared" si="82"/>
        <v>1.572924142223987</v>
      </c>
      <c r="AA102">
        <f t="shared" si="83"/>
        <v>3.1637440654715454</v>
      </c>
      <c r="AB102">
        <f t="shared" si="84"/>
        <v>1.6128172706994388</v>
      </c>
      <c r="AC102">
        <f t="shared" si="85"/>
        <v>-116.51389213494851</v>
      </c>
      <c r="AD102">
        <f t="shared" si="86"/>
        <v>-20.317581048234544</v>
      </c>
      <c r="AE102">
        <f t="shared" si="87"/>
        <v>-1.32471959106337</v>
      </c>
      <c r="AF102">
        <f t="shared" si="88"/>
        <v>183.35841458289599</v>
      </c>
      <c r="AG102">
        <f t="shared" si="89"/>
        <v>63.671123965929517</v>
      </c>
      <c r="AH102">
        <f t="shared" si="90"/>
        <v>2.6429162037145821</v>
      </c>
      <c r="AI102">
        <f t="shared" si="91"/>
        <v>21.667905292429989</v>
      </c>
      <c r="AJ102">
        <v>1456.28008922137</v>
      </c>
      <c r="AK102">
        <v>1431.08709090909</v>
      </c>
      <c r="AL102">
        <v>3.5007254104018402</v>
      </c>
      <c r="AM102">
        <v>66.274320759518901</v>
      </c>
      <c r="AN102">
        <f t="shared" si="65"/>
        <v>2.6420383704069956</v>
      </c>
      <c r="AO102">
        <v>19.7465908769164</v>
      </c>
      <c r="AP102">
        <v>21.060866060605999</v>
      </c>
      <c r="AQ102" s="2">
        <v>-8.5417741523753695E-5</v>
      </c>
      <c r="AR102">
        <v>77.416204849700804</v>
      </c>
      <c r="AS102">
        <v>12</v>
      </c>
      <c r="AT102">
        <v>2</v>
      </c>
      <c r="AU102">
        <f t="shared" si="92"/>
        <v>1</v>
      </c>
      <c r="AV102">
        <f t="shared" si="93"/>
        <v>0</v>
      </c>
      <c r="AW102">
        <f t="shared" si="94"/>
        <v>39685.651524272871</v>
      </c>
      <c r="AX102">
        <f t="shared" si="95"/>
        <v>1999.99464285714</v>
      </c>
      <c r="AY102">
        <f t="shared" si="96"/>
        <v>1681.1952214285689</v>
      </c>
      <c r="AZ102">
        <f t="shared" si="97"/>
        <v>0.84059986232105977</v>
      </c>
      <c r="BA102">
        <f t="shared" si="98"/>
        <v>0.16075773427964538</v>
      </c>
      <c r="BB102">
        <v>2.54</v>
      </c>
      <c r="BC102">
        <v>0.5</v>
      </c>
      <c r="BD102" t="s">
        <v>276</v>
      </c>
      <c r="BE102">
        <v>2</v>
      </c>
      <c r="BF102" t="b">
        <v>1</v>
      </c>
      <c r="BG102">
        <v>1657208336.7142799</v>
      </c>
      <c r="BH102">
        <v>1376.33142857142</v>
      </c>
      <c r="BI102">
        <v>1410.5239285714199</v>
      </c>
      <c r="BJ102">
        <v>21.063107142857099</v>
      </c>
      <c r="BK102">
        <v>19.748796428571399</v>
      </c>
      <c r="BL102">
        <v>1373.90214285714</v>
      </c>
      <c r="BM102">
        <v>20.921167857142802</v>
      </c>
      <c r="BN102">
        <v>500.00432142857102</v>
      </c>
      <c r="BO102">
        <v>74.576774999999998</v>
      </c>
      <c r="BP102">
        <v>9.9963410714285703E-2</v>
      </c>
      <c r="BQ102">
        <v>24.9157642857142</v>
      </c>
      <c r="BR102">
        <v>25.031960714285699</v>
      </c>
      <c r="BS102">
        <v>999.9</v>
      </c>
      <c r="BT102">
        <v>0</v>
      </c>
      <c r="BU102">
        <v>0</v>
      </c>
      <c r="BV102">
        <v>9993.6149999999998</v>
      </c>
      <c r="BW102">
        <v>0</v>
      </c>
      <c r="BX102">
        <v>1239.7278571428501</v>
      </c>
      <c r="BY102">
        <v>-34.192232142857101</v>
      </c>
      <c r="BZ102">
        <v>1405.9435714285701</v>
      </c>
      <c r="CA102">
        <v>1438.94107142857</v>
      </c>
      <c r="CB102">
        <v>1.3142989285714199</v>
      </c>
      <c r="CC102">
        <v>1410.5239285714199</v>
      </c>
      <c r="CD102">
        <v>19.748796428571399</v>
      </c>
      <c r="CE102">
        <v>1.5708185714285701</v>
      </c>
      <c r="CF102">
        <v>1.47280107142857</v>
      </c>
      <c r="CG102">
        <v>13.675471428571401</v>
      </c>
      <c r="CH102">
        <v>12.6886821428571</v>
      </c>
      <c r="CI102">
        <v>1999.99464285714</v>
      </c>
      <c r="CJ102">
        <v>0.98000271428571395</v>
      </c>
      <c r="CK102">
        <v>1.9997028571428498E-2</v>
      </c>
      <c r="CL102">
        <v>0</v>
      </c>
      <c r="CM102">
        <v>2.4376928571428498</v>
      </c>
      <c r="CN102">
        <v>0</v>
      </c>
      <c r="CO102">
        <v>6108.5999999999904</v>
      </c>
      <c r="CP102">
        <v>16705.385714285701</v>
      </c>
      <c r="CQ102">
        <v>44.472999999999999</v>
      </c>
      <c r="CR102">
        <v>46.497749999999897</v>
      </c>
      <c r="CS102">
        <v>45.593499999999999</v>
      </c>
      <c r="CT102">
        <v>44.493250000000003</v>
      </c>
      <c r="CU102">
        <v>43.7455</v>
      </c>
      <c r="CV102">
        <v>1960.0039285714199</v>
      </c>
      <c r="CW102">
        <v>39.990714285714198</v>
      </c>
      <c r="CX102">
        <v>0</v>
      </c>
      <c r="CY102">
        <v>1651531318.5</v>
      </c>
      <c r="CZ102">
        <v>0</v>
      </c>
      <c r="DA102">
        <v>0</v>
      </c>
      <c r="DB102" t="s">
        <v>277</v>
      </c>
      <c r="DC102">
        <v>1657132814.0999999</v>
      </c>
      <c r="DD102">
        <v>1657132816.0999999</v>
      </c>
      <c r="DE102">
        <v>0</v>
      </c>
      <c r="DF102">
        <v>-1.4999999999999999E-2</v>
      </c>
      <c r="DG102">
        <v>0.32300000000000001</v>
      </c>
      <c r="DH102">
        <v>3.14</v>
      </c>
      <c r="DI102">
        <v>0.20399999999999999</v>
      </c>
      <c r="DJ102">
        <v>420</v>
      </c>
      <c r="DK102">
        <v>25</v>
      </c>
      <c r="DL102">
        <v>0.37</v>
      </c>
      <c r="DM102">
        <v>0.1</v>
      </c>
      <c r="DN102">
        <v>-34.021985365853602</v>
      </c>
      <c r="DO102">
        <v>-2.9321644599302799</v>
      </c>
      <c r="DP102">
        <v>0.53113452228362201</v>
      </c>
      <c r="DQ102">
        <v>0</v>
      </c>
      <c r="DR102">
        <v>1.3134843902439</v>
      </c>
      <c r="DS102">
        <v>-4.2393240418115402E-2</v>
      </c>
      <c r="DT102">
        <v>2.2549924671204001E-2</v>
      </c>
      <c r="DU102">
        <v>1</v>
      </c>
      <c r="DV102">
        <v>1</v>
      </c>
      <c r="DW102">
        <v>2</v>
      </c>
      <c r="DX102" s="3">
        <v>44563</v>
      </c>
      <c r="DY102">
        <v>2.8704999999999998</v>
      </c>
      <c r="DZ102">
        <v>2.71652</v>
      </c>
      <c r="EA102">
        <v>0.17189599999999999</v>
      </c>
      <c r="EB102">
        <v>0.17418500000000001</v>
      </c>
      <c r="EC102">
        <v>7.8205999999999998E-2</v>
      </c>
      <c r="ED102">
        <v>7.4629699999999993E-2</v>
      </c>
      <c r="EE102">
        <v>23609.599999999999</v>
      </c>
      <c r="EF102">
        <v>20265.7</v>
      </c>
      <c r="EG102">
        <v>25520.400000000001</v>
      </c>
      <c r="EH102">
        <v>23895.9</v>
      </c>
      <c r="EI102">
        <v>40147</v>
      </c>
      <c r="EJ102">
        <v>36591.800000000003</v>
      </c>
      <c r="EK102">
        <v>46118</v>
      </c>
      <c r="EL102">
        <v>42610.400000000001</v>
      </c>
      <c r="EM102">
        <v>1.8179799999999999</v>
      </c>
      <c r="EN102">
        <v>2.2035300000000002</v>
      </c>
      <c r="EO102">
        <v>9.3057799999999996E-2</v>
      </c>
      <c r="EP102">
        <v>0</v>
      </c>
      <c r="EQ102">
        <v>23.5045</v>
      </c>
      <c r="ER102">
        <v>999.9</v>
      </c>
      <c r="ES102">
        <v>49.274000000000001</v>
      </c>
      <c r="ET102">
        <v>28.51</v>
      </c>
      <c r="EU102">
        <v>25.8307</v>
      </c>
      <c r="EV102">
        <v>51.885300000000001</v>
      </c>
      <c r="EW102">
        <v>36.478400000000001</v>
      </c>
      <c r="EX102">
        <v>2</v>
      </c>
      <c r="EY102">
        <v>-6.9750999999999994E-2</v>
      </c>
      <c r="EZ102">
        <v>2.2349999999999999</v>
      </c>
      <c r="FA102">
        <v>20.229399999999998</v>
      </c>
      <c r="FB102">
        <v>5.23271</v>
      </c>
      <c r="FC102">
        <v>11.9899</v>
      </c>
      <c r="FD102">
        <v>4.9561500000000001</v>
      </c>
      <c r="FE102">
        <v>3.3039499999999999</v>
      </c>
      <c r="FF102">
        <v>321.39999999999998</v>
      </c>
      <c r="FG102">
        <v>4593.3999999999996</v>
      </c>
      <c r="FH102">
        <v>9999</v>
      </c>
      <c r="FI102">
        <v>9999</v>
      </c>
      <c r="FJ102">
        <v>1.8682799999999999</v>
      </c>
      <c r="FK102">
        <v>1.8638600000000001</v>
      </c>
      <c r="FL102">
        <v>1.8716200000000001</v>
      </c>
      <c r="FM102">
        <v>1.8623400000000001</v>
      </c>
      <c r="FN102">
        <v>1.8618300000000001</v>
      </c>
      <c r="FO102">
        <v>1.86829</v>
      </c>
      <c r="FP102">
        <v>1.8583799999999999</v>
      </c>
      <c r="FQ102">
        <v>1.8649</v>
      </c>
      <c r="FR102">
        <v>5</v>
      </c>
      <c r="FS102">
        <v>0</v>
      </c>
      <c r="FT102">
        <v>0</v>
      </c>
      <c r="FU102">
        <v>0</v>
      </c>
      <c r="FV102">
        <v>11111111</v>
      </c>
      <c r="FW102" t="s">
        <v>279</v>
      </c>
      <c r="FX102" t="s">
        <v>280</v>
      </c>
      <c r="FY102" t="s">
        <v>280</v>
      </c>
      <c r="FZ102" t="s">
        <v>280</v>
      </c>
      <c r="GA102" t="s">
        <v>280</v>
      </c>
      <c r="GB102">
        <v>0</v>
      </c>
      <c r="GC102">
        <v>100</v>
      </c>
      <c r="GD102">
        <v>100</v>
      </c>
      <c r="GE102">
        <v>2.4900000000000002</v>
      </c>
      <c r="GF102">
        <v>0.14199999999999999</v>
      </c>
      <c r="GG102">
        <v>0.53897924096374705</v>
      </c>
      <c r="GH102">
        <v>1.5675561973404299E-3</v>
      </c>
      <c r="GI102" s="2">
        <v>-8.2833039480674595E-7</v>
      </c>
      <c r="GJ102" s="2">
        <v>5.0085055433431996E-10</v>
      </c>
      <c r="GK102">
        <v>-0.12789691018420801</v>
      </c>
      <c r="GL102">
        <v>-3.8189079593307702E-2</v>
      </c>
      <c r="GM102">
        <v>3.2721738724615498E-3</v>
      </c>
      <c r="GN102" s="2">
        <v>-3.9688209873995898E-5</v>
      </c>
      <c r="GO102">
        <v>3</v>
      </c>
      <c r="GP102">
        <v>2235</v>
      </c>
      <c r="GQ102">
        <v>2</v>
      </c>
      <c r="GR102">
        <v>25</v>
      </c>
      <c r="GS102">
        <v>1258.8</v>
      </c>
      <c r="GT102">
        <v>1258.8</v>
      </c>
      <c r="GU102">
        <v>3.4472700000000001</v>
      </c>
      <c r="GV102">
        <v>2.3034699999999999</v>
      </c>
      <c r="GW102">
        <v>1.9982899999999999</v>
      </c>
      <c r="GX102">
        <v>2.7050800000000002</v>
      </c>
      <c r="GY102">
        <v>2.0935100000000002</v>
      </c>
      <c r="GZ102">
        <v>2.3889200000000002</v>
      </c>
      <c r="HA102">
        <v>32.332799999999999</v>
      </c>
      <c r="HB102">
        <v>15.786899999999999</v>
      </c>
      <c r="HC102">
        <v>18</v>
      </c>
      <c r="HD102">
        <v>432.97399999999999</v>
      </c>
      <c r="HE102">
        <v>695.11</v>
      </c>
      <c r="HF102">
        <v>21.462599999999998</v>
      </c>
      <c r="HG102">
        <v>26.311399999999999</v>
      </c>
      <c r="HH102">
        <v>30.001000000000001</v>
      </c>
      <c r="HI102">
        <v>25.945900000000002</v>
      </c>
      <c r="HJ102">
        <v>25.941099999999999</v>
      </c>
      <c r="HK102">
        <v>69.044200000000004</v>
      </c>
      <c r="HL102">
        <v>32.494</v>
      </c>
      <c r="HM102">
        <v>5.7223199999999999</v>
      </c>
      <c r="HN102">
        <v>21.4496</v>
      </c>
      <c r="HO102">
        <v>1458.62</v>
      </c>
      <c r="HP102">
        <v>19.817799999999998</v>
      </c>
      <c r="HQ102">
        <v>97.620400000000004</v>
      </c>
      <c r="HR102">
        <v>100.194</v>
      </c>
    </row>
    <row r="103" spans="1:226" x14ac:dyDescent="0.2">
      <c r="A103">
        <v>87</v>
      </c>
      <c r="B103">
        <v>1657208349.5</v>
      </c>
      <c r="C103">
        <v>521.90000009536698</v>
      </c>
      <c r="D103" t="s">
        <v>366</v>
      </c>
      <c r="E103" s="1">
        <v>0.44385416666666666</v>
      </c>
      <c r="F103">
        <v>5</v>
      </c>
      <c r="G103" t="s">
        <v>274</v>
      </c>
      <c r="H103" t="s">
        <v>275</v>
      </c>
      <c r="I103">
        <v>1657208342</v>
      </c>
      <c r="J103">
        <f t="shared" si="66"/>
        <v>2.5900393636395474E-3</v>
      </c>
      <c r="K103">
        <f t="shared" si="67"/>
        <v>2.5900393636395473</v>
      </c>
      <c r="L103">
        <f t="shared" si="68"/>
        <v>21.608675805610908</v>
      </c>
      <c r="M103">
        <f t="shared" si="69"/>
        <v>1394.10111111111</v>
      </c>
      <c r="N103">
        <f t="shared" si="70"/>
        <v>1053.7324778855166</v>
      </c>
      <c r="O103">
        <f t="shared" si="71"/>
        <v>78.689447254407057</v>
      </c>
      <c r="P103">
        <f t="shared" si="72"/>
        <v>104.10711271823067</v>
      </c>
      <c r="Q103">
        <f t="shared" si="73"/>
        <v>0.11849983696412757</v>
      </c>
      <c r="R103">
        <f t="shared" si="74"/>
        <v>3.2449833067343619</v>
      </c>
      <c r="S103">
        <f t="shared" si="75"/>
        <v>0.11614724011303582</v>
      </c>
      <c r="T103">
        <f t="shared" si="76"/>
        <v>7.2799506365670313E-2</v>
      </c>
      <c r="U103">
        <f t="shared" si="77"/>
        <v>321.51540477777621</v>
      </c>
      <c r="V103">
        <f t="shared" si="78"/>
        <v>26.023930703959966</v>
      </c>
      <c r="W103">
        <f t="shared" si="79"/>
        <v>25.029074074074</v>
      </c>
      <c r="X103">
        <f t="shared" si="80"/>
        <v>3.1851933233869625</v>
      </c>
      <c r="Y103">
        <f t="shared" si="81"/>
        <v>49.731714149619158</v>
      </c>
      <c r="Z103">
        <f t="shared" si="82"/>
        <v>1.5729801169414503</v>
      </c>
      <c r="AA103">
        <f t="shared" si="83"/>
        <v>3.1629316299235106</v>
      </c>
      <c r="AB103">
        <f t="shared" si="84"/>
        <v>1.6122132064455121</v>
      </c>
      <c r="AC103">
        <f t="shared" si="85"/>
        <v>-114.22073593650404</v>
      </c>
      <c r="AD103">
        <f t="shared" si="86"/>
        <v>-20.575952063987231</v>
      </c>
      <c r="AE103">
        <f t="shared" si="87"/>
        <v>-1.3408416323156138</v>
      </c>
      <c r="AF103">
        <f t="shared" si="88"/>
        <v>185.37787514496932</v>
      </c>
      <c r="AG103">
        <f t="shared" si="89"/>
        <v>63.800210285319586</v>
      </c>
      <c r="AH103">
        <f t="shared" si="90"/>
        <v>2.6126067710607832</v>
      </c>
      <c r="AI103">
        <f t="shared" si="91"/>
        <v>21.608675805610908</v>
      </c>
      <c r="AJ103">
        <v>1473.29962043715</v>
      </c>
      <c r="AK103">
        <v>1448.2901212121201</v>
      </c>
      <c r="AL103">
        <v>3.4623355752257798</v>
      </c>
      <c r="AM103">
        <v>66.274320759518901</v>
      </c>
      <c r="AN103">
        <f t="shared" si="65"/>
        <v>2.5900393636395473</v>
      </c>
      <c r="AO103">
        <v>19.798434950958999</v>
      </c>
      <c r="AP103">
        <v>21.078109090908999</v>
      </c>
      <c r="AQ103">
        <v>1.78509360685817E-3</v>
      </c>
      <c r="AR103">
        <v>77.416204849700804</v>
      </c>
      <c r="AS103">
        <v>12</v>
      </c>
      <c r="AT103">
        <v>2</v>
      </c>
      <c r="AU103">
        <f t="shared" si="92"/>
        <v>1</v>
      </c>
      <c r="AV103">
        <f t="shared" si="93"/>
        <v>0</v>
      </c>
      <c r="AW103">
        <f t="shared" si="94"/>
        <v>39712.878180423577</v>
      </c>
      <c r="AX103">
        <f t="shared" si="95"/>
        <v>1999.9996296296199</v>
      </c>
      <c r="AY103">
        <f t="shared" si="96"/>
        <v>1681.1994111111028</v>
      </c>
      <c r="AZ103">
        <f t="shared" si="97"/>
        <v>0.84059986122219643</v>
      </c>
      <c r="BA103">
        <f t="shared" si="98"/>
        <v>0.16075773215883929</v>
      </c>
      <c r="BB103">
        <v>2.54</v>
      </c>
      <c r="BC103">
        <v>0.5</v>
      </c>
      <c r="BD103" t="s">
        <v>276</v>
      </c>
      <c r="BE103">
        <v>2</v>
      </c>
      <c r="BF103" t="b">
        <v>1</v>
      </c>
      <c r="BG103">
        <v>1657208342</v>
      </c>
      <c r="BH103">
        <v>1394.10111111111</v>
      </c>
      <c r="BI103">
        <v>1428.36148148148</v>
      </c>
      <c r="BJ103">
        <v>21.063818518518499</v>
      </c>
      <c r="BK103">
        <v>19.764585185185101</v>
      </c>
      <c r="BL103">
        <v>1391.6337037036999</v>
      </c>
      <c r="BM103">
        <v>20.9218444444444</v>
      </c>
      <c r="BN103">
        <v>500.00574074074001</v>
      </c>
      <c r="BO103">
        <v>74.576881481481394</v>
      </c>
      <c r="BP103">
        <v>9.9992303703703697E-2</v>
      </c>
      <c r="BQ103">
        <v>24.9114592592592</v>
      </c>
      <c r="BR103">
        <v>25.029074074074</v>
      </c>
      <c r="BS103">
        <v>999.9</v>
      </c>
      <c r="BT103">
        <v>0</v>
      </c>
      <c r="BU103">
        <v>0</v>
      </c>
      <c r="BV103">
        <v>10000.5974074074</v>
      </c>
      <c r="BW103">
        <v>0</v>
      </c>
      <c r="BX103">
        <v>1240.2351851851799</v>
      </c>
      <c r="BY103">
        <v>-34.260185185185101</v>
      </c>
      <c r="BZ103">
        <v>1424.09666666666</v>
      </c>
      <c r="CA103">
        <v>1457.1611111111099</v>
      </c>
      <c r="CB103">
        <v>1.29921925925925</v>
      </c>
      <c r="CC103">
        <v>1428.36148148148</v>
      </c>
      <c r="CD103">
        <v>19.764585185185101</v>
      </c>
      <c r="CE103">
        <v>1.5708740740740701</v>
      </c>
      <c r="CF103">
        <v>1.4739807407407399</v>
      </c>
      <c r="CG103">
        <v>13.676</v>
      </c>
      <c r="CH103">
        <v>12.700885185185101</v>
      </c>
      <c r="CI103">
        <v>1999.9996296296199</v>
      </c>
      <c r="CJ103">
        <v>0.98000288888888798</v>
      </c>
      <c r="CK103">
        <v>1.99968888888888E-2</v>
      </c>
      <c r="CL103">
        <v>0</v>
      </c>
      <c r="CM103">
        <v>2.50618518518518</v>
      </c>
      <c r="CN103">
        <v>0</v>
      </c>
      <c r="CO103">
        <v>6107.1622222222204</v>
      </c>
      <c r="CP103">
        <v>16705.429629629602</v>
      </c>
      <c r="CQ103">
        <v>44.495333333333299</v>
      </c>
      <c r="CR103">
        <v>46.5</v>
      </c>
      <c r="CS103">
        <v>45.610999999999997</v>
      </c>
      <c r="CT103">
        <v>44.5</v>
      </c>
      <c r="CU103">
        <v>43.747666666666603</v>
      </c>
      <c r="CV103">
        <v>1960.0088888888799</v>
      </c>
      <c r="CW103">
        <v>39.990740740740698</v>
      </c>
      <c r="CX103">
        <v>0</v>
      </c>
      <c r="CY103">
        <v>1651531323.3</v>
      </c>
      <c r="CZ103">
        <v>0</v>
      </c>
      <c r="DA103">
        <v>0</v>
      </c>
      <c r="DB103" t="s">
        <v>277</v>
      </c>
      <c r="DC103">
        <v>1657132814.0999999</v>
      </c>
      <c r="DD103">
        <v>1657132816.0999999</v>
      </c>
      <c r="DE103">
        <v>0</v>
      </c>
      <c r="DF103">
        <v>-1.4999999999999999E-2</v>
      </c>
      <c r="DG103">
        <v>0.32300000000000001</v>
      </c>
      <c r="DH103">
        <v>3.14</v>
      </c>
      <c r="DI103">
        <v>0.20399999999999999</v>
      </c>
      <c r="DJ103">
        <v>420</v>
      </c>
      <c r="DK103">
        <v>25</v>
      </c>
      <c r="DL103">
        <v>0.37</v>
      </c>
      <c r="DM103">
        <v>0.1</v>
      </c>
      <c r="DN103">
        <v>-34.1894560975609</v>
      </c>
      <c r="DO103">
        <v>-0.84889128919863799</v>
      </c>
      <c r="DP103">
        <v>0.42296643068594703</v>
      </c>
      <c r="DQ103">
        <v>0</v>
      </c>
      <c r="DR103">
        <v>1.30404634146341</v>
      </c>
      <c r="DS103">
        <v>-0.212336236933794</v>
      </c>
      <c r="DT103">
        <v>2.9702843155044199E-2</v>
      </c>
      <c r="DU103">
        <v>0</v>
      </c>
      <c r="DV103">
        <v>0</v>
      </c>
      <c r="DW103">
        <v>2</v>
      </c>
      <c r="DX103" t="s">
        <v>278</v>
      </c>
      <c r="DY103">
        <v>2.87053</v>
      </c>
      <c r="DZ103">
        <v>2.7166399999999999</v>
      </c>
      <c r="EA103">
        <v>0.17314599999999999</v>
      </c>
      <c r="EB103">
        <v>0.175453</v>
      </c>
      <c r="EC103">
        <v>7.8243499999999994E-2</v>
      </c>
      <c r="ED103">
        <v>7.4666099999999999E-2</v>
      </c>
      <c r="EE103">
        <v>23572.799999999999</v>
      </c>
      <c r="EF103">
        <v>20234.400000000001</v>
      </c>
      <c r="EG103">
        <v>25519.200000000001</v>
      </c>
      <c r="EH103">
        <v>23895.7</v>
      </c>
      <c r="EI103">
        <v>40143.699999999997</v>
      </c>
      <c r="EJ103">
        <v>36590.199999999997</v>
      </c>
      <c r="EK103">
        <v>46116</v>
      </c>
      <c r="EL103">
        <v>42610.2</v>
      </c>
      <c r="EM103">
        <v>1.8179799999999999</v>
      </c>
      <c r="EN103">
        <v>2.2031999999999998</v>
      </c>
      <c r="EO103">
        <v>9.2424500000000007E-2</v>
      </c>
      <c r="EP103">
        <v>0</v>
      </c>
      <c r="EQ103">
        <v>23.511900000000001</v>
      </c>
      <c r="ER103">
        <v>999.9</v>
      </c>
      <c r="ES103">
        <v>49.249000000000002</v>
      </c>
      <c r="ET103">
        <v>28.49</v>
      </c>
      <c r="EU103">
        <v>25.784300000000002</v>
      </c>
      <c r="EV103">
        <v>51.985300000000002</v>
      </c>
      <c r="EW103">
        <v>36.502400000000002</v>
      </c>
      <c r="EX103">
        <v>2</v>
      </c>
      <c r="EY103">
        <v>-6.8795700000000001E-2</v>
      </c>
      <c r="EZ103">
        <v>2.2524899999999999</v>
      </c>
      <c r="FA103">
        <v>20.229299999999999</v>
      </c>
      <c r="FB103">
        <v>5.2337600000000002</v>
      </c>
      <c r="FC103">
        <v>11.989699999999999</v>
      </c>
      <c r="FD103">
        <v>4.9568500000000002</v>
      </c>
      <c r="FE103">
        <v>3.3039800000000001</v>
      </c>
      <c r="FF103">
        <v>321.39999999999998</v>
      </c>
      <c r="FG103">
        <v>4593.6000000000004</v>
      </c>
      <c r="FH103">
        <v>9999</v>
      </c>
      <c r="FI103">
        <v>9999</v>
      </c>
      <c r="FJ103">
        <v>1.8682799999999999</v>
      </c>
      <c r="FK103">
        <v>1.8638600000000001</v>
      </c>
      <c r="FL103">
        <v>1.87161</v>
      </c>
      <c r="FM103">
        <v>1.8623400000000001</v>
      </c>
      <c r="FN103">
        <v>1.86181</v>
      </c>
      <c r="FO103">
        <v>1.86829</v>
      </c>
      <c r="FP103">
        <v>1.8583799999999999</v>
      </c>
      <c r="FQ103">
        <v>1.8648800000000001</v>
      </c>
      <c r="FR103">
        <v>5</v>
      </c>
      <c r="FS103">
        <v>0</v>
      </c>
      <c r="FT103">
        <v>0</v>
      </c>
      <c r="FU103">
        <v>0</v>
      </c>
      <c r="FV103">
        <v>11111111</v>
      </c>
      <c r="FW103" t="s">
        <v>279</v>
      </c>
      <c r="FX103" t="s">
        <v>280</v>
      </c>
      <c r="FY103" t="s">
        <v>280</v>
      </c>
      <c r="FZ103" t="s">
        <v>280</v>
      </c>
      <c r="GA103" t="s">
        <v>280</v>
      </c>
      <c r="GB103">
        <v>0</v>
      </c>
      <c r="GC103">
        <v>100</v>
      </c>
      <c r="GD103">
        <v>100</v>
      </c>
      <c r="GE103">
        <v>2.52</v>
      </c>
      <c r="GF103">
        <v>0.1426</v>
      </c>
      <c r="GG103">
        <v>0.53897924096374705</v>
      </c>
      <c r="GH103">
        <v>1.5675561973404299E-3</v>
      </c>
      <c r="GI103" s="2">
        <v>-8.2833039480674595E-7</v>
      </c>
      <c r="GJ103" s="2">
        <v>5.0085055433431996E-10</v>
      </c>
      <c r="GK103">
        <v>-0.12789691018420801</v>
      </c>
      <c r="GL103">
        <v>-3.8189079593307702E-2</v>
      </c>
      <c r="GM103">
        <v>3.2721738724615498E-3</v>
      </c>
      <c r="GN103" s="2">
        <v>-3.9688209873995898E-5</v>
      </c>
      <c r="GO103">
        <v>3</v>
      </c>
      <c r="GP103">
        <v>2235</v>
      </c>
      <c r="GQ103">
        <v>2</v>
      </c>
      <c r="GR103">
        <v>25</v>
      </c>
      <c r="GS103">
        <v>1258.9000000000001</v>
      </c>
      <c r="GT103">
        <v>1258.9000000000001</v>
      </c>
      <c r="GU103">
        <v>3.4741200000000001</v>
      </c>
      <c r="GV103">
        <v>2.3010299999999999</v>
      </c>
      <c r="GW103">
        <v>1.9982899999999999</v>
      </c>
      <c r="GX103">
        <v>2.7050800000000002</v>
      </c>
      <c r="GY103">
        <v>2.0935100000000002</v>
      </c>
      <c r="GZ103">
        <v>2.36572</v>
      </c>
      <c r="HA103">
        <v>32.354900000000001</v>
      </c>
      <c r="HB103">
        <v>15.786899999999999</v>
      </c>
      <c r="HC103">
        <v>18</v>
      </c>
      <c r="HD103">
        <v>433.08800000000002</v>
      </c>
      <c r="HE103">
        <v>695.02599999999995</v>
      </c>
      <c r="HF103">
        <v>21.440100000000001</v>
      </c>
      <c r="HG103">
        <v>26.325800000000001</v>
      </c>
      <c r="HH103">
        <v>30.001000000000001</v>
      </c>
      <c r="HI103">
        <v>25.961099999999998</v>
      </c>
      <c r="HJ103">
        <v>25.956299999999999</v>
      </c>
      <c r="HK103">
        <v>69.576999999999998</v>
      </c>
      <c r="HL103">
        <v>32.494</v>
      </c>
      <c r="HM103">
        <v>5.7223199999999999</v>
      </c>
      <c r="HN103">
        <v>21.414100000000001</v>
      </c>
      <c r="HO103">
        <v>1472.1</v>
      </c>
      <c r="HP103">
        <v>19.8156</v>
      </c>
      <c r="HQ103">
        <v>97.616100000000003</v>
      </c>
      <c r="HR103">
        <v>100.193</v>
      </c>
    </row>
    <row r="104" spans="1:226" x14ac:dyDescent="0.2">
      <c r="A104">
        <v>88</v>
      </c>
      <c r="B104">
        <v>1657208354.5</v>
      </c>
      <c r="C104">
        <v>526.90000009536698</v>
      </c>
      <c r="D104" t="s">
        <v>367</v>
      </c>
      <c r="E104" s="1">
        <v>0.44391203703703702</v>
      </c>
      <c r="F104">
        <v>5</v>
      </c>
      <c r="G104" t="s">
        <v>274</v>
      </c>
      <c r="H104" t="s">
        <v>275</v>
      </c>
      <c r="I104">
        <v>1657208346.7142799</v>
      </c>
      <c r="J104">
        <f t="shared" si="66"/>
        <v>2.5698990563488575E-3</v>
      </c>
      <c r="K104">
        <f t="shared" si="67"/>
        <v>2.5698990563488575</v>
      </c>
      <c r="L104">
        <f t="shared" si="68"/>
        <v>21.817206237899626</v>
      </c>
      <c r="M104">
        <f t="shared" si="69"/>
        <v>1409.9907142857101</v>
      </c>
      <c r="N104">
        <f t="shared" si="70"/>
        <v>1064.0216933771701</v>
      </c>
      <c r="O104">
        <f t="shared" si="71"/>
        <v>79.458079714612339</v>
      </c>
      <c r="P104">
        <f t="shared" si="72"/>
        <v>105.29405111749294</v>
      </c>
      <c r="Q104">
        <f t="shared" si="73"/>
        <v>0.11758864975160402</v>
      </c>
      <c r="R104">
        <f t="shared" si="74"/>
        <v>3.2465767193520803</v>
      </c>
      <c r="S104">
        <f t="shared" si="75"/>
        <v>0.11527282552355589</v>
      </c>
      <c r="T104">
        <f t="shared" si="76"/>
        <v>7.2249784816518836E-2</v>
      </c>
      <c r="U104">
        <f t="shared" si="77"/>
        <v>321.52122439285648</v>
      </c>
      <c r="V104">
        <f t="shared" si="78"/>
        <v>26.023814568904399</v>
      </c>
      <c r="W104">
        <f t="shared" si="79"/>
        <v>25.029403571428499</v>
      </c>
      <c r="X104">
        <f t="shared" si="80"/>
        <v>3.185255881243958</v>
      </c>
      <c r="Y104">
        <f t="shared" si="81"/>
        <v>49.75948274194397</v>
      </c>
      <c r="Z104">
        <f t="shared" si="82"/>
        <v>1.5734451313874038</v>
      </c>
      <c r="AA104">
        <f t="shared" si="83"/>
        <v>3.1621010603092405</v>
      </c>
      <c r="AB104">
        <f t="shared" si="84"/>
        <v>1.6118107498565541</v>
      </c>
      <c r="AC104">
        <f t="shared" si="85"/>
        <v>-113.33254838498462</v>
      </c>
      <c r="AD104">
        <f t="shared" si="86"/>
        <v>-21.414227379703014</v>
      </c>
      <c r="AE104">
        <f t="shared" si="87"/>
        <v>-1.3947547554782707</v>
      </c>
      <c r="AF104">
        <f t="shared" si="88"/>
        <v>185.37969387269055</v>
      </c>
      <c r="AG104">
        <f t="shared" si="89"/>
        <v>63.628140321524441</v>
      </c>
      <c r="AH104">
        <f t="shared" si="90"/>
        <v>2.5652412726884366</v>
      </c>
      <c r="AI104">
        <f t="shared" si="91"/>
        <v>21.817206237899626</v>
      </c>
      <c r="AJ104">
        <v>1490.14101572663</v>
      </c>
      <c r="AK104">
        <v>1465.3194545454501</v>
      </c>
      <c r="AL104">
        <v>3.3878728789414998</v>
      </c>
      <c r="AM104">
        <v>66.274320759518901</v>
      </c>
      <c r="AN104">
        <f t="shared" si="65"/>
        <v>2.5698990563488575</v>
      </c>
      <c r="AO104">
        <v>19.812269436866799</v>
      </c>
      <c r="AP104">
        <v>21.089058787878699</v>
      </c>
      <c r="AQ104">
        <v>2.5643217280416802E-4</v>
      </c>
      <c r="AR104">
        <v>77.416204849700804</v>
      </c>
      <c r="AS104">
        <v>12</v>
      </c>
      <c r="AT104">
        <v>2</v>
      </c>
      <c r="AU104">
        <f t="shared" si="92"/>
        <v>1</v>
      </c>
      <c r="AV104">
        <f t="shared" si="93"/>
        <v>0</v>
      </c>
      <c r="AW104">
        <f t="shared" si="94"/>
        <v>39739.466425876766</v>
      </c>
      <c r="AX104">
        <f t="shared" si="95"/>
        <v>2000.0357142857099</v>
      </c>
      <c r="AY104">
        <f t="shared" si="96"/>
        <v>1681.2297535714251</v>
      </c>
      <c r="AZ104">
        <f t="shared" si="97"/>
        <v>0.8405998660738202</v>
      </c>
      <c r="BA104">
        <f t="shared" si="98"/>
        <v>0.16075774152247282</v>
      </c>
      <c r="BB104">
        <v>2.54</v>
      </c>
      <c r="BC104">
        <v>0.5</v>
      </c>
      <c r="BD104" t="s">
        <v>276</v>
      </c>
      <c r="BE104">
        <v>2</v>
      </c>
      <c r="BF104" t="b">
        <v>1</v>
      </c>
      <c r="BG104">
        <v>1657208346.7142799</v>
      </c>
      <c r="BH104">
        <v>1409.9907142857101</v>
      </c>
      <c r="BI104">
        <v>1444.15142857142</v>
      </c>
      <c r="BJ104">
        <v>21.069974999999999</v>
      </c>
      <c r="BK104">
        <v>19.794282142857099</v>
      </c>
      <c r="BL104">
        <v>1407.48928571428</v>
      </c>
      <c r="BM104">
        <v>20.927735714285699</v>
      </c>
      <c r="BN104">
        <v>499.99707142857102</v>
      </c>
      <c r="BO104">
        <v>74.577153571428497</v>
      </c>
      <c r="BP104">
        <v>9.9970221428571399E-2</v>
      </c>
      <c r="BQ104">
        <v>24.907057142857099</v>
      </c>
      <c r="BR104">
        <v>25.029403571428499</v>
      </c>
      <c r="BS104">
        <v>999.9</v>
      </c>
      <c r="BT104">
        <v>0</v>
      </c>
      <c r="BU104">
        <v>0</v>
      </c>
      <c r="BV104">
        <v>10007.3867857142</v>
      </c>
      <c r="BW104">
        <v>0</v>
      </c>
      <c r="BX104">
        <v>1240.6924999999901</v>
      </c>
      <c r="BY104">
        <v>-34.159149999999897</v>
      </c>
      <c r="BZ104">
        <v>1440.3382142857099</v>
      </c>
      <c r="CA104">
        <v>1473.31321428571</v>
      </c>
      <c r="CB104">
        <v>1.27568107142857</v>
      </c>
      <c r="CC104">
        <v>1444.15142857142</v>
      </c>
      <c r="CD104">
        <v>19.794282142857099</v>
      </c>
      <c r="CE104">
        <v>1.5713385714285699</v>
      </c>
      <c r="CF104">
        <v>1.47620107142857</v>
      </c>
      <c r="CG104">
        <v>13.680553571428501</v>
      </c>
      <c r="CH104">
        <v>12.723860714285699</v>
      </c>
      <c r="CI104">
        <v>2000.0357142857099</v>
      </c>
      <c r="CJ104">
        <v>0.98000299999999896</v>
      </c>
      <c r="CK104">
        <v>1.9996799999999999E-2</v>
      </c>
      <c r="CL104">
        <v>0</v>
      </c>
      <c r="CM104">
        <v>2.5259</v>
      </c>
      <c r="CN104">
        <v>0</v>
      </c>
      <c r="CO104">
        <v>6105.5210714285704</v>
      </c>
      <c r="CP104">
        <v>16705.724999999999</v>
      </c>
      <c r="CQ104">
        <v>44.5</v>
      </c>
      <c r="CR104">
        <v>46.513285714285701</v>
      </c>
      <c r="CS104">
        <v>45.622749999999897</v>
      </c>
      <c r="CT104">
        <v>44.5</v>
      </c>
      <c r="CU104">
        <v>43.754428571428498</v>
      </c>
      <c r="CV104">
        <v>1960.0439285714201</v>
      </c>
      <c r="CW104">
        <v>39.991785714285697</v>
      </c>
      <c r="CX104">
        <v>0</v>
      </c>
      <c r="CY104">
        <v>1651531328.7</v>
      </c>
      <c r="CZ104">
        <v>0</v>
      </c>
      <c r="DA104">
        <v>0</v>
      </c>
      <c r="DB104" t="s">
        <v>277</v>
      </c>
      <c r="DC104">
        <v>1657132814.0999999</v>
      </c>
      <c r="DD104">
        <v>1657132816.0999999</v>
      </c>
      <c r="DE104">
        <v>0</v>
      </c>
      <c r="DF104">
        <v>-1.4999999999999999E-2</v>
      </c>
      <c r="DG104">
        <v>0.32300000000000001</v>
      </c>
      <c r="DH104">
        <v>3.14</v>
      </c>
      <c r="DI104">
        <v>0.20399999999999999</v>
      </c>
      <c r="DJ104">
        <v>420</v>
      </c>
      <c r="DK104">
        <v>25</v>
      </c>
      <c r="DL104">
        <v>0.37</v>
      </c>
      <c r="DM104">
        <v>0.1</v>
      </c>
      <c r="DN104">
        <v>-34.1268390243902</v>
      </c>
      <c r="DO104">
        <v>-0.65705226480830303</v>
      </c>
      <c r="DP104">
        <v>0.44035545280893301</v>
      </c>
      <c r="DQ104">
        <v>0</v>
      </c>
      <c r="DR104">
        <v>1.29546170731707</v>
      </c>
      <c r="DS104">
        <v>-0.28138243902439097</v>
      </c>
      <c r="DT104">
        <v>3.2464183709348601E-2</v>
      </c>
      <c r="DU104">
        <v>0</v>
      </c>
      <c r="DV104">
        <v>0</v>
      </c>
      <c r="DW104">
        <v>2</v>
      </c>
      <c r="DX104" t="s">
        <v>278</v>
      </c>
      <c r="DY104">
        <v>2.8703099999999999</v>
      </c>
      <c r="DZ104">
        <v>2.7166100000000002</v>
      </c>
      <c r="EA104">
        <v>0.17436499999999999</v>
      </c>
      <c r="EB104">
        <v>0.17657100000000001</v>
      </c>
      <c r="EC104">
        <v>7.8271300000000002E-2</v>
      </c>
      <c r="ED104">
        <v>7.4700600000000006E-2</v>
      </c>
      <c r="EE104">
        <v>23537.4</v>
      </c>
      <c r="EF104">
        <v>20206.599999999999</v>
      </c>
      <c r="EG104">
        <v>25518.400000000001</v>
      </c>
      <c r="EH104">
        <v>23895.4</v>
      </c>
      <c r="EI104">
        <v>40141.300000000003</v>
      </c>
      <c r="EJ104">
        <v>36588.300000000003</v>
      </c>
      <c r="EK104">
        <v>46114.7</v>
      </c>
      <c r="EL104">
        <v>42609.5</v>
      </c>
      <c r="EM104">
        <v>1.81752</v>
      </c>
      <c r="EN104">
        <v>2.2031800000000001</v>
      </c>
      <c r="EO104">
        <v>9.1493099999999994E-2</v>
      </c>
      <c r="EP104">
        <v>0</v>
      </c>
      <c r="EQ104">
        <v>23.518899999999999</v>
      </c>
      <c r="ER104">
        <v>999.9</v>
      </c>
      <c r="ES104">
        <v>49.225000000000001</v>
      </c>
      <c r="ET104">
        <v>28.51</v>
      </c>
      <c r="EU104">
        <v>25.802600000000002</v>
      </c>
      <c r="EV104">
        <v>51.9953</v>
      </c>
      <c r="EW104">
        <v>36.478400000000001</v>
      </c>
      <c r="EX104">
        <v>2</v>
      </c>
      <c r="EY104">
        <v>-6.7604200000000003E-2</v>
      </c>
      <c r="EZ104">
        <v>2.3159999999999998</v>
      </c>
      <c r="FA104">
        <v>20.228100000000001</v>
      </c>
      <c r="FB104">
        <v>5.23346</v>
      </c>
      <c r="FC104">
        <v>11.99</v>
      </c>
      <c r="FD104">
        <v>4.9564500000000002</v>
      </c>
      <c r="FE104">
        <v>3.3039000000000001</v>
      </c>
      <c r="FF104">
        <v>321.39999999999998</v>
      </c>
      <c r="FG104">
        <v>4593.6000000000004</v>
      </c>
      <c r="FH104">
        <v>9999</v>
      </c>
      <c r="FI104">
        <v>9999</v>
      </c>
      <c r="FJ104">
        <v>1.8682700000000001</v>
      </c>
      <c r="FK104">
        <v>1.86388</v>
      </c>
      <c r="FL104">
        <v>1.87164</v>
      </c>
      <c r="FM104">
        <v>1.8623400000000001</v>
      </c>
      <c r="FN104">
        <v>1.8618399999999999</v>
      </c>
      <c r="FO104">
        <v>1.86829</v>
      </c>
      <c r="FP104">
        <v>1.8583700000000001</v>
      </c>
      <c r="FQ104">
        <v>1.8649100000000001</v>
      </c>
      <c r="FR104">
        <v>5</v>
      </c>
      <c r="FS104">
        <v>0</v>
      </c>
      <c r="FT104">
        <v>0</v>
      </c>
      <c r="FU104">
        <v>0</v>
      </c>
      <c r="FV104">
        <v>11111111</v>
      </c>
      <c r="FW104" t="s">
        <v>279</v>
      </c>
      <c r="FX104" t="s">
        <v>280</v>
      </c>
      <c r="FY104" t="s">
        <v>280</v>
      </c>
      <c r="FZ104" t="s">
        <v>280</v>
      </c>
      <c r="GA104" t="s">
        <v>280</v>
      </c>
      <c r="GB104">
        <v>0</v>
      </c>
      <c r="GC104">
        <v>100</v>
      </c>
      <c r="GD104">
        <v>100</v>
      </c>
      <c r="GE104">
        <v>2.56</v>
      </c>
      <c r="GF104">
        <v>0.1431</v>
      </c>
      <c r="GG104">
        <v>0.53897924096374705</v>
      </c>
      <c r="GH104">
        <v>1.5675561973404299E-3</v>
      </c>
      <c r="GI104" s="2">
        <v>-8.2833039480674595E-7</v>
      </c>
      <c r="GJ104" s="2">
        <v>5.0085055433431996E-10</v>
      </c>
      <c r="GK104">
        <v>-0.12789691018420801</v>
      </c>
      <c r="GL104">
        <v>-3.8189079593307702E-2</v>
      </c>
      <c r="GM104">
        <v>3.2721738724615498E-3</v>
      </c>
      <c r="GN104" s="2">
        <v>-3.9688209873995898E-5</v>
      </c>
      <c r="GO104">
        <v>3</v>
      </c>
      <c r="GP104">
        <v>2235</v>
      </c>
      <c r="GQ104">
        <v>2</v>
      </c>
      <c r="GR104">
        <v>25</v>
      </c>
      <c r="GS104">
        <v>1259</v>
      </c>
      <c r="GT104">
        <v>1259</v>
      </c>
      <c r="GU104">
        <v>3.5022000000000002</v>
      </c>
      <c r="GV104">
        <v>2.3095699999999999</v>
      </c>
      <c r="GW104">
        <v>1.9982899999999999</v>
      </c>
      <c r="GX104">
        <v>2.7050800000000002</v>
      </c>
      <c r="GY104">
        <v>2.0935100000000002</v>
      </c>
      <c r="GZ104">
        <v>2.2985799999999998</v>
      </c>
      <c r="HA104">
        <v>32.354900000000001</v>
      </c>
      <c r="HB104">
        <v>15.7781</v>
      </c>
      <c r="HC104">
        <v>18</v>
      </c>
      <c r="HD104">
        <v>432.94200000000001</v>
      </c>
      <c r="HE104">
        <v>695.18399999999997</v>
      </c>
      <c r="HF104">
        <v>21.411100000000001</v>
      </c>
      <c r="HG104">
        <v>26.339700000000001</v>
      </c>
      <c r="HH104">
        <v>30.001100000000001</v>
      </c>
      <c r="HI104">
        <v>25.9758</v>
      </c>
      <c r="HJ104">
        <v>25.97</v>
      </c>
      <c r="HK104">
        <v>70.200699999999998</v>
      </c>
      <c r="HL104">
        <v>32.494</v>
      </c>
      <c r="HM104">
        <v>5.7223199999999999</v>
      </c>
      <c r="HN104">
        <v>21.383900000000001</v>
      </c>
      <c r="HO104">
        <v>1492.85</v>
      </c>
      <c r="HP104">
        <v>19.8156</v>
      </c>
      <c r="HQ104">
        <v>97.613299999999995</v>
      </c>
      <c r="HR104">
        <v>100.19199999999999</v>
      </c>
    </row>
    <row r="105" spans="1:226" x14ac:dyDescent="0.2">
      <c r="A105">
        <v>89</v>
      </c>
      <c r="B105">
        <v>1657208359.5</v>
      </c>
      <c r="C105">
        <v>531.90000009536698</v>
      </c>
      <c r="D105" t="s">
        <v>368</v>
      </c>
      <c r="E105" s="1">
        <v>0.44396990740740744</v>
      </c>
      <c r="F105">
        <v>5</v>
      </c>
      <c r="G105" t="s">
        <v>274</v>
      </c>
      <c r="H105" t="s">
        <v>275</v>
      </c>
      <c r="I105">
        <v>1657208352</v>
      </c>
      <c r="J105">
        <f t="shared" si="66"/>
        <v>2.5596072144482454E-3</v>
      </c>
      <c r="K105">
        <f t="shared" si="67"/>
        <v>2.5596072144482456</v>
      </c>
      <c r="L105">
        <f t="shared" si="68"/>
        <v>22.255985316510699</v>
      </c>
      <c r="M105">
        <f t="shared" si="69"/>
        <v>1427.62037037037</v>
      </c>
      <c r="N105">
        <f t="shared" si="70"/>
        <v>1074.3002109515942</v>
      </c>
      <c r="O105">
        <f t="shared" si="71"/>
        <v>80.225716358739049</v>
      </c>
      <c r="P105">
        <f t="shared" si="72"/>
        <v>106.61067151782574</v>
      </c>
      <c r="Q105">
        <f t="shared" si="73"/>
        <v>0.1172634539461006</v>
      </c>
      <c r="R105">
        <f t="shared" si="74"/>
        <v>3.2469873578347581</v>
      </c>
      <c r="S105">
        <f t="shared" si="75"/>
        <v>0.11496057092024502</v>
      </c>
      <c r="T105">
        <f t="shared" si="76"/>
        <v>7.2053494890736147E-2</v>
      </c>
      <c r="U105">
        <f t="shared" si="77"/>
        <v>321.51846233333197</v>
      </c>
      <c r="V105">
        <f t="shared" si="78"/>
        <v>26.020740638655393</v>
      </c>
      <c r="W105">
        <f t="shared" si="79"/>
        <v>25.023918518518499</v>
      </c>
      <c r="X105">
        <f t="shared" si="80"/>
        <v>3.1842146374152036</v>
      </c>
      <c r="Y105">
        <f t="shared" si="81"/>
        <v>49.80869004964282</v>
      </c>
      <c r="Z105">
        <f t="shared" si="82"/>
        <v>1.5744971024410042</v>
      </c>
      <c r="AA105">
        <f t="shared" si="83"/>
        <v>3.1610891610916698</v>
      </c>
      <c r="AB105">
        <f t="shared" si="84"/>
        <v>1.6097175349741994</v>
      </c>
      <c r="AC105">
        <f t="shared" si="85"/>
        <v>-112.87867815716763</v>
      </c>
      <c r="AD105">
        <f t="shared" si="86"/>
        <v>-21.395841748001065</v>
      </c>
      <c r="AE105">
        <f t="shared" si="87"/>
        <v>-1.3933049176327512</v>
      </c>
      <c r="AF105">
        <f t="shared" si="88"/>
        <v>185.85063751053053</v>
      </c>
      <c r="AG105">
        <f t="shared" si="89"/>
        <v>63.214687992482318</v>
      </c>
      <c r="AH105">
        <f t="shared" si="90"/>
        <v>2.5499315978306698</v>
      </c>
      <c r="AI105">
        <f t="shared" si="91"/>
        <v>22.255985316510699</v>
      </c>
      <c r="AJ105">
        <v>1506.6509309645201</v>
      </c>
      <c r="AK105">
        <v>1481.8823030302999</v>
      </c>
      <c r="AL105">
        <v>3.3177351820858401</v>
      </c>
      <c r="AM105">
        <v>66.274320759518901</v>
      </c>
      <c r="AN105">
        <f t="shared" si="65"/>
        <v>2.5596072144482456</v>
      </c>
      <c r="AO105">
        <v>19.8263657128273</v>
      </c>
      <c r="AP105">
        <v>21.0974284848484</v>
      </c>
      <c r="AQ105">
        <v>3.7312880183675099E-4</v>
      </c>
      <c r="AR105">
        <v>77.416204849700804</v>
      </c>
      <c r="AS105">
        <v>12</v>
      </c>
      <c r="AT105">
        <v>2</v>
      </c>
      <c r="AU105">
        <f t="shared" si="92"/>
        <v>1</v>
      </c>
      <c r="AV105">
        <f t="shared" si="93"/>
        <v>0</v>
      </c>
      <c r="AW105">
        <f t="shared" si="94"/>
        <v>39746.882137942179</v>
      </c>
      <c r="AX105">
        <f t="shared" si="95"/>
        <v>2000.0185185185101</v>
      </c>
      <c r="AY105">
        <f t="shared" si="96"/>
        <v>1681.2152999999926</v>
      </c>
      <c r="AZ105">
        <f t="shared" si="97"/>
        <v>0.8405998666679011</v>
      </c>
      <c r="BA105">
        <f t="shared" si="98"/>
        <v>0.16075774266904935</v>
      </c>
      <c r="BB105">
        <v>2.54</v>
      </c>
      <c r="BC105">
        <v>0.5</v>
      </c>
      <c r="BD105" t="s">
        <v>276</v>
      </c>
      <c r="BE105">
        <v>2</v>
      </c>
      <c r="BF105" t="b">
        <v>1</v>
      </c>
      <c r="BG105">
        <v>1657208352</v>
      </c>
      <c r="BH105">
        <v>1427.62037037037</v>
      </c>
      <c r="BI105">
        <v>1461.5814814814801</v>
      </c>
      <c r="BJ105">
        <v>21.084044444444402</v>
      </c>
      <c r="BK105">
        <v>19.816037037036999</v>
      </c>
      <c r="BL105">
        <v>1425.08</v>
      </c>
      <c r="BM105">
        <v>20.941185185185098</v>
      </c>
      <c r="BN105">
        <v>500.01825925925903</v>
      </c>
      <c r="BO105">
        <v>74.577185185185101</v>
      </c>
      <c r="BP105">
        <v>0.100000522222222</v>
      </c>
      <c r="BQ105">
        <v>24.9016925925925</v>
      </c>
      <c r="BR105">
        <v>25.023918518518499</v>
      </c>
      <c r="BS105">
        <v>999.9</v>
      </c>
      <c r="BT105">
        <v>0</v>
      </c>
      <c r="BU105">
        <v>0</v>
      </c>
      <c r="BV105">
        <v>10009.1418518518</v>
      </c>
      <c r="BW105">
        <v>0</v>
      </c>
      <c r="BX105">
        <v>1241.2214814814799</v>
      </c>
      <c r="BY105">
        <v>-33.959974074073997</v>
      </c>
      <c r="BZ105">
        <v>1458.3688888888801</v>
      </c>
      <c r="CA105">
        <v>1491.1281481481401</v>
      </c>
      <c r="CB105">
        <v>1.2680118518518499</v>
      </c>
      <c r="CC105">
        <v>1461.5814814814801</v>
      </c>
      <c r="CD105">
        <v>19.816037037036999</v>
      </c>
      <c r="CE105">
        <v>1.5723881481481401</v>
      </c>
      <c r="CF105">
        <v>1.4778237037037001</v>
      </c>
      <c r="CG105">
        <v>13.6908259259259</v>
      </c>
      <c r="CH105">
        <v>12.740637037037001</v>
      </c>
      <c r="CI105">
        <v>2000.0185185185101</v>
      </c>
      <c r="CJ105">
        <v>0.98000303703703695</v>
      </c>
      <c r="CK105">
        <v>1.9996770370370301E-2</v>
      </c>
      <c r="CL105">
        <v>0</v>
      </c>
      <c r="CM105">
        <v>2.5191629629629602</v>
      </c>
      <c r="CN105">
        <v>0</v>
      </c>
      <c r="CO105">
        <v>6103.9651851851804</v>
      </c>
      <c r="CP105">
        <v>16705.5777777777</v>
      </c>
      <c r="CQ105">
        <v>44.5</v>
      </c>
      <c r="CR105">
        <v>46.534444444444397</v>
      </c>
      <c r="CS105">
        <v>45.625</v>
      </c>
      <c r="CT105">
        <v>44.513777777777698</v>
      </c>
      <c r="CU105">
        <v>43.766074074073998</v>
      </c>
      <c r="CV105">
        <v>1960.0270370370299</v>
      </c>
      <c r="CW105">
        <v>39.991481481481401</v>
      </c>
      <c r="CX105">
        <v>0</v>
      </c>
      <c r="CY105">
        <v>1651531333.5</v>
      </c>
      <c r="CZ105">
        <v>0</v>
      </c>
      <c r="DA105">
        <v>0</v>
      </c>
      <c r="DB105" t="s">
        <v>277</v>
      </c>
      <c r="DC105">
        <v>1657132814.0999999</v>
      </c>
      <c r="DD105">
        <v>1657132816.0999999</v>
      </c>
      <c r="DE105">
        <v>0</v>
      </c>
      <c r="DF105">
        <v>-1.4999999999999999E-2</v>
      </c>
      <c r="DG105">
        <v>0.32300000000000001</v>
      </c>
      <c r="DH105">
        <v>3.14</v>
      </c>
      <c r="DI105">
        <v>0.20399999999999999</v>
      </c>
      <c r="DJ105">
        <v>420</v>
      </c>
      <c r="DK105">
        <v>25</v>
      </c>
      <c r="DL105">
        <v>0.37</v>
      </c>
      <c r="DM105">
        <v>0.1</v>
      </c>
      <c r="DN105">
        <v>-34.091519512195099</v>
      </c>
      <c r="DO105">
        <v>3.21219512195115</v>
      </c>
      <c r="DP105">
        <v>0.46321689500103003</v>
      </c>
      <c r="DQ105">
        <v>0</v>
      </c>
      <c r="DR105">
        <v>1.2779658536585301</v>
      </c>
      <c r="DS105">
        <v>-0.15579533101045001</v>
      </c>
      <c r="DT105">
        <v>2.1890568742749E-2</v>
      </c>
      <c r="DU105">
        <v>0</v>
      </c>
      <c r="DV105">
        <v>0</v>
      </c>
      <c r="DW105">
        <v>2</v>
      </c>
      <c r="DX105" t="s">
        <v>278</v>
      </c>
      <c r="DY105">
        <v>2.87032</v>
      </c>
      <c r="DZ105">
        <v>2.7163900000000001</v>
      </c>
      <c r="EA105">
        <v>0.17555000000000001</v>
      </c>
      <c r="EB105">
        <v>0.177817</v>
      </c>
      <c r="EC105">
        <v>7.8287399999999993E-2</v>
      </c>
      <c r="ED105">
        <v>7.4692099999999997E-2</v>
      </c>
      <c r="EE105">
        <v>23502.799999999999</v>
      </c>
      <c r="EF105">
        <v>20175.3</v>
      </c>
      <c r="EG105">
        <v>25517.599999999999</v>
      </c>
      <c r="EH105">
        <v>23894.5</v>
      </c>
      <c r="EI105">
        <v>40139.9</v>
      </c>
      <c r="EJ105">
        <v>36587.4</v>
      </c>
      <c r="EK105">
        <v>46113.8</v>
      </c>
      <c r="EL105">
        <v>42608.1</v>
      </c>
      <c r="EM105">
        <v>1.81728</v>
      </c>
      <c r="EN105">
        <v>2.20303</v>
      </c>
      <c r="EO105">
        <v>8.9518700000000007E-2</v>
      </c>
      <c r="EP105">
        <v>0</v>
      </c>
      <c r="EQ105">
        <v>23.5258</v>
      </c>
      <c r="ER105">
        <v>999.9</v>
      </c>
      <c r="ES105">
        <v>49.225000000000001</v>
      </c>
      <c r="ET105">
        <v>28.52</v>
      </c>
      <c r="EU105">
        <v>25.819099999999999</v>
      </c>
      <c r="EV105">
        <v>52.215299999999999</v>
      </c>
      <c r="EW105">
        <v>36.426299999999998</v>
      </c>
      <c r="EX105">
        <v>2</v>
      </c>
      <c r="EY105">
        <v>-6.6516800000000001E-2</v>
      </c>
      <c r="EZ105">
        <v>2.3140000000000001</v>
      </c>
      <c r="FA105">
        <v>20.2286</v>
      </c>
      <c r="FB105">
        <v>5.2343599999999997</v>
      </c>
      <c r="FC105">
        <v>11.9909</v>
      </c>
      <c r="FD105">
        <v>4.9570999999999996</v>
      </c>
      <c r="FE105">
        <v>3.3039999999999998</v>
      </c>
      <c r="FF105">
        <v>321.5</v>
      </c>
      <c r="FG105">
        <v>4593.8999999999996</v>
      </c>
      <c r="FH105">
        <v>9999</v>
      </c>
      <c r="FI105">
        <v>9999</v>
      </c>
      <c r="FJ105">
        <v>1.8682700000000001</v>
      </c>
      <c r="FK105">
        <v>1.8638600000000001</v>
      </c>
      <c r="FL105">
        <v>1.87161</v>
      </c>
      <c r="FM105">
        <v>1.8623400000000001</v>
      </c>
      <c r="FN105">
        <v>1.8618399999999999</v>
      </c>
      <c r="FO105">
        <v>1.86829</v>
      </c>
      <c r="FP105">
        <v>1.85839</v>
      </c>
      <c r="FQ105">
        <v>1.8649100000000001</v>
      </c>
      <c r="FR105">
        <v>5</v>
      </c>
      <c r="FS105">
        <v>0</v>
      </c>
      <c r="FT105">
        <v>0</v>
      </c>
      <c r="FU105">
        <v>0</v>
      </c>
      <c r="FV105">
        <v>11111111</v>
      </c>
      <c r="FW105" t="s">
        <v>279</v>
      </c>
      <c r="FX105" t="s">
        <v>280</v>
      </c>
      <c r="FY105" t="s">
        <v>280</v>
      </c>
      <c r="FZ105" t="s">
        <v>280</v>
      </c>
      <c r="GA105" t="s">
        <v>280</v>
      </c>
      <c r="GB105">
        <v>0</v>
      </c>
      <c r="GC105">
        <v>100</v>
      </c>
      <c r="GD105">
        <v>100</v>
      </c>
      <c r="GE105">
        <v>2.59</v>
      </c>
      <c r="GF105">
        <v>0.14349999999999999</v>
      </c>
      <c r="GG105">
        <v>0.53897924096374705</v>
      </c>
      <c r="GH105">
        <v>1.5675561973404299E-3</v>
      </c>
      <c r="GI105" s="2">
        <v>-8.2833039480674595E-7</v>
      </c>
      <c r="GJ105" s="2">
        <v>5.0085055433431996E-10</v>
      </c>
      <c r="GK105">
        <v>-0.12789691018420801</v>
      </c>
      <c r="GL105">
        <v>-3.8189079593307702E-2</v>
      </c>
      <c r="GM105">
        <v>3.2721738724615498E-3</v>
      </c>
      <c r="GN105" s="2">
        <v>-3.9688209873995898E-5</v>
      </c>
      <c r="GO105">
        <v>3</v>
      </c>
      <c r="GP105">
        <v>2235</v>
      </c>
      <c r="GQ105">
        <v>2</v>
      </c>
      <c r="GR105">
        <v>25</v>
      </c>
      <c r="GS105">
        <v>1259.0999999999999</v>
      </c>
      <c r="GT105">
        <v>1259.0999999999999</v>
      </c>
      <c r="GU105">
        <v>3.5351599999999999</v>
      </c>
      <c r="GV105">
        <v>2.3034699999999999</v>
      </c>
      <c r="GW105">
        <v>1.9982899999999999</v>
      </c>
      <c r="GX105">
        <v>2.7050800000000002</v>
      </c>
      <c r="GY105">
        <v>2.0935100000000002</v>
      </c>
      <c r="GZ105">
        <v>2.3779300000000001</v>
      </c>
      <c r="HA105">
        <v>32.354900000000001</v>
      </c>
      <c r="HB105">
        <v>15.786899999999999</v>
      </c>
      <c r="HC105">
        <v>18</v>
      </c>
      <c r="HD105">
        <v>432.91</v>
      </c>
      <c r="HE105">
        <v>695.24699999999996</v>
      </c>
      <c r="HF105">
        <v>21.3797</v>
      </c>
      <c r="HG105">
        <v>26.3536</v>
      </c>
      <c r="HH105">
        <v>30.001200000000001</v>
      </c>
      <c r="HI105">
        <v>25.990500000000001</v>
      </c>
      <c r="HJ105">
        <v>25.9848</v>
      </c>
      <c r="HK105">
        <v>70.794600000000003</v>
      </c>
      <c r="HL105">
        <v>32.494</v>
      </c>
      <c r="HM105">
        <v>5.3503600000000002</v>
      </c>
      <c r="HN105">
        <v>21.3703</v>
      </c>
      <c r="HO105">
        <v>1506.49</v>
      </c>
      <c r="HP105">
        <v>19.8156</v>
      </c>
      <c r="HQ105">
        <v>97.611000000000004</v>
      </c>
      <c r="HR105">
        <v>100.188</v>
      </c>
    </row>
    <row r="106" spans="1:226" x14ac:dyDescent="0.2">
      <c r="A106">
        <v>90</v>
      </c>
      <c r="B106">
        <v>1657208364.5</v>
      </c>
      <c r="C106">
        <v>536.90000009536698</v>
      </c>
      <c r="D106" t="s">
        <v>369</v>
      </c>
      <c r="E106" s="1">
        <v>0.44402777777777774</v>
      </c>
      <c r="F106">
        <v>5</v>
      </c>
      <c r="G106" t="s">
        <v>274</v>
      </c>
      <c r="H106" t="s">
        <v>275</v>
      </c>
      <c r="I106">
        <v>1657208356.7142799</v>
      </c>
      <c r="J106">
        <f t="shared" si="66"/>
        <v>2.5728159317996114E-3</v>
      </c>
      <c r="K106">
        <f t="shared" si="67"/>
        <v>2.5728159317996115</v>
      </c>
      <c r="L106">
        <f t="shared" si="68"/>
        <v>21.634657489567545</v>
      </c>
      <c r="M106">
        <f t="shared" si="69"/>
        <v>1443.2667857142801</v>
      </c>
      <c r="N106">
        <f t="shared" si="70"/>
        <v>1100.0017843257319</v>
      </c>
      <c r="O106">
        <f t="shared" si="71"/>
        <v>82.145426164768665</v>
      </c>
      <c r="P106">
        <f t="shared" si="72"/>
        <v>107.7796116982008</v>
      </c>
      <c r="Q106">
        <f t="shared" si="73"/>
        <v>0.11810000098333354</v>
      </c>
      <c r="R106">
        <f t="shared" si="74"/>
        <v>3.2427054476026629</v>
      </c>
      <c r="S106">
        <f t="shared" si="75"/>
        <v>0.1157614781073419</v>
      </c>
      <c r="T106">
        <f t="shared" si="76"/>
        <v>7.2557174010576375E-2</v>
      </c>
      <c r="U106">
        <f t="shared" si="77"/>
        <v>321.5186593928567</v>
      </c>
      <c r="V106">
        <f t="shared" si="78"/>
        <v>26.012391340302258</v>
      </c>
      <c r="W106">
        <f t="shared" si="79"/>
        <v>25.011692857142801</v>
      </c>
      <c r="X106">
        <f t="shared" si="80"/>
        <v>3.18189487420296</v>
      </c>
      <c r="Y106">
        <f t="shared" si="81"/>
        <v>49.845445654040724</v>
      </c>
      <c r="Z106">
        <f t="shared" si="82"/>
        <v>1.5750373106251172</v>
      </c>
      <c r="AA106">
        <f t="shared" si="83"/>
        <v>3.1598419674224276</v>
      </c>
      <c r="AB106">
        <f t="shared" si="84"/>
        <v>1.6068575635778428</v>
      </c>
      <c r="AC106">
        <f t="shared" si="85"/>
        <v>-113.46118259236286</v>
      </c>
      <c r="AD106">
        <f t="shared" si="86"/>
        <v>-20.386595267318548</v>
      </c>
      <c r="AE106">
        <f t="shared" si="87"/>
        <v>-1.3292093838848029</v>
      </c>
      <c r="AF106">
        <f t="shared" si="88"/>
        <v>186.3416721492905</v>
      </c>
      <c r="AG106">
        <f t="shared" si="89"/>
        <v>63.272920007693116</v>
      </c>
      <c r="AH106">
        <f t="shared" si="90"/>
        <v>2.5686285779961455</v>
      </c>
      <c r="AI106">
        <f t="shared" si="91"/>
        <v>21.634657489567545</v>
      </c>
      <c r="AJ106">
        <v>1524.23625635645</v>
      </c>
      <c r="AK106">
        <v>1499.1716969696899</v>
      </c>
      <c r="AL106">
        <v>3.4726967858318099</v>
      </c>
      <c r="AM106">
        <v>66.274320759518901</v>
      </c>
      <c r="AN106">
        <f t="shared" si="65"/>
        <v>2.5728159317996115</v>
      </c>
      <c r="AO106">
        <v>19.810391409564399</v>
      </c>
      <c r="AP106">
        <v>21.0902321212121</v>
      </c>
      <c r="AQ106">
        <v>-1.0503553039167E-4</v>
      </c>
      <c r="AR106">
        <v>77.416204849700804</v>
      </c>
      <c r="AS106">
        <v>12</v>
      </c>
      <c r="AT106">
        <v>2</v>
      </c>
      <c r="AU106">
        <f t="shared" si="92"/>
        <v>1</v>
      </c>
      <c r="AV106">
        <f t="shared" si="93"/>
        <v>0</v>
      </c>
      <c r="AW106">
        <f t="shared" si="94"/>
        <v>39677.911358338497</v>
      </c>
      <c r="AX106">
        <f t="shared" si="95"/>
        <v>2000.0196428571401</v>
      </c>
      <c r="AY106">
        <f t="shared" si="96"/>
        <v>1681.2162535714263</v>
      </c>
      <c r="AZ106">
        <f t="shared" si="97"/>
        <v>0.84059987089412513</v>
      </c>
      <c r="BA106">
        <f t="shared" si="98"/>
        <v>0.16075775082566154</v>
      </c>
      <c r="BB106">
        <v>2.54</v>
      </c>
      <c r="BC106">
        <v>0.5</v>
      </c>
      <c r="BD106" t="s">
        <v>276</v>
      </c>
      <c r="BE106">
        <v>2</v>
      </c>
      <c r="BF106" t="b">
        <v>1</v>
      </c>
      <c r="BG106">
        <v>1657208356.7142799</v>
      </c>
      <c r="BH106">
        <v>1443.2667857142801</v>
      </c>
      <c r="BI106">
        <v>1477.29071428571</v>
      </c>
      <c r="BJ106">
        <v>21.0911785714285</v>
      </c>
      <c r="BK106">
        <v>19.813910714285701</v>
      </c>
      <c r="BL106">
        <v>1440.69107142857</v>
      </c>
      <c r="BM106">
        <v>20.9479964285714</v>
      </c>
      <c r="BN106">
        <v>500.02910714285701</v>
      </c>
      <c r="BO106">
        <v>74.5774785714285</v>
      </c>
      <c r="BP106">
        <v>0.100060442857142</v>
      </c>
      <c r="BQ106">
        <v>24.895078571428499</v>
      </c>
      <c r="BR106">
        <v>25.011692857142801</v>
      </c>
      <c r="BS106">
        <v>999.9</v>
      </c>
      <c r="BT106">
        <v>0</v>
      </c>
      <c r="BU106">
        <v>0</v>
      </c>
      <c r="BV106">
        <v>9990.7617857142795</v>
      </c>
      <c r="BW106">
        <v>0</v>
      </c>
      <c r="BX106">
        <v>1241.76071428571</v>
      </c>
      <c r="BY106">
        <v>-34.022871428571399</v>
      </c>
      <c r="BZ106">
        <v>1474.3635714285699</v>
      </c>
      <c r="CA106">
        <v>1507.15142857142</v>
      </c>
      <c r="CB106">
        <v>1.27727249999999</v>
      </c>
      <c r="CC106">
        <v>1477.29071428571</v>
      </c>
      <c r="CD106">
        <v>19.813910714285701</v>
      </c>
      <c r="CE106">
        <v>1.57292642857142</v>
      </c>
      <c r="CF106">
        <v>1.4776710714285699</v>
      </c>
      <c r="CG106">
        <v>13.6960964285714</v>
      </c>
      <c r="CH106">
        <v>12.739053571428499</v>
      </c>
      <c r="CI106">
        <v>2000.0196428571401</v>
      </c>
      <c r="CJ106">
        <v>0.98000299999999896</v>
      </c>
      <c r="CK106">
        <v>1.9996799999999999E-2</v>
      </c>
      <c r="CL106">
        <v>0</v>
      </c>
      <c r="CM106">
        <v>2.4697964285714198</v>
      </c>
      <c r="CN106">
        <v>0</v>
      </c>
      <c r="CO106">
        <v>6102.1932142857104</v>
      </c>
      <c r="CP106">
        <v>16705.585714285698</v>
      </c>
      <c r="CQ106">
        <v>44.5</v>
      </c>
      <c r="CR106">
        <v>46.5509285714285</v>
      </c>
      <c r="CS106">
        <v>45.625</v>
      </c>
      <c r="CT106">
        <v>44.533214285714202</v>
      </c>
      <c r="CU106">
        <v>43.769928571428501</v>
      </c>
      <c r="CV106">
        <v>1960.0278571428501</v>
      </c>
      <c r="CW106">
        <v>39.991785714285697</v>
      </c>
      <c r="CX106">
        <v>0</v>
      </c>
      <c r="CY106">
        <v>1651531338.3</v>
      </c>
      <c r="CZ106">
        <v>0</v>
      </c>
      <c r="DA106">
        <v>0</v>
      </c>
      <c r="DB106" t="s">
        <v>277</v>
      </c>
      <c r="DC106">
        <v>1657132814.0999999</v>
      </c>
      <c r="DD106">
        <v>1657132816.0999999</v>
      </c>
      <c r="DE106">
        <v>0</v>
      </c>
      <c r="DF106">
        <v>-1.4999999999999999E-2</v>
      </c>
      <c r="DG106">
        <v>0.32300000000000001</v>
      </c>
      <c r="DH106">
        <v>3.14</v>
      </c>
      <c r="DI106">
        <v>0.20399999999999999</v>
      </c>
      <c r="DJ106">
        <v>420</v>
      </c>
      <c r="DK106">
        <v>25</v>
      </c>
      <c r="DL106">
        <v>0.37</v>
      </c>
      <c r="DM106">
        <v>0.1</v>
      </c>
      <c r="DN106">
        <v>-34.038151219512102</v>
      </c>
      <c r="DO106">
        <v>-0.55912891986067603</v>
      </c>
      <c r="DP106">
        <v>0.407768159932344</v>
      </c>
      <c r="DQ106">
        <v>0</v>
      </c>
      <c r="DR106">
        <v>1.27307560975609</v>
      </c>
      <c r="DS106">
        <v>7.17650174216031E-2</v>
      </c>
      <c r="DT106">
        <v>1.15448159728819E-2</v>
      </c>
      <c r="DU106">
        <v>1</v>
      </c>
      <c r="DV106">
        <v>1</v>
      </c>
      <c r="DW106">
        <v>2</v>
      </c>
      <c r="DX106" s="3">
        <v>44563</v>
      </c>
      <c r="DY106">
        <v>2.87012</v>
      </c>
      <c r="DZ106">
        <v>2.7162299999999999</v>
      </c>
      <c r="EA106">
        <v>0.176786</v>
      </c>
      <c r="EB106">
        <v>0.17902599999999999</v>
      </c>
      <c r="EC106">
        <v>7.8259499999999996E-2</v>
      </c>
      <c r="ED106">
        <v>7.4601700000000007E-2</v>
      </c>
      <c r="EE106">
        <v>23466.9</v>
      </c>
      <c r="EF106">
        <v>20145.2</v>
      </c>
      <c r="EG106">
        <v>25517</v>
      </c>
      <c r="EH106">
        <v>23894.1</v>
      </c>
      <c r="EI106">
        <v>40140.1</v>
      </c>
      <c r="EJ106">
        <v>36590.5</v>
      </c>
      <c r="EK106">
        <v>46112.7</v>
      </c>
      <c r="EL106">
        <v>42607.5</v>
      </c>
      <c r="EM106">
        <v>1.81715</v>
      </c>
      <c r="EN106">
        <v>2.2028300000000001</v>
      </c>
      <c r="EO106">
        <v>8.9436799999999997E-2</v>
      </c>
      <c r="EP106">
        <v>0</v>
      </c>
      <c r="EQ106">
        <v>23.531099999999999</v>
      </c>
      <c r="ER106">
        <v>999.9</v>
      </c>
      <c r="ES106">
        <v>49.152000000000001</v>
      </c>
      <c r="ET106">
        <v>28.54</v>
      </c>
      <c r="EU106">
        <v>25.805599999999998</v>
      </c>
      <c r="EV106">
        <v>52.705300000000001</v>
      </c>
      <c r="EW106">
        <v>36.3902</v>
      </c>
      <c r="EX106">
        <v>2</v>
      </c>
      <c r="EY106">
        <v>-6.5701200000000001E-2</v>
      </c>
      <c r="EZ106">
        <v>1.9277200000000001</v>
      </c>
      <c r="FA106">
        <v>20.232099999999999</v>
      </c>
      <c r="FB106">
        <v>5.2336099999999997</v>
      </c>
      <c r="FC106">
        <v>11.989599999999999</v>
      </c>
      <c r="FD106">
        <v>4.9565000000000001</v>
      </c>
      <c r="FE106">
        <v>3.3039800000000001</v>
      </c>
      <c r="FF106">
        <v>321.5</v>
      </c>
      <c r="FG106">
        <v>4593.8999999999996</v>
      </c>
      <c r="FH106">
        <v>9999</v>
      </c>
      <c r="FI106">
        <v>9999</v>
      </c>
      <c r="FJ106">
        <v>1.8682700000000001</v>
      </c>
      <c r="FK106">
        <v>1.8638699999999999</v>
      </c>
      <c r="FL106">
        <v>1.87164</v>
      </c>
      <c r="FM106">
        <v>1.8623400000000001</v>
      </c>
      <c r="FN106">
        <v>1.8618600000000001</v>
      </c>
      <c r="FO106">
        <v>1.86829</v>
      </c>
      <c r="FP106">
        <v>1.8583799999999999</v>
      </c>
      <c r="FQ106">
        <v>1.8649199999999999</v>
      </c>
      <c r="FR106">
        <v>5</v>
      </c>
      <c r="FS106">
        <v>0</v>
      </c>
      <c r="FT106">
        <v>0</v>
      </c>
      <c r="FU106">
        <v>0</v>
      </c>
      <c r="FV106">
        <v>11111111</v>
      </c>
      <c r="FW106" t="s">
        <v>279</v>
      </c>
      <c r="FX106" t="s">
        <v>280</v>
      </c>
      <c r="FY106" t="s">
        <v>280</v>
      </c>
      <c r="FZ106" t="s">
        <v>280</v>
      </c>
      <c r="GA106" t="s">
        <v>280</v>
      </c>
      <c r="GB106">
        <v>0</v>
      </c>
      <c r="GC106">
        <v>100</v>
      </c>
      <c r="GD106">
        <v>100</v>
      </c>
      <c r="GE106">
        <v>2.64</v>
      </c>
      <c r="GF106">
        <v>0.14299999999999999</v>
      </c>
      <c r="GG106">
        <v>0.53897924096374705</v>
      </c>
      <c r="GH106">
        <v>1.5675561973404299E-3</v>
      </c>
      <c r="GI106" s="2">
        <v>-8.2833039480674595E-7</v>
      </c>
      <c r="GJ106" s="2">
        <v>5.0085055433431996E-10</v>
      </c>
      <c r="GK106">
        <v>-0.12789691018420801</v>
      </c>
      <c r="GL106">
        <v>-3.8189079593307702E-2</v>
      </c>
      <c r="GM106">
        <v>3.2721738724615498E-3</v>
      </c>
      <c r="GN106" s="2">
        <v>-3.9688209873995898E-5</v>
      </c>
      <c r="GO106">
        <v>3</v>
      </c>
      <c r="GP106">
        <v>2235</v>
      </c>
      <c r="GQ106">
        <v>2</v>
      </c>
      <c r="GR106">
        <v>25</v>
      </c>
      <c r="GS106">
        <v>1259.2</v>
      </c>
      <c r="GT106">
        <v>1259.0999999999999</v>
      </c>
      <c r="GU106">
        <v>3.5632299999999999</v>
      </c>
      <c r="GV106">
        <v>2.2997999999999998</v>
      </c>
      <c r="GW106">
        <v>1.9982899999999999</v>
      </c>
      <c r="GX106">
        <v>2.7050800000000002</v>
      </c>
      <c r="GY106">
        <v>2.0935100000000002</v>
      </c>
      <c r="GZ106">
        <v>2.34619</v>
      </c>
      <c r="HA106">
        <v>32.377000000000002</v>
      </c>
      <c r="HB106">
        <v>15.786899999999999</v>
      </c>
      <c r="HC106">
        <v>18</v>
      </c>
      <c r="HD106">
        <v>432.94499999999999</v>
      </c>
      <c r="HE106">
        <v>695.26599999999996</v>
      </c>
      <c r="HF106">
        <v>21.367100000000001</v>
      </c>
      <c r="HG106">
        <v>26.3675</v>
      </c>
      <c r="HH106">
        <v>30.001000000000001</v>
      </c>
      <c r="HI106">
        <v>26.0046</v>
      </c>
      <c r="HJ106">
        <v>25.999500000000001</v>
      </c>
      <c r="HK106">
        <v>71.41</v>
      </c>
      <c r="HL106">
        <v>32.494</v>
      </c>
      <c r="HM106">
        <v>5.3503600000000002</v>
      </c>
      <c r="HN106">
        <v>21.5837</v>
      </c>
      <c r="HO106">
        <v>1526.76</v>
      </c>
      <c r="HP106">
        <v>19.8156</v>
      </c>
      <c r="HQ106">
        <v>97.608699999999999</v>
      </c>
      <c r="HR106">
        <v>100.187</v>
      </c>
    </row>
    <row r="107" spans="1:226" x14ac:dyDescent="0.2">
      <c r="A107">
        <v>91</v>
      </c>
      <c r="B107">
        <v>1657208369.5</v>
      </c>
      <c r="C107">
        <v>541.90000009536698</v>
      </c>
      <c r="D107" t="s">
        <v>370</v>
      </c>
      <c r="E107" s="1">
        <v>0.44408564814814816</v>
      </c>
      <c r="F107">
        <v>5</v>
      </c>
      <c r="G107" t="s">
        <v>274</v>
      </c>
      <c r="H107" t="s">
        <v>275</v>
      </c>
      <c r="I107">
        <v>1657208362</v>
      </c>
      <c r="J107">
        <f t="shared" si="66"/>
        <v>2.596063165505356E-3</v>
      </c>
      <c r="K107">
        <f t="shared" si="67"/>
        <v>2.5960631655053561</v>
      </c>
      <c r="L107">
        <f t="shared" si="68"/>
        <v>22.080805722304422</v>
      </c>
      <c r="M107">
        <f t="shared" si="69"/>
        <v>1460.86962962962</v>
      </c>
      <c r="N107">
        <f t="shared" si="70"/>
        <v>1114.2146195347086</v>
      </c>
      <c r="O107">
        <f t="shared" si="71"/>
        <v>83.207113570426159</v>
      </c>
      <c r="P107">
        <f t="shared" si="72"/>
        <v>109.0945523896814</v>
      </c>
      <c r="Q107">
        <f t="shared" si="73"/>
        <v>0.11939468119167684</v>
      </c>
      <c r="R107">
        <f t="shared" si="74"/>
        <v>3.2429870139809536</v>
      </c>
      <c r="S107">
        <f t="shared" si="75"/>
        <v>0.11700536680353985</v>
      </c>
      <c r="T107">
        <f t="shared" si="76"/>
        <v>7.3339042176277736E-2</v>
      </c>
      <c r="U107">
        <f t="shared" si="77"/>
        <v>321.51899433333307</v>
      </c>
      <c r="V107">
        <f t="shared" si="78"/>
        <v>26.000063739168379</v>
      </c>
      <c r="W107">
        <f t="shared" si="79"/>
        <v>24.9976185185185</v>
      </c>
      <c r="X107">
        <f t="shared" si="80"/>
        <v>3.1792261617596891</v>
      </c>
      <c r="Y107">
        <f t="shared" si="81"/>
        <v>49.865916882112359</v>
      </c>
      <c r="Z107">
        <f t="shared" si="82"/>
        <v>1.5750508230706095</v>
      </c>
      <c r="AA107">
        <f t="shared" si="83"/>
        <v>3.1585718694277203</v>
      </c>
      <c r="AB107">
        <f t="shared" si="84"/>
        <v>1.6041753386890796</v>
      </c>
      <c r="AC107">
        <f t="shared" si="85"/>
        <v>-114.4863855987862</v>
      </c>
      <c r="AD107">
        <f t="shared" si="86"/>
        <v>-19.105680365051803</v>
      </c>
      <c r="AE107">
        <f t="shared" si="87"/>
        <v>-1.2454548570695971</v>
      </c>
      <c r="AF107">
        <f t="shared" si="88"/>
        <v>186.68147351242547</v>
      </c>
      <c r="AG107">
        <f t="shared" si="89"/>
        <v>63.602357768639529</v>
      </c>
      <c r="AH107">
        <f t="shared" si="90"/>
        <v>2.5828649413905569</v>
      </c>
      <c r="AI107">
        <f t="shared" si="91"/>
        <v>22.080805722304422</v>
      </c>
      <c r="AJ107">
        <v>1541.5981815711</v>
      </c>
      <c r="AK107">
        <v>1516.4535151515099</v>
      </c>
      <c r="AL107">
        <v>3.4345374418119698</v>
      </c>
      <c r="AM107">
        <v>66.274320759518901</v>
      </c>
      <c r="AN107">
        <f t="shared" si="65"/>
        <v>2.5960631655053561</v>
      </c>
      <c r="AO107">
        <v>19.790699211898801</v>
      </c>
      <c r="AP107">
        <v>21.082717575757499</v>
      </c>
      <c r="AQ107">
        <v>-2.2641193685581101E-4</v>
      </c>
      <c r="AR107">
        <v>77.416204849700804</v>
      </c>
      <c r="AS107">
        <v>12</v>
      </c>
      <c r="AT107">
        <v>2</v>
      </c>
      <c r="AU107">
        <f t="shared" si="92"/>
        <v>1</v>
      </c>
      <c r="AV107">
        <f t="shared" si="93"/>
        <v>0</v>
      </c>
      <c r="AW107">
        <f t="shared" si="94"/>
        <v>39683.41016678598</v>
      </c>
      <c r="AX107">
        <f t="shared" si="95"/>
        <v>2000.02185185185</v>
      </c>
      <c r="AY107">
        <f t="shared" si="96"/>
        <v>1681.2180999999985</v>
      </c>
      <c r="AZ107">
        <f t="shared" si="97"/>
        <v>0.84059986566813438</v>
      </c>
      <c r="BA107">
        <f t="shared" si="98"/>
        <v>0.16075774073949933</v>
      </c>
      <c r="BB107">
        <v>2.54</v>
      </c>
      <c r="BC107">
        <v>0.5</v>
      </c>
      <c r="BD107" t="s">
        <v>276</v>
      </c>
      <c r="BE107">
        <v>2</v>
      </c>
      <c r="BF107" t="b">
        <v>1</v>
      </c>
      <c r="BG107">
        <v>1657208362</v>
      </c>
      <c r="BH107">
        <v>1460.86962962962</v>
      </c>
      <c r="BI107">
        <v>1495.0955555555499</v>
      </c>
      <c r="BJ107">
        <v>21.091281481481399</v>
      </c>
      <c r="BK107">
        <v>19.806892592592501</v>
      </c>
      <c r="BL107">
        <v>1458.2533333333299</v>
      </c>
      <c r="BM107">
        <v>20.948088888888801</v>
      </c>
      <c r="BN107">
        <v>500.01274074074001</v>
      </c>
      <c r="BO107">
        <v>74.577822222222196</v>
      </c>
      <c r="BP107">
        <v>9.9993085185185196E-2</v>
      </c>
      <c r="BQ107">
        <v>24.888340740740698</v>
      </c>
      <c r="BR107">
        <v>24.9976185185185</v>
      </c>
      <c r="BS107">
        <v>999.9</v>
      </c>
      <c r="BT107">
        <v>0</v>
      </c>
      <c r="BU107">
        <v>0</v>
      </c>
      <c r="BV107">
        <v>9991.9214814814804</v>
      </c>
      <c r="BW107">
        <v>0</v>
      </c>
      <c r="BX107">
        <v>1242.36777777777</v>
      </c>
      <c r="BY107">
        <v>-34.225114814814802</v>
      </c>
      <c r="BZ107">
        <v>1492.3451851851801</v>
      </c>
      <c r="CA107">
        <v>1525.3051851851801</v>
      </c>
      <c r="CB107">
        <v>1.2843888888888799</v>
      </c>
      <c r="CC107">
        <v>1495.0955555555499</v>
      </c>
      <c r="CD107">
        <v>19.806892592592501</v>
      </c>
      <c r="CE107">
        <v>1.5729418518518501</v>
      </c>
      <c r="CF107">
        <v>1.47715444444444</v>
      </c>
      <c r="CG107">
        <v>13.6962444444444</v>
      </c>
      <c r="CH107">
        <v>12.733718518518501</v>
      </c>
      <c r="CI107">
        <v>2000.02185185185</v>
      </c>
      <c r="CJ107">
        <v>0.98000318518518503</v>
      </c>
      <c r="CK107">
        <v>1.9996651851851802E-2</v>
      </c>
      <c r="CL107">
        <v>0</v>
      </c>
      <c r="CM107">
        <v>2.4228407407407402</v>
      </c>
      <c r="CN107">
        <v>0</v>
      </c>
      <c r="CO107">
        <v>6099.9007407407398</v>
      </c>
      <c r="CP107">
        <v>16705.603703703699</v>
      </c>
      <c r="CQ107">
        <v>44.5</v>
      </c>
      <c r="CR107">
        <v>46.559703703703597</v>
      </c>
      <c r="CS107">
        <v>45.625</v>
      </c>
      <c r="CT107">
        <v>44.555111111111003</v>
      </c>
      <c r="CU107">
        <v>43.779851851851802</v>
      </c>
      <c r="CV107">
        <v>1960.0303703703701</v>
      </c>
      <c r="CW107">
        <v>39.991481481481401</v>
      </c>
      <c r="CX107">
        <v>0</v>
      </c>
      <c r="CY107">
        <v>1651531343.7</v>
      </c>
      <c r="CZ107">
        <v>0</v>
      </c>
      <c r="DA107">
        <v>0</v>
      </c>
      <c r="DB107" t="s">
        <v>277</v>
      </c>
      <c r="DC107">
        <v>1657132814.0999999</v>
      </c>
      <c r="DD107">
        <v>1657132816.0999999</v>
      </c>
      <c r="DE107">
        <v>0</v>
      </c>
      <c r="DF107">
        <v>-1.4999999999999999E-2</v>
      </c>
      <c r="DG107">
        <v>0.32300000000000001</v>
      </c>
      <c r="DH107">
        <v>3.14</v>
      </c>
      <c r="DI107">
        <v>0.20399999999999999</v>
      </c>
      <c r="DJ107">
        <v>420</v>
      </c>
      <c r="DK107">
        <v>25</v>
      </c>
      <c r="DL107">
        <v>0.37</v>
      </c>
      <c r="DM107">
        <v>0.1</v>
      </c>
      <c r="DN107">
        <v>-34.115021951219497</v>
      </c>
      <c r="DO107">
        <v>-1.5883777003484301</v>
      </c>
      <c r="DP107">
        <v>0.41346631650473897</v>
      </c>
      <c r="DQ107">
        <v>0</v>
      </c>
      <c r="DR107">
        <v>1.27908902439024</v>
      </c>
      <c r="DS107">
        <v>0.109137909407666</v>
      </c>
      <c r="DT107">
        <v>1.42559146141947E-2</v>
      </c>
      <c r="DU107">
        <v>0</v>
      </c>
      <c r="DV107">
        <v>0</v>
      </c>
      <c r="DW107">
        <v>2</v>
      </c>
      <c r="DX107" t="s">
        <v>278</v>
      </c>
      <c r="DY107">
        <v>2.8698600000000001</v>
      </c>
      <c r="DZ107">
        <v>2.71671</v>
      </c>
      <c r="EA107">
        <v>0.178004</v>
      </c>
      <c r="EB107">
        <v>0.180256</v>
      </c>
      <c r="EC107">
        <v>7.8245999999999996E-2</v>
      </c>
      <c r="ED107">
        <v>7.4631299999999998E-2</v>
      </c>
      <c r="EE107">
        <v>23431.5</v>
      </c>
      <c r="EF107">
        <v>20114.5</v>
      </c>
      <c r="EG107">
        <v>25516.3</v>
      </c>
      <c r="EH107">
        <v>23893.5</v>
      </c>
      <c r="EI107">
        <v>40140</v>
      </c>
      <c r="EJ107">
        <v>36588.300000000003</v>
      </c>
      <c r="EK107">
        <v>46111.8</v>
      </c>
      <c r="EL107">
        <v>42606.3</v>
      </c>
      <c r="EM107">
        <v>1.8168</v>
      </c>
      <c r="EN107">
        <v>2.2029299999999998</v>
      </c>
      <c r="EO107">
        <v>8.7544300000000005E-2</v>
      </c>
      <c r="EP107">
        <v>0</v>
      </c>
      <c r="EQ107">
        <v>23.536200000000001</v>
      </c>
      <c r="ER107">
        <v>999.9</v>
      </c>
      <c r="ES107">
        <v>49.103000000000002</v>
      </c>
      <c r="ET107">
        <v>28.54</v>
      </c>
      <c r="EU107">
        <v>25.784199999999998</v>
      </c>
      <c r="EV107">
        <v>52.055300000000003</v>
      </c>
      <c r="EW107">
        <v>36.426299999999998</v>
      </c>
      <c r="EX107">
        <v>2</v>
      </c>
      <c r="EY107">
        <v>-6.6808900000000004E-2</v>
      </c>
      <c r="EZ107">
        <v>1.5792200000000001</v>
      </c>
      <c r="FA107">
        <v>20.236999999999998</v>
      </c>
      <c r="FB107">
        <v>5.2336099999999997</v>
      </c>
      <c r="FC107">
        <v>11.9872</v>
      </c>
      <c r="FD107">
        <v>4.9567500000000004</v>
      </c>
      <c r="FE107">
        <v>3.3039499999999999</v>
      </c>
      <c r="FF107">
        <v>321.5</v>
      </c>
      <c r="FG107">
        <v>4594.2</v>
      </c>
      <c r="FH107">
        <v>9999</v>
      </c>
      <c r="FI107">
        <v>9999</v>
      </c>
      <c r="FJ107">
        <v>1.86829</v>
      </c>
      <c r="FK107">
        <v>1.86388</v>
      </c>
      <c r="FL107">
        <v>1.8716299999999999</v>
      </c>
      <c r="FM107">
        <v>1.8623400000000001</v>
      </c>
      <c r="FN107">
        <v>1.86182</v>
      </c>
      <c r="FO107">
        <v>1.86829</v>
      </c>
      <c r="FP107">
        <v>1.8583799999999999</v>
      </c>
      <c r="FQ107">
        <v>1.8649100000000001</v>
      </c>
      <c r="FR107">
        <v>5</v>
      </c>
      <c r="FS107">
        <v>0</v>
      </c>
      <c r="FT107">
        <v>0</v>
      </c>
      <c r="FU107">
        <v>0</v>
      </c>
      <c r="FV107">
        <v>11111111</v>
      </c>
      <c r="FW107" t="s">
        <v>279</v>
      </c>
      <c r="FX107" t="s">
        <v>280</v>
      </c>
      <c r="FY107" t="s">
        <v>280</v>
      </c>
      <c r="FZ107" t="s">
        <v>280</v>
      </c>
      <c r="GA107" t="s">
        <v>280</v>
      </c>
      <c r="GB107">
        <v>0</v>
      </c>
      <c r="GC107">
        <v>100</v>
      </c>
      <c r="GD107">
        <v>100</v>
      </c>
      <c r="GE107">
        <v>2.68</v>
      </c>
      <c r="GF107">
        <v>0.1429</v>
      </c>
      <c r="GG107">
        <v>0.53897924096374705</v>
      </c>
      <c r="GH107">
        <v>1.5675561973404299E-3</v>
      </c>
      <c r="GI107" s="2">
        <v>-8.2833039480674595E-7</v>
      </c>
      <c r="GJ107" s="2">
        <v>5.0085055433431996E-10</v>
      </c>
      <c r="GK107">
        <v>-0.12789691018420801</v>
      </c>
      <c r="GL107">
        <v>-3.8189079593307702E-2</v>
      </c>
      <c r="GM107">
        <v>3.2721738724615498E-3</v>
      </c>
      <c r="GN107" s="2">
        <v>-3.9688209873995898E-5</v>
      </c>
      <c r="GO107">
        <v>3</v>
      </c>
      <c r="GP107">
        <v>2235</v>
      </c>
      <c r="GQ107">
        <v>2</v>
      </c>
      <c r="GR107">
        <v>25</v>
      </c>
      <c r="GS107">
        <v>1259.3</v>
      </c>
      <c r="GT107">
        <v>1259.2</v>
      </c>
      <c r="GU107">
        <v>3.59375</v>
      </c>
      <c r="GV107">
        <v>2.3046899999999999</v>
      </c>
      <c r="GW107">
        <v>1.9982899999999999</v>
      </c>
      <c r="GX107">
        <v>2.7050800000000002</v>
      </c>
      <c r="GY107">
        <v>2.0935100000000002</v>
      </c>
      <c r="GZ107">
        <v>2.34009</v>
      </c>
      <c r="HA107">
        <v>32.377000000000002</v>
      </c>
      <c r="HB107">
        <v>15.786899999999999</v>
      </c>
      <c r="HC107">
        <v>18</v>
      </c>
      <c r="HD107">
        <v>432.86099999999999</v>
      </c>
      <c r="HE107">
        <v>695.54899999999998</v>
      </c>
      <c r="HF107">
        <v>21.546399999999998</v>
      </c>
      <c r="HG107">
        <v>26.382000000000001</v>
      </c>
      <c r="HH107">
        <v>29.9998</v>
      </c>
      <c r="HI107">
        <v>26.0199</v>
      </c>
      <c r="HJ107">
        <v>26.014700000000001</v>
      </c>
      <c r="HK107">
        <v>71.954400000000007</v>
      </c>
      <c r="HL107">
        <v>32.494</v>
      </c>
      <c r="HM107">
        <v>5.3503600000000002</v>
      </c>
      <c r="HN107">
        <v>21.5883</v>
      </c>
      <c r="HO107">
        <v>1540.26</v>
      </c>
      <c r="HP107">
        <v>19.8157</v>
      </c>
      <c r="HQ107">
        <v>97.606300000000005</v>
      </c>
      <c r="HR107">
        <v>100.184</v>
      </c>
    </row>
    <row r="108" spans="1:226" x14ac:dyDescent="0.2">
      <c r="A108">
        <v>92</v>
      </c>
      <c r="B108">
        <v>1657208374.5</v>
      </c>
      <c r="C108">
        <v>546.90000009536698</v>
      </c>
      <c r="D108" t="s">
        <v>371</v>
      </c>
      <c r="E108" s="1">
        <v>0.44414351851851852</v>
      </c>
      <c r="F108">
        <v>5</v>
      </c>
      <c r="G108" t="s">
        <v>274</v>
      </c>
      <c r="H108" t="s">
        <v>275</v>
      </c>
      <c r="I108">
        <v>1657208366.7142799</v>
      </c>
      <c r="J108">
        <f t="shared" si="66"/>
        <v>2.5895021081004097E-3</v>
      </c>
      <c r="K108">
        <f t="shared" si="67"/>
        <v>2.5895021081004099</v>
      </c>
      <c r="L108">
        <f t="shared" si="68"/>
        <v>21.422478341830459</v>
      </c>
      <c r="M108">
        <f t="shared" si="69"/>
        <v>1476.7674999999999</v>
      </c>
      <c r="N108">
        <f t="shared" si="70"/>
        <v>1137.8836315314461</v>
      </c>
      <c r="O108">
        <f t="shared" si="71"/>
        <v>84.975004216650106</v>
      </c>
      <c r="P108">
        <f t="shared" si="72"/>
        <v>110.28221257618458</v>
      </c>
      <c r="Q108">
        <f t="shared" si="73"/>
        <v>0.11917051945383846</v>
      </c>
      <c r="R108">
        <f t="shared" si="74"/>
        <v>3.2448556591164666</v>
      </c>
      <c r="S108">
        <f t="shared" si="75"/>
        <v>0.11679141341696428</v>
      </c>
      <c r="T108">
        <f t="shared" si="76"/>
        <v>7.3204430657803243E-2</v>
      </c>
      <c r="U108">
        <f t="shared" si="77"/>
        <v>321.51766971428543</v>
      </c>
      <c r="V108">
        <f t="shared" si="78"/>
        <v>25.996560016072316</v>
      </c>
      <c r="W108">
        <f t="shared" si="79"/>
        <v>24.991028571428501</v>
      </c>
      <c r="X108">
        <f t="shared" si="80"/>
        <v>3.1779772782682461</v>
      </c>
      <c r="Y108">
        <f t="shared" si="81"/>
        <v>49.874475106197103</v>
      </c>
      <c r="Z108">
        <f t="shared" si="82"/>
        <v>1.5749027608759278</v>
      </c>
      <c r="AA108">
        <f t="shared" si="83"/>
        <v>3.1577330037509306</v>
      </c>
      <c r="AB108">
        <f t="shared" si="84"/>
        <v>1.6030745173923182</v>
      </c>
      <c r="AC108">
        <f t="shared" si="85"/>
        <v>-114.19704296722807</v>
      </c>
      <c r="AD108">
        <f t="shared" si="86"/>
        <v>-18.742588614896533</v>
      </c>
      <c r="AE108">
        <f t="shared" si="87"/>
        <v>-1.2210142714020182</v>
      </c>
      <c r="AF108">
        <f t="shared" si="88"/>
        <v>187.35702386075883</v>
      </c>
      <c r="AG108">
        <f t="shared" si="89"/>
        <v>63.834401997505964</v>
      </c>
      <c r="AH108">
        <f t="shared" si="90"/>
        <v>2.5910240970805258</v>
      </c>
      <c r="AI108">
        <f t="shared" si="91"/>
        <v>21.422478341830459</v>
      </c>
      <c r="AJ108">
        <v>1558.8326423323599</v>
      </c>
      <c r="AK108">
        <v>1533.838</v>
      </c>
      <c r="AL108">
        <v>3.4824199543413101</v>
      </c>
      <c r="AM108">
        <v>66.274320759518901</v>
      </c>
      <c r="AN108">
        <f t="shared" si="65"/>
        <v>2.5895021081004099</v>
      </c>
      <c r="AO108">
        <v>19.802728140072499</v>
      </c>
      <c r="AP108">
        <v>21.089760606060601</v>
      </c>
      <c r="AQ108">
        <v>1.4085845142005401E-4</v>
      </c>
      <c r="AR108">
        <v>77.416204849700804</v>
      </c>
      <c r="AS108">
        <v>12</v>
      </c>
      <c r="AT108">
        <v>2</v>
      </c>
      <c r="AU108">
        <f t="shared" si="92"/>
        <v>1</v>
      </c>
      <c r="AV108">
        <f t="shared" si="93"/>
        <v>0</v>
      </c>
      <c r="AW108">
        <f t="shared" si="94"/>
        <v>39714.497429365067</v>
      </c>
      <c r="AX108">
        <f t="shared" si="95"/>
        <v>2000.01357142857</v>
      </c>
      <c r="AY108">
        <f t="shared" si="96"/>
        <v>1681.2111428571413</v>
      </c>
      <c r="AZ108">
        <f t="shared" si="97"/>
        <v>0.84059986735804282</v>
      </c>
      <c r="BA108">
        <f t="shared" si="98"/>
        <v>0.16075774400102283</v>
      </c>
      <c r="BB108">
        <v>2.54</v>
      </c>
      <c r="BC108">
        <v>0.5</v>
      </c>
      <c r="BD108" t="s">
        <v>276</v>
      </c>
      <c r="BE108">
        <v>2</v>
      </c>
      <c r="BF108" t="b">
        <v>1</v>
      </c>
      <c r="BG108">
        <v>1657208366.7142799</v>
      </c>
      <c r="BH108">
        <v>1476.7674999999999</v>
      </c>
      <c r="BI108">
        <v>1511.1382142857101</v>
      </c>
      <c r="BJ108">
        <v>21.089214285714199</v>
      </c>
      <c r="BK108">
        <v>19.800767857142802</v>
      </c>
      <c r="BL108">
        <v>1474.11321428571</v>
      </c>
      <c r="BM108">
        <v>20.946121428571399</v>
      </c>
      <c r="BN108">
        <v>500.013714285714</v>
      </c>
      <c r="BO108">
        <v>74.578092857142806</v>
      </c>
      <c r="BP108">
        <v>0.10002172500000001</v>
      </c>
      <c r="BQ108">
        <v>24.883889285714201</v>
      </c>
      <c r="BR108">
        <v>24.991028571428501</v>
      </c>
      <c r="BS108">
        <v>999.9</v>
      </c>
      <c r="BT108">
        <v>0</v>
      </c>
      <c r="BU108">
        <v>0</v>
      </c>
      <c r="BV108">
        <v>9999.8882142857092</v>
      </c>
      <c r="BW108">
        <v>0</v>
      </c>
      <c r="BX108">
        <v>1242.8085714285701</v>
      </c>
      <c r="BY108">
        <v>-34.3709321428571</v>
      </c>
      <c r="BZ108">
        <v>1508.5817857142799</v>
      </c>
      <c r="CA108">
        <v>1541.66321428571</v>
      </c>
      <c r="CB108">
        <v>1.28845214285714</v>
      </c>
      <c r="CC108">
        <v>1511.1382142857101</v>
      </c>
      <c r="CD108">
        <v>19.800767857142802</v>
      </c>
      <c r="CE108">
        <v>1.5727935714285699</v>
      </c>
      <c r="CF108">
        <v>1.47670285714285</v>
      </c>
      <c r="CG108">
        <v>13.694796428571401</v>
      </c>
      <c r="CH108">
        <v>12.7290571428571</v>
      </c>
      <c r="CI108">
        <v>2000.01357142857</v>
      </c>
      <c r="CJ108">
        <v>0.98000314285714196</v>
      </c>
      <c r="CK108">
        <v>1.99966857142857E-2</v>
      </c>
      <c r="CL108">
        <v>0</v>
      </c>
      <c r="CM108">
        <v>2.4612892857142801</v>
      </c>
      <c r="CN108">
        <v>0</v>
      </c>
      <c r="CO108">
        <v>6098.22535714285</v>
      </c>
      <c r="CP108">
        <v>16705.535714285699</v>
      </c>
      <c r="CQ108">
        <v>44.5</v>
      </c>
      <c r="CR108">
        <v>46.559785714285603</v>
      </c>
      <c r="CS108">
        <v>45.625</v>
      </c>
      <c r="CT108">
        <v>44.561999999999898</v>
      </c>
      <c r="CU108">
        <v>43.789857142857102</v>
      </c>
      <c r="CV108">
        <v>1960.0221428571399</v>
      </c>
      <c r="CW108">
        <v>39.9914285714285</v>
      </c>
      <c r="CX108">
        <v>0</v>
      </c>
      <c r="CY108">
        <v>1651531348.5</v>
      </c>
      <c r="CZ108">
        <v>0</v>
      </c>
      <c r="DA108">
        <v>0</v>
      </c>
      <c r="DB108" t="s">
        <v>277</v>
      </c>
      <c r="DC108">
        <v>1657132814.0999999</v>
      </c>
      <c r="DD108">
        <v>1657132816.0999999</v>
      </c>
      <c r="DE108">
        <v>0</v>
      </c>
      <c r="DF108">
        <v>-1.4999999999999999E-2</v>
      </c>
      <c r="DG108">
        <v>0.32300000000000001</v>
      </c>
      <c r="DH108">
        <v>3.14</v>
      </c>
      <c r="DI108">
        <v>0.20399999999999999</v>
      </c>
      <c r="DJ108">
        <v>420</v>
      </c>
      <c r="DK108">
        <v>25</v>
      </c>
      <c r="DL108">
        <v>0.37</v>
      </c>
      <c r="DM108">
        <v>0.1</v>
      </c>
      <c r="DN108">
        <v>-34.203378048780401</v>
      </c>
      <c r="DO108">
        <v>-2.2954202090592499</v>
      </c>
      <c r="DP108">
        <v>0.406422034951051</v>
      </c>
      <c r="DQ108">
        <v>0</v>
      </c>
      <c r="DR108">
        <v>1.2828880487804799</v>
      </c>
      <c r="DS108">
        <v>4.4939163763064602E-2</v>
      </c>
      <c r="DT108">
        <v>1.2548691549614899E-2</v>
      </c>
      <c r="DU108">
        <v>1</v>
      </c>
      <c r="DV108">
        <v>1</v>
      </c>
      <c r="DW108">
        <v>2</v>
      </c>
      <c r="DX108" s="3">
        <v>44563</v>
      </c>
      <c r="DY108">
        <v>2.86999</v>
      </c>
      <c r="DZ108">
        <v>2.7164299999999999</v>
      </c>
      <c r="EA108">
        <v>0.17921200000000001</v>
      </c>
      <c r="EB108">
        <v>0.18138299999999999</v>
      </c>
      <c r="EC108">
        <v>7.8258900000000006E-2</v>
      </c>
      <c r="ED108">
        <v>7.4665899999999993E-2</v>
      </c>
      <c r="EE108">
        <v>23396.1</v>
      </c>
      <c r="EF108">
        <v>20086.5</v>
      </c>
      <c r="EG108">
        <v>25515.3</v>
      </c>
      <c r="EH108">
        <v>23893.200000000001</v>
      </c>
      <c r="EI108">
        <v>40137.9</v>
      </c>
      <c r="EJ108">
        <v>36586.699999999997</v>
      </c>
      <c r="EK108">
        <v>46110</v>
      </c>
      <c r="EL108">
        <v>42606</v>
      </c>
      <c r="EM108">
        <v>1.81677</v>
      </c>
      <c r="EN108">
        <v>2.2024499999999998</v>
      </c>
      <c r="EO108">
        <v>8.8244699999999995E-2</v>
      </c>
      <c r="EP108">
        <v>0</v>
      </c>
      <c r="EQ108">
        <v>23.541</v>
      </c>
      <c r="ER108">
        <v>999.9</v>
      </c>
      <c r="ES108">
        <v>49.078000000000003</v>
      </c>
      <c r="ET108">
        <v>28.54</v>
      </c>
      <c r="EU108">
        <v>25.770900000000001</v>
      </c>
      <c r="EV108">
        <v>52.095300000000002</v>
      </c>
      <c r="EW108">
        <v>36.426299999999998</v>
      </c>
      <c r="EX108">
        <v>2</v>
      </c>
      <c r="EY108">
        <v>-6.5030500000000005E-2</v>
      </c>
      <c r="EZ108">
        <v>1.8142100000000001</v>
      </c>
      <c r="FA108">
        <v>20.2348</v>
      </c>
      <c r="FB108">
        <v>5.2337600000000002</v>
      </c>
      <c r="FC108">
        <v>11.989100000000001</v>
      </c>
      <c r="FD108">
        <v>4.9566499999999998</v>
      </c>
      <c r="FE108">
        <v>3.3039499999999999</v>
      </c>
      <c r="FF108">
        <v>321.5</v>
      </c>
      <c r="FG108">
        <v>4594.2</v>
      </c>
      <c r="FH108">
        <v>9999</v>
      </c>
      <c r="FI108">
        <v>9999</v>
      </c>
      <c r="FJ108">
        <v>1.8682799999999999</v>
      </c>
      <c r="FK108">
        <v>1.8638600000000001</v>
      </c>
      <c r="FL108">
        <v>1.8716200000000001</v>
      </c>
      <c r="FM108">
        <v>1.8623499999999999</v>
      </c>
      <c r="FN108">
        <v>1.86181</v>
      </c>
      <c r="FO108">
        <v>1.86829</v>
      </c>
      <c r="FP108">
        <v>1.8583799999999999</v>
      </c>
      <c r="FQ108">
        <v>1.8649199999999999</v>
      </c>
      <c r="FR108">
        <v>5</v>
      </c>
      <c r="FS108">
        <v>0</v>
      </c>
      <c r="FT108">
        <v>0</v>
      </c>
      <c r="FU108">
        <v>0</v>
      </c>
      <c r="FV108">
        <v>11111111</v>
      </c>
      <c r="FW108" t="s">
        <v>279</v>
      </c>
      <c r="FX108" t="s">
        <v>280</v>
      </c>
      <c r="FY108" t="s">
        <v>280</v>
      </c>
      <c r="FZ108" t="s">
        <v>280</v>
      </c>
      <c r="GA108" t="s">
        <v>280</v>
      </c>
      <c r="GB108">
        <v>0</v>
      </c>
      <c r="GC108">
        <v>100</v>
      </c>
      <c r="GD108">
        <v>100</v>
      </c>
      <c r="GE108">
        <v>2.71</v>
      </c>
      <c r="GF108">
        <v>0.14319999999999999</v>
      </c>
      <c r="GG108">
        <v>0.53897924096374705</v>
      </c>
      <c r="GH108">
        <v>1.5675561973404299E-3</v>
      </c>
      <c r="GI108" s="2">
        <v>-8.2833039480674595E-7</v>
      </c>
      <c r="GJ108" s="2">
        <v>5.0085055433431996E-10</v>
      </c>
      <c r="GK108">
        <v>-0.12789691018420801</v>
      </c>
      <c r="GL108">
        <v>-3.8189079593307702E-2</v>
      </c>
      <c r="GM108">
        <v>3.2721738724615498E-3</v>
      </c>
      <c r="GN108" s="2">
        <v>-3.9688209873995898E-5</v>
      </c>
      <c r="GO108">
        <v>3</v>
      </c>
      <c r="GP108">
        <v>2235</v>
      </c>
      <c r="GQ108">
        <v>2</v>
      </c>
      <c r="GR108">
        <v>25</v>
      </c>
      <c r="GS108">
        <v>1259.3</v>
      </c>
      <c r="GT108">
        <v>1259.3</v>
      </c>
      <c r="GU108">
        <v>3.6206100000000001</v>
      </c>
      <c r="GV108">
        <v>2.3010299999999999</v>
      </c>
      <c r="GW108">
        <v>1.9982899999999999</v>
      </c>
      <c r="GX108">
        <v>2.7050800000000002</v>
      </c>
      <c r="GY108">
        <v>2.0935100000000002</v>
      </c>
      <c r="GZ108">
        <v>2.3803700000000001</v>
      </c>
      <c r="HA108">
        <v>32.377000000000002</v>
      </c>
      <c r="HB108">
        <v>15.786899999999999</v>
      </c>
      <c r="HC108">
        <v>18</v>
      </c>
      <c r="HD108">
        <v>432.95499999999998</v>
      </c>
      <c r="HE108">
        <v>695.31799999999998</v>
      </c>
      <c r="HF108">
        <v>21.606000000000002</v>
      </c>
      <c r="HG108">
        <v>26.395900000000001</v>
      </c>
      <c r="HH108">
        <v>30.001100000000001</v>
      </c>
      <c r="HI108">
        <v>26.034500000000001</v>
      </c>
      <c r="HJ108">
        <v>26.028500000000001</v>
      </c>
      <c r="HK108">
        <v>72.482200000000006</v>
      </c>
      <c r="HL108">
        <v>32.494</v>
      </c>
      <c r="HM108">
        <v>5.3503600000000002</v>
      </c>
      <c r="HN108">
        <v>21.600300000000001</v>
      </c>
      <c r="HO108">
        <v>1560.37</v>
      </c>
      <c r="HP108">
        <v>19.8157</v>
      </c>
      <c r="HQ108">
        <v>97.602599999999995</v>
      </c>
      <c r="HR108">
        <v>100.18300000000001</v>
      </c>
    </row>
    <row r="109" spans="1:226" x14ac:dyDescent="0.2">
      <c r="A109">
        <v>93</v>
      </c>
      <c r="B109">
        <v>1657208379.5</v>
      </c>
      <c r="C109">
        <v>551.90000009536698</v>
      </c>
      <c r="D109" t="s">
        <v>372</v>
      </c>
      <c r="E109" s="1">
        <v>0.44420138888888888</v>
      </c>
      <c r="F109">
        <v>5</v>
      </c>
      <c r="G109" t="s">
        <v>274</v>
      </c>
      <c r="H109" t="s">
        <v>275</v>
      </c>
      <c r="I109">
        <v>1657208372</v>
      </c>
      <c r="J109">
        <f t="shared" si="66"/>
        <v>2.5710165812421258E-3</v>
      </c>
      <c r="K109">
        <f t="shared" si="67"/>
        <v>2.5710165812421257</v>
      </c>
      <c r="L109">
        <f t="shared" si="68"/>
        <v>22.242462350497334</v>
      </c>
      <c r="M109">
        <f t="shared" si="69"/>
        <v>1494.5559259259201</v>
      </c>
      <c r="N109">
        <f t="shared" si="70"/>
        <v>1141.9073575606474</v>
      </c>
      <c r="O109">
        <f t="shared" si="71"/>
        <v>85.275450476523574</v>
      </c>
      <c r="P109">
        <f t="shared" si="72"/>
        <v>111.61056893262179</v>
      </c>
      <c r="Q109">
        <f t="shared" si="73"/>
        <v>0.11830542236676181</v>
      </c>
      <c r="R109">
        <f t="shared" si="74"/>
        <v>3.2481088933893276</v>
      </c>
      <c r="S109">
        <f t="shared" si="75"/>
        <v>0.11596266471174302</v>
      </c>
      <c r="T109">
        <f t="shared" si="76"/>
        <v>7.2683288856536993E-2</v>
      </c>
      <c r="U109">
        <f t="shared" si="77"/>
        <v>321.51849999999854</v>
      </c>
      <c r="V109">
        <f t="shared" si="78"/>
        <v>25.999259561410991</v>
      </c>
      <c r="W109">
        <f t="shared" si="79"/>
        <v>24.9903333333333</v>
      </c>
      <c r="X109">
        <f t="shared" si="80"/>
        <v>3.1778455463147144</v>
      </c>
      <c r="Y109">
        <f t="shared" si="81"/>
        <v>49.874314522479366</v>
      </c>
      <c r="Z109">
        <f t="shared" si="82"/>
        <v>1.5748384836758413</v>
      </c>
      <c r="AA109">
        <f t="shared" si="83"/>
        <v>3.1576142925553987</v>
      </c>
      <c r="AB109">
        <f t="shared" si="84"/>
        <v>1.603007062638873</v>
      </c>
      <c r="AC109">
        <f t="shared" si="85"/>
        <v>-113.38183123277774</v>
      </c>
      <c r="AD109">
        <f t="shared" si="86"/>
        <v>-18.749960255383289</v>
      </c>
      <c r="AE109">
        <f t="shared" si="87"/>
        <v>-1.2202629441744508</v>
      </c>
      <c r="AF109">
        <f t="shared" si="88"/>
        <v>188.16644556766303</v>
      </c>
      <c r="AG109">
        <f t="shared" si="89"/>
        <v>63.512277336753328</v>
      </c>
      <c r="AH109">
        <f t="shared" si="90"/>
        <v>2.5750548262553825</v>
      </c>
      <c r="AI109">
        <f t="shared" si="91"/>
        <v>22.242462350497334</v>
      </c>
      <c r="AJ109">
        <v>1575.2621310490999</v>
      </c>
      <c r="AK109">
        <v>1550.4384848484799</v>
      </c>
      <c r="AL109">
        <v>3.3329085621982801</v>
      </c>
      <c r="AM109">
        <v>66.274320759518901</v>
      </c>
      <c r="AN109">
        <f t="shared" si="65"/>
        <v>2.5710165812421257</v>
      </c>
      <c r="AO109">
        <v>19.817055290570799</v>
      </c>
      <c r="AP109">
        <v>21.0951363636363</v>
      </c>
      <c r="AQ109" s="2">
        <v>9.1814673001003395E-5</v>
      </c>
      <c r="AR109">
        <v>77.416204849700804</v>
      </c>
      <c r="AS109">
        <v>12</v>
      </c>
      <c r="AT109">
        <v>2</v>
      </c>
      <c r="AU109">
        <f t="shared" si="92"/>
        <v>1</v>
      </c>
      <c r="AV109">
        <f t="shared" si="93"/>
        <v>0</v>
      </c>
      <c r="AW109">
        <f t="shared" si="94"/>
        <v>39767.661282923778</v>
      </c>
      <c r="AX109">
        <f t="shared" si="95"/>
        <v>2000.0188888888799</v>
      </c>
      <c r="AY109">
        <f t="shared" si="96"/>
        <v>1681.2155999999923</v>
      </c>
      <c r="AZ109">
        <f t="shared" si="97"/>
        <v>0.84059986100131268</v>
      </c>
      <c r="BA109">
        <f t="shared" si="98"/>
        <v>0.16075773173253363</v>
      </c>
      <c r="BB109">
        <v>2.54</v>
      </c>
      <c r="BC109">
        <v>0.5</v>
      </c>
      <c r="BD109" t="s">
        <v>276</v>
      </c>
      <c r="BE109">
        <v>2</v>
      </c>
      <c r="BF109" t="b">
        <v>1</v>
      </c>
      <c r="BG109">
        <v>1657208372</v>
      </c>
      <c r="BH109">
        <v>1494.5559259259201</v>
      </c>
      <c r="BI109">
        <v>1528.77481481481</v>
      </c>
      <c r="BJ109">
        <v>21.088362962962901</v>
      </c>
      <c r="BK109">
        <v>19.807837037037</v>
      </c>
      <c r="BL109">
        <v>1491.8581481481399</v>
      </c>
      <c r="BM109">
        <v>20.945307407407402</v>
      </c>
      <c r="BN109">
        <v>500.00611111111101</v>
      </c>
      <c r="BO109">
        <v>74.578144444444405</v>
      </c>
      <c r="BP109">
        <v>9.99368481481481E-2</v>
      </c>
      <c r="BQ109">
        <v>24.883259259259201</v>
      </c>
      <c r="BR109">
        <v>24.9903333333333</v>
      </c>
      <c r="BS109">
        <v>999.9</v>
      </c>
      <c r="BT109">
        <v>0</v>
      </c>
      <c r="BU109">
        <v>0</v>
      </c>
      <c r="BV109">
        <v>10013.818518518499</v>
      </c>
      <c r="BW109">
        <v>0</v>
      </c>
      <c r="BX109">
        <v>1243.17962962962</v>
      </c>
      <c r="BY109">
        <v>-34.219407407407402</v>
      </c>
      <c r="BZ109">
        <v>1526.7514814814799</v>
      </c>
      <c r="CA109">
        <v>1559.6681481481401</v>
      </c>
      <c r="CB109">
        <v>1.28053185185185</v>
      </c>
      <c r="CC109">
        <v>1528.77481481481</v>
      </c>
      <c r="CD109">
        <v>19.807837037037</v>
      </c>
      <c r="CE109">
        <v>1.5727314814814799</v>
      </c>
      <c r="CF109">
        <v>1.4772307407407399</v>
      </c>
      <c r="CG109">
        <v>13.6941962962962</v>
      </c>
      <c r="CH109">
        <v>12.7345148148148</v>
      </c>
      <c r="CI109">
        <v>2000.0188888888799</v>
      </c>
      <c r="CJ109">
        <v>0.980003333333333</v>
      </c>
      <c r="CK109">
        <v>1.9996533333333299E-2</v>
      </c>
      <c r="CL109">
        <v>0</v>
      </c>
      <c r="CM109">
        <v>2.5109777777777702</v>
      </c>
      <c r="CN109">
        <v>0</v>
      </c>
      <c r="CO109">
        <v>6096.3637037036997</v>
      </c>
      <c r="CP109">
        <v>16705.5814814814</v>
      </c>
      <c r="CQ109">
        <v>44.504592592592502</v>
      </c>
      <c r="CR109">
        <v>46.566666666666599</v>
      </c>
      <c r="CS109">
        <v>45.629592592592502</v>
      </c>
      <c r="CT109">
        <v>44.561999999999898</v>
      </c>
      <c r="CU109">
        <v>43.805111111111003</v>
      </c>
      <c r="CV109">
        <v>1960.0277777777701</v>
      </c>
      <c r="CW109">
        <v>39.991111111111103</v>
      </c>
      <c r="CX109">
        <v>0</v>
      </c>
      <c r="CY109">
        <v>1651531353.3</v>
      </c>
      <c r="CZ109">
        <v>0</v>
      </c>
      <c r="DA109">
        <v>0</v>
      </c>
      <c r="DB109" t="s">
        <v>277</v>
      </c>
      <c r="DC109">
        <v>1657132814.0999999</v>
      </c>
      <c r="DD109">
        <v>1657132816.0999999</v>
      </c>
      <c r="DE109">
        <v>0</v>
      </c>
      <c r="DF109">
        <v>-1.4999999999999999E-2</v>
      </c>
      <c r="DG109">
        <v>0.32300000000000001</v>
      </c>
      <c r="DH109">
        <v>3.14</v>
      </c>
      <c r="DI109">
        <v>0.20399999999999999</v>
      </c>
      <c r="DJ109">
        <v>420</v>
      </c>
      <c r="DK109">
        <v>25</v>
      </c>
      <c r="DL109">
        <v>0.37</v>
      </c>
      <c r="DM109">
        <v>0.1</v>
      </c>
      <c r="DN109">
        <v>-34.276109756097497</v>
      </c>
      <c r="DO109">
        <v>1.34301951219513</v>
      </c>
      <c r="DP109">
        <v>0.26561793651314602</v>
      </c>
      <c r="DQ109">
        <v>0</v>
      </c>
      <c r="DR109">
        <v>1.28431365853658</v>
      </c>
      <c r="DS109">
        <v>-4.7773797909407202E-2</v>
      </c>
      <c r="DT109">
        <v>1.0921366562418801E-2</v>
      </c>
      <c r="DU109">
        <v>1</v>
      </c>
      <c r="DV109">
        <v>1</v>
      </c>
      <c r="DW109">
        <v>2</v>
      </c>
      <c r="DX109" s="3">
        <v>44563</v>
      </c>
      <c r="DY109">
        <v>2.86971</v>
      </c>
      <c r="DZ109">
        <v>2.7164799999999998</v>
      </c>
      <c r="EA109">
        <v>0.180371</v>
      </c>
      <c r="EB109">
        <v>0.18254200000000001</v>
      </c>
      <c r="EC109">
        <v>7.8269500000000006E-2</v>
      </c>
      <c r="ED109">
        <v>7.4694200000000002E-2</v>
      </c>
      <c r="EE109">
        <v>23362.2</v>
      </c>
      <c r="EF109">
        <v>20057.7</v>
      </c>
      <c r="EG109">
        <v>25514.400000000001</v>
      </c>
      <c r="EH109">
        <v>23892.9</v>
      </c>
      <c r="EI109">
        <v>40136.1</v>
      </c>
      <c r="EJ109">
        <v>36585.1</v>
      </c>
      <c r="EK109">
        <v>46108.5</v>
      </c>
      <c r="EL109">
        <v>42605.5</v>
      </c>
      <c r="EM109">
        <v>1.8161499999999999</v>
      </c>
      <c r="EN109">
        <v>2.20248</v>
      </c>
      <c r="EO109">
        <v>8.7916900000000006E-2</v>
      </c>
      <c r="EP109">
        <v>0</v>
      </c>
      <c r="EQ109">
        <v>23.546199999999999</v>
      </c>
      <c r="ER109">
        <v>999.9</v>
      </c>
      <c r="ES109">
        <v>49.054000000000002</v>
      </c>
      <c r="ET109">
        <v>28.56</v>
      </c>
      <c r="EU109">
        <v>25.786300000000001</v>
      </c>
      <c r="EV109">
        <v>52.315300000000001</v>
      </c>
      <c r="EW109">
        <v>36.418300000000002</v>
      </c>
      <c r="EX109">
        <v>2</v>
      </c>
      <c r="EY109">
        <v>-6.3765199999999994E-2</v>
      </c>
      <c r="EZ109">
        <v>1.9412</v>
      </c>
      <c r="FA109">
        <v>20.233000000000001</v>
      </c>
      <c r="FB109">
        <v>5.23346</v>
      </c>
      <c r="FC109">
        <v>11.989599999999999</v>
      </c>
      <c r="FD109">
        <v>4.9565999999999999</v>
      </c>
      <c r="FE109">
        <v>3.3039499999999999</v>
      </c>
      <c r="FF109">
        <v>321.5</v>
      </c>
      <c r="FG109">
        <v>4594.5</v>
      </c>
      <c r="FH109">
        <v>9999</v>
      </c>
      <c r="FI109">
        <v>9999</v>
      </c>
      <c r="FJ109">
        <v>1.86829</v>
      </c>
      <c r="FK109">
        <v>1.8638600000000001</v>
      </c>
      <c r="FL109">
        <v>1.8716200000000001</v>
      </c>
      <c r="FM109">
        <v>1.8623400000000001</v>
      </c>
      <c r="FN109">
        <v>1.86182</v>
      </c>
      <c r="FO109">
        <v>1.86829</v>
      </c>
      <c r="FP109">
        <v>1.8583799999999999</v>
      </c>
      <c r="FQ109">
        <v>1.8649100000000001</v>
      </c>
      <c r="FR109">
        <v>5</v>
      </c>
      <c r="FS109">
        <v>0</v>
      </c>
      <c r="FT109">
        <v>0</v>
      </c>
      <c r="FU109">
        <v>0</v>
      </c>
      <c r="FV109">
        <v>11111111</v>
      </c>
      <c r="FW109" t="s">
        <v>279</v>
      </c>
      <c r="FX109" t="s">
        <v>280</v>
      </c>
      <c r="FY109" t="s">
        <v>280</v>
      </c>
      <c r="FZ109" t="s">
        <v>280</v>
      </c>
      <c r="GA109" t="s">
        <v>280</v>
      </c>
      <c r="GB109">
        <v>0</v>
      </c>
      <c r="GC109">
        <v>100</v>
      </c>
      <c r="GD109">
        <v>100</v>
      </c>
      <c r="GE109">
        <v>2.76</v>
      </c>
      <c r="GF109">
        <v>0.1434</v>
      </c>
      <c r="GG109">
        <v>0.53897924096374705</v>
      </c>
      <c r="GH109">
        <v>1.5675561973404299E-3</v>
      </c>
      <c r="GI109" s="2">
        <v>-8.2833039480674595E-7</v>
      </c>
      <c r="GJ109" s="2">
        <v>5.0085055433431996E-10</v>
      </c>
      <c r="GK109">
        <v>-0.12789691018420801</v>
      </c>
      <c r="GL109">
        <v>-3.8189079593307702E-2</v>
      </c>
      <c r="GM109">
        <v>3.2721738724615498E-3</v>
      </c>
      <c r="GN109" s="2">
        <v>-3.9688209873995898E-5</v>
      </c>
      <c r="GO109">
        <v>3</v>
      </c>
      <c r="GP109">
        <v>2235</v>
      </c>
      <c r="GQ109">
        <v>2</v>
      </c>
      <c r="GR109">
        <v>25</v>
      </c>
      <c r="GS109">
        <v>1259.4000000000001</v>
      </c>
      <c r="GT109">
        <v>1259.4000000000001</v>
      </c>
      <c r="GU109">
        <v>3.6511200000000001</v>
      </c>
      <c r="GV109">
        <v>2.2973599999999998</v>
      </c>
      <c r="GW109">
        <v>1.9982899999999999</v>
      </c>
      <c r="GX109">
        <v>2.7050800000000002</v>
      </c>
      <c r="GY109">
        <v>2.0935100000000002</v>
      </c>
      <c r="GZ109">
        <v>2.32544</v>
      </c>
      <c r="HA109">
        <v>32.399099999999997</v>
      </c>
      <c r="HB109">
        <v>15.7781</v>
      </c>
      <c r="HC109">
        <v>18</v>
      </c>
      <c r="HD109">
        <v>432.71899999999999</v>
      </c>
      <c r="HE109">
        <v>695.54600000000005</v>
      </c>
      <c r="HF109">
        <v>21.623200000000001</v>
      </c>
      <c r="HG109">
        <v>26.410399999999999</v>
      </c>
      <c r="HH109">
        <v>30.001200000000001</v>
      </c>
      <c r="HI109">
        <v>26.0504</v>
      </c>
      <c r="HJ109">
        <v>26.0444</v>
      </c>
      <c r="HK109">
        <v>73.0976</v>
      </c>
      <c r="HL109">
        <v>32.494</v>
      </c>
      <c r="HM109">
        <v>5.3503600000000002</v>
      </c>
      <c r="HN109">
        <v>21.603999999999999</v>
      </c>
      <c r="HO109">
        <v>1573.89</v>
      </c>
      <c r="HP109">
        <v>19.8157</v>
      </c>
      <c r="HQ109">
        <v>97.599400000000003</v>
      </c>
      <c r="HR109">
        <v>100.182</v>
      </c>
    </row>
    <row r="110" spans="1:226" x14ac:dyDescent="0.2">
      <c r="A110">
        <v>94</v>
      </c>
      <c r="B110">
        <v>1657208384.5</v>
      </c>
      <c r="C110">
        <v>556.90000009536698</v>
      </c>
      <c r="D110" t="s">
        <v>373</v>
      </c>
      <c r="E110" s="1">
        <v>0.4442592592592593</v>
      </c>
      <c r="F110">
        <v>5</v>
      </c>
      <c r="G110" t="s">
        <v>274</v>
      </c>
      <c r="H110" t="s">
        <v>275</v>
      </c>
      <c r="I110">
        <v>1657208376.7142799</v>
      </c>
      <c r="J110">
        <f t="shared" si="66"/>
        <v>2.5505547923799035E-3</v>
      </c>
      <c r="K110">
        <f t="shared" si="67"/>
        <v>2.5505547923799035</v>
      </c>
      <c r="L110">
        <f t="shared" si="68"/>
        <v>22.879721292368931</v>
      </c>
      <c r="M110">
        <f t="shared" si="69"/>
        <v>1510.1560714285699</v>
      </c>
      <c r="N110">
        <f t="shared" si="70"/>
        <v>1145.9278373677482</v>
      </c>
      <c r="O110">
        <f t="shared" si="71"/>
        <v>85.575751541480813</v>
      </c>
      <c r="P110">
        <f t="shared" si="72"/>
        <v>112.77563607694873</v>
      </c>
      <c r="Q110">
        <f t="shared" si="73"/>
        <v>0.11736922421315399</v>
      </c>
      <c r="R110">
        <f t="shared" si="74"/>
        <v>3.2453402000739908</v>
      </c>
      <c r="S110">
        <f t="shared" si="75"/>
        <v>0.11506108292031494</v>
      </c>
      <c r="T110">
        <f t="shared" si="76"/>
        <v>7.2116773515296564E-2</v>
      </c>
      <c r="U110">
        <f t="shared" si="77"/>
        <v>321.51352435714165</v>
      </c>
      <c r="V110">
        <f t="shared" si="78"/>
        <v>26.006358772290788</v>
      </c>
      <c r="W110">
        <f t="shared" si="79"/>
        <v>24.990232142857099</v>
      </c>
      <c r="X110">
        <f t="shared" si="80"/>
        <v>3.1778263733973677</v>
      </c>
      <c r="Y110">
        <f t="shared" si="81"/>
        <v>49.879030887971865</v>
      </c>
      <c r="Z110">
        <f t="shared" si="82"/>
        <v>1.575118117366624</v>
      </c>
      <c r="AA110">
        <f t="shared" si="83"/>
        <v>3.1578763446794587</v>
      </c>
      <c r="AB110">
        <f t="shared" si="84"/>
        <v>1.6027082560307437</v>
      </c>
      <c r="AC110">
        <f t="shared" si="85"/>
        <v>-112.47946634395375</v>
      </c>
      <c r="AD110">
        <f t="shared" si="86"/>
        <v>-18.472945324127735</v>
      </c>
      <c r="AE110">
        <f t="shared" si="87"/>
        <v>-1.2032680549784116</v>
      </c>
      <c r="AF110">
        <f t="shared" si="88"/>
        <v>189.35784463408174</v>
      </c>
      <c r="AG110">
        <f t="shared" si="89"/>
        <v>63.431043811357235</v>
      </c>
      <c r="AH110">
        <f t="shared" si="90"/>
        <v>2.5593656183171292</v>
      </c>
      <c r="AI110">
        <f t="shared" si="91"/>
        <v>22.879721292368931</v>
      </c>
      <c r="AJ110">
        <v>1592.19460835582</v>
      </c>
      <c r="AK110">
        <v>1567.0213333333299</v>
      </c>
      <c r="AL110">
        <v>3.3379283004780902</v>
      </c>
      <c r="AM110">
        <v>66.274320759518901</v>
      </c>
      <c r="AN110">
        <f t="shared" si="65"/>
        <v>2.5505547923799035</v>
      </c>
      <c r="AO110">
        <v>19.8277623263455</v>
      </c>
      <c r="AP110">
        <v>21.0957569696969</v>
      </c>
      <c r="AQ110" s="2">
        <v>6.4687715358462705E-5</v>
      </c>
      <c r="AR110">
        <v>77.416204849700804</v>
      </c>
      <c r="AS110">
        <v>12</v>
      </c>
      <c r="AT110">
        <v>2</v>
      </c>
      <c r="AU110">
        <f t="shared" si="92"/>
        <v>1</v>
      </c>
      <c r="AV110">
        <f t="shared" si="93"/>
        <v>0</v>
      </c>
      <c r="AW110">
        <f t="shared" si="94"/>
        <v>39722.301698861425</v>
      </c>
      <c r="AX110">
        <f t="shared" si="95"/>
        <v>1999.9878571428501</v>
      </c>
      <c r="AY110">
        <f t="shared" si="96"/>
        <v>1681.1895214285655</v>
      </c>
      <c r="AZ110">
        <f t="shared" si="97"/>
        <v>0.84059986435631928</v>
      </c>
      <c r="BA110">
        <f t="shared" si="98"/>
        <v>0.16075773820769623</v>
      </c>
      <c r="BB110">
        <v>2.54</v>
      </c>
      <c r="BC110">
        <v>0.5</v>
      </c>
      <c r="BD110" t="s">
        <v>276</v>
      </c>
      <c r="BE110">
        <v>2</v>
      </c>
      <c r="BF110" t="b">
        <v>1</v>
      </c>
      <c r="BG110">
        <v>1657208376.7142799</v>
      </c>
      <c r="BH110">
        <v>1510.1560714285699</v>
      </c>
      <c r="BI110">
        <v>1544.3410714285701</v>
      </c>
      <c r="BJ110">
        <v>21.092092857142799</v>
      </c>
      <c r="BK110">
        <v>19.819410714285699</v>
      </c>
      <c r="BL110">
        <v>1507.4196428571399</v>
      </c>
      <c r="BM110">
        <v>20.948882142857101</v>
      </c>
      <c r="BN110">
        <v>500.02064285714198</v>
      </c>
      <c r="BO110">
        <v>74.578096428571399</v>
      </c>
      <c r="BP110">
        <v>0.10003665357142801</v>
      </c>
      <c r="BQ110">
        <v>24.884649999999901</v>
      </c>
      <c r="BR110">
        <v>24.990232142857099</v>
      </c>
      <c r="BS110">
        <v>999.9</v>
      </c>
      <c r="BT110">
        <v>0</v>
      </c>
      <c r="BU110">
        <v>0</v>
      </c>
      <c r="BV110">
        <v>10001.963214285701</v>
      </c>
      <c r="BW110">
        <v>0</v>
      </c>
      <c r="BX110">
        <v>1243.6174999999901</v>
      </c>
      <c r="BY110">
        <v>-34.186692857142802</v>
      </c>
      <c r="BZ110">
        <v>1542.6932142857099</v>
      </c>
      <c r="CA110">
        <v>1575.5685714285701</v>
      </c>
      <c r="CB110">
        <v>1.27269571428571</v>
      </c>
      <c r="CC110">
        <v>1544.3410714285701</v>
      </c>
      <c r="CD110">
        <v>19.819410714285699</v>
      </c>
      <c r="CE110">
        <v>1.5730092857142799</v>
      </c>
      <c r="CF110">
        <v>1.4780935714285699</v>
      </c>
      <c r="CG110">
        <v>13.6969035714285</v>
      </c>
      <c r="CH110">
        <v>12.7434178571428</v>
      </c>
      <c r="CI110">
        <v>1999.9878571428501</v>
      </c>
      <c r="CJ110">
        <v>0.98000314285714196</v>
      </c>
      <c r="CK110">
        <v>1.99966857142857E-2</v>
      </c>
      <c r="CL110">
        <v>0</v>
      </c>
      <c r="CM110">
        <v>2.5175821428571399</v>
      </c>
      <c r="CN110">
        <v>0</v>
      </c>
      <c r="CO110">
        <v>6095.0217857142798</v>
      </c>
      <c r="CP110">
        <v>16705.328571428501</v>
      </c>
      <c r="CQ110">
        <v>44.513285714285701</v>
      </c>
      <c r="CR110">
        <v>46.575499999999899</v>
      </c>
      <c r="CS110">
        <v>45.649357142857099</v>
      </c>
      <c r="CT110">
        <v>44.561999999999898</v>
      </c>
      <c r="CU110">
        <v>43.811999999999898</v>
      </c>
      <c r="CV110">
        <v>1959.99714285714</v>
      </c>
      <c r="CW110">
        <v>39.990714285714198</v>
      </c>
      <c r="CX110">
        <v>0</v>
      </c>
      <c r="CY110">
        <v>1651531358.7</v>
      </c>
      <c r="CZ110">
        <v>0</v>
      </c>
      <c r="DA110">
        <v>0</v>
      </c>
      <c r="DB110" t="s">
        <v>277</v>
      </c>
      <c r="DC110">
        <v>1657132814.0999999</v>
      </c>
      <c r="DD110">
        <v>1657132816.0999999</v>
      </c>
      <c r="DE110">
        <v>0</v>
      </c>
      <c r="DF110">
        <v>-1.4999999999999999E-2</v>
      </c>
      <c r="DG110">
        <v>0.32300000000000001</v>
      </c>
      <c r="DH110">
        <v>3.14</v>
      </c>
      <c r="DI110">
        <v>0.20399999999999999</v>
      </c>
      <c r="DJ110">
        <v>420</v>
      </c>
      <c r="DK110">
        <v>25</v>
      </c>
      <c r="DL110">
        <v>0.37</v>
      </c>
      <c r="DM110">
        <v>0.1</v>
      </c>
      <c r="DN110">
        <v>-34.238414634146302</v>
      </c>
      <c r="DO110">
        <v>0.87420418118467302</v>
      </c>
      <c r="DP110">
        <v>0.26578518243212101</v>
      </c>
      <c r="DQ110">
        <v>0</v>
      </c>
      <c r="DR110">
        <v>1.2774473170731699</v>
      </c>
      <c r="DS110">
        <v>-0.105828710801393</v>
      </c>
      <c r="DT110">
        <v>1.0655011880226E-2</v>
      </c>
      <c r="DU110">
        <v>0</v>
      </c>
      <c r="DV110">
        <v>0</v>
      </c>
      <c r="DW110">
        <v>2</v>
      </c>
      <c r="DX110" t="s">
        <v>278</v>
      </c>
      <c r="DY110">
        <v>2.8696100000000002</v>
      </c>
      <c r="DZ110">
        <v>2.7162799999999998</v>
      </c>
      <c r="EA110">
        <v>0.18152199999999999</v>
      </c>
      <c r="EB110">
        <v>0.183702</v>
      </c>
      <c r="EC110">
        <v>7.8268500000000005E-2</v>
      </c>
      <c r="ED110">
        <v>7.4713600000000005E-2</v>
      </c>
      <c r="EE110">
        <v>23328</v>
      </c>
      <c r="EF110">
        <v>20028.8</v>
      </c>
      <c r="EG110">
        <v>25513</v>
      </c>
      <c r="EH110">
        <v>23892.3</v>
      </c>
      <c r="EI110">
        <v>40134.6</v>
      </c>
      <c r="EJ110">
        <v>36583.5</v>
      </c>
      <c r="EK110">
        <v>46106.7</v>
      </c>
      <c r="EL110">
        <v>42604.5</v>
      </c>
      <c r="EM110">
        <v>1.8163</v>
      </c>
      <c r="EN110">
        <v>2.2021999999999999</v>
      </c>
      <c r="EO110">
        <v>8.7946700000000003E-2</v>
      </c>
      <c r="EP110">
        <v>0</v>
      </c>
      <c r="EQ110">
        <v>23.5505</v>
      </c>
      <c r="ER110">
        <v>999.9</v>
      </c>
      <c r="ES110">
        <v>49.029000000000003</v>
      </c>
      <c r="ET110">
        <v>28.58</v>
      </c>
      <c r="EU110">
        <v>25.8035</v>
      </c>
      <c r="EV110">
        <v>51.935299999999998</v>
      </c>
      <c r="EW110">
        <v>36.382199999999997</v>
      </c>
      <c r="EX110">
        <v>2</v>
      </c>
      <c r="EY110">
        <v>-6.2334899999999999E-2</v>
      </c>
      <c r="EZ110">
        <v>1.9924299999999999</v>
      </c>
      <c r="FA110">
        <v>20.232500000000002</v>
      </c>
      <c r="FB110">
        <v>5.2333100000000004</v>
      </c>
      <c r="FC110">
        <v>11.990500000000001</v>
      </c>
      <c r="FD110">
        <v>4.9565000000000001</v>
      </c>
      <c r="FE110">
        <v>3.3039499999999999</v>
      </c>
      <c r="FF110">
        <v>321.5</v>
      </c>
      <c r="FG110">
        <v>4594.5</v>
      </c>
      <c r="FH110">
        <v>9999</v>
      </c>
      <c r="FI110">
        <v>9999</v>
      </c>
      <c r="FJ110">
        <v>1.8682700000000001</v>
      </c>
      <c r="FK110">
        <v>1.8638600000000001</v>
      </c>
      <c r="FL110">
        <v>1.8716200000000001</v>
      </c>
      <c r="FM110">
        <v>1.8623499999999999</v>
      </c>
      <c r="FN110">
        <v>1.86182</v>
      </c>
      <c r="FO110">
        <v>1.86829</v>
      </c>
      <c r="FP110">
        <v>1.85839</v>
      </c>
      <c r="FQ110">
        <v>1.8649</v>
      </c>
      <c r="FR110">
        <v>5</v>
      </c>
      <c r="FS110">
        <v>0</v>
      </c>
      <c r="FT110">
        <v>0</v>
      </c>
      <c r="FU110">
        <v>0</v>
      </c>
      <c r="FV110">
        <v>11111111</v>
      </c>
      <c r="FW110" t="s">
        <v>279</v>
      </c>
      <c r="FX110" t="s">
        <v>280</v>
      </c>
      <c r="FY110" t="s">
        <v>280</v>
      </c>
      <c r="FZ110" t="s">
        <v>280</v>
      </c>
      <c r="GA110" t="s">
        <v>280</v>
      </c>
      <c r="GB110">
        <v>0</v>
      </c>
      <c r="GC110">
        <v>100</v>
      </c>
      <c r="GD110">
        <v>100</v>
      </c>
      <c r="GE110">
        <v>2.8</v>
      </c>
      <c r="GF110">
        <v>0.1434</v>
      </c>
      <c r="GG110">
        <v>0.53897924096374705</v>
      </c>
      <c r="GH110">
        <v>1.5675561973404299E-3</v>
      </c>
      <c r="GI110" s="2">
        <v>-8.2833039480674595E-7</v>
      </c>
      <c r="GJ110" s="2">
        <v>5.0085055433431996E-10</v>
      </c>
      <c r="GK110">
        <v>-0.12789691018420801</v>
      </c>
      <c r="GL110">
        <v>-3.8189079593307702E-2</v>
      </c>
      <c r="GM110">
        <v>3.2721738724615498E-3</v>
      </c>
      <c r="GN110" s="2">
        <v>-3.9688209873995898E-5</v>
      </c>
      <c r="GO110">
        <v>3</v>
      </c>
      <c r="GP110">
        <v>2235</v>
      </c>
      <c r="GQ110">
        <v>2</v>
      </c>
      <c r="GR110">
        <v>25</v>
      </c>
      <c r="GS110">
        <v>1259.5</v>
      </c>
      <c r="GT110">
        <v>1259.5</v>
      </c>
      <c r="GU110">
        <v>3.6779799999999998</v>
      </c>
      <c r="GV110">
        <v>2.2985799999999998</v>
      </c>
      <c r="GW110">
        <v>1.9982899999999999</v>
      </c>
      <c r="GX110">
        <v>2.7050800000000002</v>
      </c>
      <c r="GY110">
        <v>2.0935100000000002</v>
      </c>
      <c r="GZ110">
        <v>2.3559600000000001</v>
      </c>
      <c r="HA110">
        <v>32.399099999999997</v>
      </c>
      <c r="HB110">
        <v>15.7781</v>
      </c>
      <c r="HC110">
        <v>18</v>
      </c>
      <c r="HD110">
        <v>432.91199999999998</v>
      </c>
      <c r="HE110">
        <v>695.49699999999996</v>
      </c>
      <c r="HF110">
        <v>21.6204</v>
      </c>
      <c r="HG110">
        <v>26.424600000000002</v>
      </c>
      <c r="HH110">
        <v>30.001300000000001</v>
      </c>
      <c r="HI110">
        <v>26.064800000000002</v>
      </c>
      <c r="HJ110">
        <v>26.059000000000001</v>
      </c>
      <c r="HK110">
        <v>73.643299999999996</v>
      </c>
      <c r="HL110">
        <v>32.494</v>
      </c>
      <c r="HM110">
        <v>4.9786000000000001</v>
      </c>
      <c r="HN110">
        <v>21.611000000000001</v>
      </c>
      <c r="HO110">
        <v>1594.01</v>
      </c>
      <c r="HP110">
        <v>19.8157</v>
      </c>
      <c r="HQ110">
        <v>97.594999999999999</v>
      </c>
      <c r="HR110">
        <v>100.179</v>
      </c>
    </row>
    <row r="111" spans="1:226" x14ac:dyDescent="0.2">
      <c r="A111">
        <v>95</v>
      </c>
      <c r="B111">
        <v>1657208389.5</v>
      </c>
      <c r="C111">
        <v>561.90000009536698</v>
      </c>
      <c r="D111" t="s">
        <v>374</v>
      </c>
      <c r="E111" s="1">
        <v>0.4443171296296296</v>
      </c>
      <c r="F111">
        <v>5</v>
      </c>
      <c r="G111" t="s">
        <v>274</v>
      </c>
      <c r="H111" t="s">
        <v>275</v>
      </c>
      <c r="I111">
        <v>1657208382</v>
      </c>
      <c r="J111">
        <f t="shared" si="66"/>
        <v>2.5318670968343163E-3</v>
      </c>
      <c r="K111">
        <f t="shared" si="67"/>
        <v>2.5318670968343162</v>
      </c>
      <c r="L111">
        <f t="shared" si="68"/>
        <v>22.479736687812991</v>
      </c>
      <c r="M111">
        <f t="shared" si="69"/>
        <v>1527.5051851851799</v>
      </c>
      <c r="N111">
        <f t="shared" si="70"/>
        <v>1165.6535400328783</v>
      </c>
      <c r="O111">
        <f t="shared" si="71"/>
        <v>87.048778607147483</v>
      </c>
      <c r="P111">
        <f t="shared" si="72"/>
        <v>114.07116790697867</v>
      </c>
      <c r="Q111">
        <f t="shared" si="73"/>
        <v>0.1164248676793526</v>
      </c>
      <c r="R111">
        <f t="shared" si="74"/>
        <v>3.2451583643138493</v>
      </c>
      <c r="S111">
        <f t="shared" si="75"/>
        <v>0.1141532077447858</v>
      </c>
      <c r="T111">
        <f t="shared" si="76"/>
        <v>7.1546162677752406E-2</v>
      </c>
      <c r="U111">
        <f t="shared" si="77"/>
        <v>321.51097144444418</v>
      </c>
      <c r="V111">
        <f t="shared" si="78"/>
        <v>26.011787154110987</v>
      </c>
      <c r="W111">
        <f t="shared" si="79"/>
        <v>24.995548148148099</v>
      </c>
      <c r="X111">
        <f t="shared" si="80"/>
        <v>3.1788337525674435</v>
      </c>
      <c r="Y111">
        <f t="shared" si="81"/>
        <v>49.879669731935778</v>
      </c>
      <c r="Z111">
        <f t="shared" si="82"/>
        <v>1.5752286281946117</v>
      </c>
      <c r="AA111">
        <f t="shared" si="83"/>
        <v>3.1580574543902031</v>
      </c>
      <c r="AB111">
        <f t="shared" si="84"/>
        <v>1.6036051243728318</v>
      </c>
      <c r="AC111">
        <f t="shared" si="85"/>
        <v>-111.65533897039334</v>
      </c>
      <c r="AD111">
        <f t="shared" si="86"/>
        <v>-19.233811993193658</v>
      </c>
      <c r="AE111">
        <f t="shared" si="87"/>
        <v>-1.2529382534122542</v>
      </c>
      <c r="AF111">
        <f t="shared" si="88"/>
        <v>189.36888222744491</v>
      </c>
      <c r="AG111">
        <f t="shared" si="89"/>
        <v>63.6613054269407</v>
      </c>
      <c r="AH111">
        <f t="shared" si="90"/>
        <v>2.5580488492827982</v>
      </c>
      <c r="AI111">
        <f t="shared" si="91"/>
        <v>22.479736687812991</v>
      </c>
      <c r="AJ111">
        <v>1609.3829125695299</v>
      </c>
      <c r="AK111">
        <v>1584.04</v>
      </c>
      <c r="AL111">
        <v>3.4321750128037398</v>
      </c>
      <c r="AM111">
        <v>66.274320759518901</v>
      </c>
      <c r="AN111">
        <f t="shared" si="65"/>
        <v>2.5318670968343162</v>
      </c>
      <c r="AO111">
        <v>19.8269556369541</v>
      </c>
      <c r="AP111">
        <v>21.0863333333333</v>
      </c>
      <c r="AQ111" s="2">
        <v>-6.7388070650656806E-5</v>
      </c>
      <c r="AR111">
        <v>77.416204849700804</v>
      </c>
      <c r="AS111">
        <v>12</v>
      </c>
      <c r="AT111">
        <v>2</v>
      </c>
      <c r="AU111">
        <f t="shared" si="92"/>
        <v>1</v>
      </c>
      <c r="AV111">
        <f t="shared" si="93"/>
        <v>0</v>
      </c>
      <c r="AW111">
        <f t="shared" si="94"/>
        <v>39719.207417937112</v>
      </c>
      <c r="AX111">
        <f t="shared" si="95"/>
        <v>1999.97185185185</v>
      </c>
      <c r="AY111">
        <f t="shared" si="96"/>
        <v>1681.1760777777761</v>
      </c>
      <c r="AZ111">
        <f t="shared" si="97"/>
        <v>0.84059986955371957</v>
      </c>
      <c r="BA111">
        <f t="shared" si="98"/>
        <v>0.16075774823867892</v>
      </c>
      <c r="BB111">
        <v>2.54</v>
      </c>
      <c r="BC111">
        <v>0.5</v>
      </c>
      <c r="BD111" t="s">
        <v>276</v>
      </c>
      <c r="BE111">
        <v>2</v>
      </c>
      <c r="BF111" t="b">
        <v>1</v>
      </c>
      <c r="BG111">
        <v>1657208382</v>
      </c>
      <c r="BH111">
        <v>1527.5051851851799</v>
      </c>
      <c r="BI111">
        <v>1561.83</v>
      </c>
      <c r="BJ111">
        <v>21.093585185185098</v>
      </c>
      <c r="BK111">
        <v>19.8215111111111</v>
      </c>
      <c r="BL111">
        <v>1524.72555555555</v>
      </c>
      <c r="BM111">
        <v>20.950299999999999</v>
      </c>
      <c r="BN111">
        <v>500.00151851851803</v>
      </c>
      <c r="BO111">
        <v>74.578125925925903</v>
      </c>
      <c r="BP111">
        <v>9.9962903703703698E-2</v>
      </c>
      <c r="BQ111">
        <v>24.8856111111111</v>
      </c>
      <c r="BR111">
        <v>24.995548148148099</v>
      </c>
      <c r="BS111">
        <v>999.9</v>
      </c>
      <c r="BT111">
        <v>0</v>
      </c>
      <c r="BU111">
        <v>0</v>
      </c>
      <c r="BV111">
        <v>10001.180370370301</v>
      </c>
      <c r="BW111">
        <v>0</v>
      </c>
      <c r="BX111">
        <v>1244.4074074073999</v>
      </c>
      <c r="BY111">
        <v>-34.326092592592502</v>
      </c>
      <c r="BZ111">
        <v>1560.4181481481401</v>
      </c>
      <c r="CA111">
        <v>1593.41407407407</v>
      </c>
      <c r="CB111">
        <v>1.2720892592592501</v>
      </c>
      <c r="CC111">
        <v>1561.83</v>
      </c>
      <c r="CD111">
        <v>19.8215111111111</v>
      </c>
      <c r="CE111">
        <v>1.5731211111111101</v>
      </c>
      <c r="CF111">
        <v>1.47825148148148</v>
      </c>
      <c r="CG111">
        <v>13.6980037037037</v>
      </c>
      <c r="CH111">
        <v>12.745037037036999</v>
      </c>
      <c r="CI111">
        <v>1999.97185185185</v>
      </c>
      <c r="CJ111">
        <v>0.98000288888888798</v>
      </c>
      <c r="CK111">
        <v>1.99968888888888E-2</v>
      </c>
      <c r="CL111">
        <v>0</v>
      </c>
      <c r="CM111">
        <v>2.4810518518518498</v>
      </c>
      <c r="CN111">
        <v>0</v>
      </c>
      <c r="CO111">
        <v>6093.5185185185101</v>
      </c>
      <c r="CP111">
        <v>16705.196296296301</v>
      </c>
      <c r="CQ111">
        <v>44.534444444444397</v>
      </c>
      <c r="CR111">
        <v>46.589999999999897</v>
      </c>
      <c r="CS111">
        <v>45.6709259259259</v>
      </c>
      <c r="CT111">
        <v>44.561999999999898</v>
      </c>
      <c r="CU111">
        <v>43.811999999999898</v>
      </c>
      <c r="CV111">
        <v>1959.9811111111101</v>
      </c>
      <c r="CW111">
        <v>39.990740740740698</v>
      </c>
      <c r="CX111">
        <v>0</v>
      </c>
      <c r="CY111">
        <v>1651531363.5</v>
      </c>
      <c r="CZ111">
        <v>0</v>
      </c>
      <c r="DA111">
        <v>0</v>
      </c>
      <c r="DB111" t="s">
        <v>277</v>
      </c>
      <c r="DC111">
        <v>1657132814.0999999</v>
      </c>
      <c r="DD111">
        <v>1657132816.0999999</v>
      </c>
      <c r="DE111">
        <v>0</v>
      </c>
      <c r="DF111">
        <v>-1.4999999999999999E-2</v>
      </c>
      <c r="DG111">
        <v>0.32300000000000001</v>
      </c>
      <c r="DH111">
        <v>3.14</v>
      </c>
      <c r="DI111">
        <v>0.20399999999999999</v>
      </c>
      <c r="DJ111">
        <v>420</v>
      </c>
      <c r="DK111">
        <v>25</v>
      </c>
      <c r="DL111">
        <v>0.37</v>
      </c>
      <c r="DM111">
        <v>0.1</v>
      </c>
      <c r="DN111">
        <v>-34.306146341463403</v>
      </c>
      <c r="DO111">
        <v>-0.78439024390246304</v>
      </c>
      <c r="DP111">
        <v>0.324497639585208</v>
      </c>
      <c r="DQ111">
        <v>0</v>
      </c>
      <c r="DR111">
        <v>1.2739821951219501</v>
      </c>
      <c r="DS111">
        <v>-4.1227108013936802E-2</v>
      </c>
      <c r="DT111">
        <v>8.0626932231548896E-3</v>
      </c>
      <c r="DU111">
        <v>1</v>
      </c>
      <c r="DV111">
        <v>1</v>
      </c>
      <c r="DW111">
        <v>2</v>
      </c>
      <c r="DX111" s="3">
        <v>44563</v>
      </c>
      <c r="DY111">
        <v>2.8695200000000001</v>
      </c>
      <c r="DZ111">
        <v>2.7167400000000002</v>
      </c>
      <c r="EA111">
        <v>0.182695</v>
      </c>
      <c r="EB111">
        <v>0.18487700000000001</v>
      </c>
      <c r="EC111">
        <v>7.8235799999999994E-2</v>
      </c>
      <c r="ED111">
        <v>7.4610899999999994E-2</v>
      </c>
      <c r="EE111">
        <v>23293.9</v>
      </c>
      <c r="EF111">
        <v>19999.400000000001</v>
      </c>
      <c r="EG111">
        <v>25512.3</v>
      </c>
      <c r="EH111">
        <v>23891.7</v>
      </c>
      <c r="EI111">
        <v>40134.699999999997</v>
      </c>
      <c r="EJ111">
        <v>36586.699999999997</v>
      </c>
      <c r="EK111">
        <v>46105.1</v>
      </c>
      <c r="EL111">
        <v>42603.5</v>
      </c>
      <c r="EM111">
        <v>1.81613</v>
      </c>
      <c r="EN111">
        <v>2.2018</v>
      </c>
      <c r="EO111">
        <v>8.7320800000000004E-2</v>
      </c>
      <c r="EP111">
        <v>0</v>
      </c>
      <c r="EQ111">
        <v>23.554600000000001</v>
      </c>
      <c r="ER111">
        <v>999.9</v>
      </c>
      <c r="ES111">
        <v>49.005000000000003</v>
      </c>
      <c r="ET111">
        <v>28.58</v>
      </c>
      <c r="EU111">
        <v>25.790600000000001</v>
      </c>
      <c r="EV111">
        <v>52.155299999999997</v>
      </c>
      <c r="EW111">
        <v>36.442300000000003</v>
      </c>
      <c r="EX111">
        <v>2</v>
      </c>
      <c r="EY111">
        <v>-6.1016300000000002E-2</v>
      </c>
      <c r="EZ111">
        <v>2.00299</v>
      </c>
      <c r="FA111">
        <v>20.232199999999999</v>
      </c>
      <c r="FB111">
        <v>5.2339099999999998</v>
      </c>
      <c r="FC111">
        <v>11.9902</v>
      </c>
      <c r="FD111">
        <v>4.9568000000000003</v>
      </c>
      <c r="FE111">
        <v>3.3039999999999998</v>
      </c>
      <c r="FF111">
        <v>321.5</v>
      </c>
      <c r="FG111">
        <v>4594.8</v>
      </c>
      <c r="FH111">
        <v>9999</v>
      </c>
      <c r="FI111">
        <v>9999</v>
      </c>
      <c r="FJ111">
        <v>1.8682799999999999</v>
      </c>
      <c r="FK111">
        <v>1.8638600000000001</v>
      </c>
      <c r="FL111">
        <v>1.87161</v>
      </c>
      <c r="FM111">
        <v>1.8623400000000001</v>
      </c>
      <c r="FN111">
        <v>1.86182</v>
      </c>
      <c r="FO111">
        <v>1.86829</v>
      </c>
      <c r="FP111">
        <v>1.8583799999999999</v>
      </c>
      <c r="FQ111">
        <v>1.8649100000000001</v>
      </c>
      <c r="FR111">
        <v>5</v>
      </c>
      <c r="FS111">
        <v>0</v>
      </c>
      <c r="FT111">
        <v>0</v>
      </c>
      <c r="FU111">
        <v>0</v>
      </c>
      <c r="FV111">
        <v>11111111</v>
      </c>
      <c r="FW111" t="s">
        <v>279</v>
      </c>
      <c r="FX111" t="s">
        <v>280</v>
      </c>
      <c r="FY111" t="s">
        <v>280</v>
      </c>
      <c r="FZ111" t="s">
        <v>280</v>
      </c>
      <c r="GA111" t="s">
        <v>280</v>
      </c>
      <c r="GB111">
        <v>0</v>
      </c>
      <c r="GC111">
        <v>100</v>
      </c>
      <c r="GD111">
        <v>100</v>
      </c>
      <c r="GE111">
        <v>2.85</v>
      </c>
      <c r="GF111">
        <v>0.14280000000000001</v>
      </c>
      <c r="GG111">
        <v>0.53897924096374705</v>
      </c>
      <c r="GH111">
        <v>1.5675561973404299E-3</v>
      </c>
      <c r="GI111" s="2">
        <v>-8.2833039480674595E-7</v>
      </c>
      <c r="GJ111" s="2">
        <v>5.0085055433431996E-10</v>
      </c>
      <c r="GK111">
        <v>-0.12789691018420801</v>
      </c>
      <c r="GL111">
        <v>-3.8189079593307702E-2</v>
      </c>
      <c r="GM111">
        <v>3.2721738724615498E-3</v>
      </c>
      <c r="GN111" s="2">
        <v>-3.9688209873995898E-5</v>
      </c>
      <c r="GO111">
        <v>3</v>
      </c>
      <c r="GP111">
        <v>2235</v>
      </c>
      <c r="GQ111">
        <v>2</v>
      </c>
      <c r="GR111">
        <v>25</v>
      </c>
      <c r="GS111">
        <v>1259.5999999999999</v>
      </c>
      <c r="GT111">
        <v>1259.5999999999999</v>
      </c>
      <c r="GU111">
        <v>3.7072799999999999</v>
      </c>
      <c r="GV111">
        <v>2.2961399999999998</v>
      </c>
      <c r="GW111">
        <v>1.9982899999999999</v>
      </c>
      <c r="GX111">
        <v>2.7038600000000002</v>
      </c>
      <c r="GY111">
        <v>2.0935100000000002</v>
      </c>
      <c r="GZ111">
        <v>2.3791500000000001</v>
      </c>
      <c r="HA111">
        <v>32.399099999999997</v>
      </c>
      <c r="HB111">
        <v>15.786899999999999</v>
      </c>
      <c r="HC111">
        <v>18</v>
      </c>
      <c r="HD111">
        <v>432.92099999999999</v>
      </c>
      <c r="HE111">
        <v>695.34500000000003</v>
      </c>
      <c r="HF111">
        <v>21.617899999999999</v>
      </c>
      <c r="HG111">
        <v>26.438800000000001</v>
      </c>
      <c r="HH111">
        <v>30.001300000000001</v>
      </c>
      <c r="HI111">
        <v>26.0794</v>
      </c>
      <c r="HJ111">
        <v>26.073899999999998</v>
      </c>
      <c r="HK111">
        <v>74.255099999999999</v>
      </c>
      <c r="HL111">
        <v>32.494</v>
      </c>
      <c r="HM111">
        <v>4.9786000000000001</v>
      </c>
      <c r="HN111">
        <v>21.6111</v>
      </c>
      <c r="HO111">
        <v>1607.47</v>
      </c>
      <c r="HP111">
        <v>19.815899999999999</v>
      </c>
      <c r="HQ111">
        <v>97.591899999999995</v>
      </c>
      <c r="HR111">
        <v>100.17700000000001</v>
      </c>
    </row>
    <row r="112" spans="1:226" x14ac:dyDescent="0.2">
      <c r="A112">
        <v>96</v>
      </c>
      <c r="B112">
        <v>1657208394.5</v>
      </c>
      <c r="C112">
        <v>566.90000009536698</v>
      </c>
      <c r="D112" t="s">
        <v>375</v>
      </c>
      <c r="E112" s="1">
        <v>0.44437499999999996</v>
      </c>
      <c r="F112">
        <v>5</v>
      </c>
      <c r="G112" t="s">
        <v>274</v>
      </c>
      <c r="H112" t="s">
        <v>275</v>
      </c>
      <c r="I112">
        <v>1657208386.7142799</v>
      </c>
      <c r="J112">
        <f t="shared" si="66"/>
        <v>2.5553040731149728E-3</v>
      </c>
      <c r="K112">
        <f t="shared" si="67"/>
        <v>2.5553040731149728</v>
      </c>
      <c r="L112">
        <f t="shared" si="68"/>
        <v>23.310460427068122</v>
      </c>
      <c r="M112">
        <f t="shared" si="69"/>
        <v>1543.02892857142</v>
      </c>
      <c r="N112">
        <f t="shared" si="70"/>
        <v>1172.0830431932807</v>
      </c>
      <c r="O112">
        <f t="shared" si="71"/>
        <v>87.529430515763437</v>
      </c>
      <c r="P112">
        <f t="shared" si="72"/>
        <v>115.2311213540294</v>
      </c>
      <c r="Q112">
        <f t="shared" si="73"/>
        <v>0.1174955725729096</v>
      </c>
      <c r="R112">
        <f t="shared" si="74"/>
        <v>3.2431643842296052</v>
      </c>
      <c r="S112">
        <f t="shared" si="75"/>
        <v>0.11518099306597783</v>
      </c>
      <c r="T112">
        <f t="shared" si="76"/>
        <v>7.2192278773967694E-2</v>
      </c>
      <c r="U112">
        <f t="shared" si="77"/>
        <v>321.51128067857002</v>
      </c>
      <c r="V112">
        <f t="shared" si="78"/>
        <v>26.0063319244627</v>
      </c>
      <c r="W112">
        <f t="shared" si="79"/>
        <v>24.995553571428498</v>
      </c>
      <c r="X112">
        <f t="shared" si="80"/>
        <v>3.1788347804176453</v>
      </c>
      <c r="Y112">
        <f t="shared" si="81"/>
        <v>49.868166565779063</v>
      </c>
      <c r="Z112">
        <f t="shared" si="82"/>
        <v>1.5748129587639426</v>
      </c>
      <c r="AA112">
        <f t="shared" si="83"/>
        <v>3.1579523917059817</v>
      </c>
      <c r="AB112">
        <f t="shared" si="84"/>
        <v>1.6040218216537028</v>
      </c>
      <c r="AC112">
        <f t="shared" si="85"/>
        <v>-112.6889096243703</v>
      </c>
      <c r="AD112">
        <f t="shared" si="86"/>
        <v>-19.320425350225506</v>
      </c>
      <c r="AE112">
        <f t="shared" si="87"/>
        <v>-1.2593507696651816</v>
      </c>
      <c r="AF112">
        <f t="shared" si="88"/>
        <v>188.24259493430907</v>
      </c>
      <c r="AG112">
        <f t="shared" si="89"/>
        <v>64.150382426811291</v>
      </c>
      <c r="AH112">
        <f t="shared" si="90"/>
        <v>2.5609162480589207</v>
      </c>
      <c r="AI112">
        <f t="shared" si="91"/>
        <v>23.310460427068122</v>
      </c>
      <c r="AJ112">
        <v>1626.42284303871</v>
      </c>
      <c r="AK112">
        <v>1600.9067878787801</v>
      </c>
      <c r="AL112">
        <v>3.3677806938421</v>
      </c>
      <c r="AM112">
        <v>66.274320759518901</v>
      </c>
      <c r="AN112">
        <f t="shared" si="65"/>
        <v>2.5553040731149728</v>
      </c>
      <c r="AO112">
        <v>19.797240298488799</v>
      </c>
      <c r="AP112">
        <v>21.068668484848398</v>
      </c>
      <c r="AQ112">
        <v>-1.5276406630496201E-4</v>
      </c>
      <c r="AR112">
        <v>77.416204849700804</v>
      </c>
      <c r="AS112">
        <v>12</v>
      </c>
      <c r="AT112">
        <v>2</v>
      </c>
      <c r="AU112">
        <f t="shared" si="92"/>
        <v>1</v>
      </c>
      <c r="AV112">
        <f t="shared" si="93"/>
        <v>0</v>
      </c>
      <c r="AW112">
        <f t="shared" si="94"/>
        <v>39686.75636911887</v>
      </c>
      <c r="AX112">
        <f t="shared" si="95"/>
        <v>1999.9739285714199</v>
      </c>
      <c r="AY112">
        <f t="shared" si="96"/>
        <v>1681.1778107142784</v>
      </c>
      <c r="AZ112">
        <f t="shared" si="97"/>
        <v>0.84059986317678781</v>
      </c>
      <c r="BA112">
        <f t="shared" si="98"/>
        <v>0.16075773593120052</v>
      </c>
      <c r="BB112">
        <v>2.54</v>
      </c>
      <c r="BC112">
        <v>0.5</v>
      </c>
      <c r="BD112" t="s">
        <v>276</v>
      </c>
      <c r="BE112">
        <v>2</v>
      </c>
      <c r="BF112" t="b">
        <v>1</v>
      </c>
      <c r="BG112">
        <v>1657208386.7142799</v>
      </c>
      <c r="BH112">
        <v>1543.02892857142</v>
      </c>
      <c r="BI112">
        <v>1577.62392857142</v>
      </c>
      <c r="BJ112">
        <v>21.087896428571401</v>
      </c>
      <c r="BK112">
        <v>19.8144142857142</v>
      </c>
      <c r="BL112">
        <v>1540.2096428571399</v>
      </c>
      <c r="BM112">
        <v>20.9448678571428</v>
      </c>
      <c r="BN112">
        <v>500.01142857142798</v>
      </c>
      <c r="BO112">
        <v>74.578485714285705</v>
      </c>
      <c r="BP112">
        <v>0.1000373</v>
      </c>
      <c r="BQ112">
        <v>24.8850535714285</v>
      </c>
      <c r="BR112">
        <v>24.995553571428498</v>
      </c>
      <c r="BS112">
        <v>999.9</v>
      </c>
      <c r="BT112">
        <v>0</v>
      </c>
      <c r="BU112">
        <v>0</v>
      </c>
      <c r="BV112">
        <v>9992.5921428571401</v>
      </c>
      <c r="BW112">
        <v>0</v>
      </c>
      <c r="BX112">
        <v>1244.58321428571</v>
      </c>
      <c r="BY112">
        <v>-34.595496428571401</v>
      </c>
      <c r="BZ112">
        <v>1576.2674999999899</v>
      </c>
      <c r="CA112">
        <v>1609.5150000000001</v>
      </c>
      <c r="CB112">
        <v>1.27349214285714</v>
      </c>
      <c r="CC112">
        <v>1577.62392857142</v>
      </c>
      <c r="CD112">
        <v>19.8144142857142</v>
      </c>
      <c r="CE112">
        <v>1.5727039285714199</v>
      </c>
      <c r="CF112">
        <v>1.47772999999999</v>
      </c>
      <c r="CG112">
        <v>13.6939142857142</v>
      </c>
      <c r="CH112">
        <v>12.739642857142799</v>
      </c>
      <c r="CI112">
        <v>1999.9739285714199</v>
      </c>
      <c r="CJ112">
        <v>0.98000299999999996</v>
      </c>
      <c r="CK112">
        <v>1.9996799999999999E-2</v>
      </c>
      <c r="CL112">
        <v>0</v>
      </c>
      <c r="CM112">
        <v>2.4312428571428502</v>
      </c>
      <c r="CN112">
        <v>0</v>
      </c>
      <c r="CO112">
        <v>6092.0189285714196</v>
      </c>
      <c r="CP112">
        <v>16705.2071428571</v>
      </c>
      <c r="CQ112">
        <v>44.548714285714198</v>
      </c>
      <c r="CR112">
        <v>46.602499999999999</v>
      </c>
      <c r="CS112">
        <v>45.684785714285603</v>
      </c>
      <c r="CT112">
        <v>44.570999999999898</v>
      </c>
      <c r="CU112">
        <v>43.811999999999898</v>
      </c>
      <c r="CV112">
        <v>1959.98357142857</v>
      </c>
      <c r="CW112">
        <v>39.9903571428571</v>
      </c>
      <c r="CX112">
        <v>0</v>
      </c>
      <c r="CY112">
        <v>1651531368.9000001</v>
      </c>
      <c r="CZ112">
        <v>0</v>
      </c>
      <c r="DA112">
        <v>0</v>
      </c>
      <c r="DB112" t="s">
        <v>277</v>
      </c>
      <c r="DC112">
        <v>1657132814.0999999</v>
      </c>
      <c r="DD112">
        <v>1657132816.0999999</v>
      </c>
      <c r="DE112">
        <v>0</v>
      </c>
      <c r="DF112">
        <v>-1.4999999999999999E-2</v>
      </c>
      <c r="DG112">
        <v>0.32300000000000001</v>
      </c>
      <c r="DH112">
        <v>3.14</v>
      </c>
      <c r="DI112">
        <v>0.20399999999999999</v>
      </c>
      <c r="DJ112">
        <v>420</v>
      </c>
      <c r="DK112">
        <v>25</v>
      </c>
      <c r="DL112">
        <v>0.37</v>
      </c>
      <c r="DM112">
        <v>0.1</v>
      </c>
      <c r="DN112">
        <v>-34.4185926829268</v>
      </c>
      <c r="DO112">
        <v>-3.7114787456445799</v>
      </c>
      <c r="DP112">
        <v>0.37871006568204602</v>
      </c>
      <c r="DQ112">
        <v>0</v>
      </c>
      <c r="DR112">
        <v>1.2734470731707299</v>
      </c>
      <c r="DS112">
        <v>3.00301045296174E-2</v>
      </c>
      <c r="DT112">
        <v>8.3883130790236501E-3</v>
      </c>
      <c r="DU112">
        <v>1</v>
      </c>
      <c r="DV112">
        <v>1</v>
      </c>
      <c r="DW112">
        <v>2</v>
      </c>
      <c r="DX112" s="3">
        <v>44563</v>
      </c>
      <c r="DY112">
        <v>2.86937</v>
      </c>
      <c r="DZ112">
        <v>2.7161400000000002</v>
      </c>
      <c r="EA112">
        <v>0.18385799999999999</v>
      </c>
      <c r="EB112">
        <v>0.18603600000000001</v>
      </c>
      <c r="EC112">
        <v>7.8186800000000001E-2</v>
      </c>
      <c r="ED112">
        <v>7.4621699999999999E-2</v>
      </c>
      <c r="EE112">
        <v>23259.8</v>
      </c>
      <c r="EF112">
        <v>19970.400000000001</v>
      </c>
      <c r="EG112">
        <v>25511.3</v>
      </c>
      <c r="EH112">
        <v>23891.1</v>
      </c>
      <c r="EI112">
        <v>40135.9</v>
      </c>
      <c r="EJ112">
        <v>36585</v>
      </c>
      <c r="EK112">
        <v>46103.9</v>
      </c>
      <c r="EL112">
        <v>42602</v>
      </c>
      <c r="EM112">
        <v>1.8158300000000001</v>
      </c>
      <c r="EN112">
        <v>2.20167</v>
      </c>
      <c r="EO112">
        <v>8.7991399999999997E-2</v>
      </c>
      <c r="EP112">
        <v>0</v>
      </c>
      <c r="EQ112">
        <v>23.557700000000001</v>
      </c>
      <c r="ER112">
        <v>999.9</v>
      </c>
      <c r="ES112">
        <v>48.956000000000003</v>
      </c>
      <c r="ET112">
        <v>28.58</v>
      </c>
      <c r="EU112">
        <v>25.7668</v>
      </c>
      <c r="EV112">
        <v>52.645299999999999</v>
      </c>
      <c r="EW112">
        <v>36.330100000000002</v>
      </c>
      <c r="EX112">
        <v>2</v>
      </c>
      <c r="EY112">
        <v>-5.9692599999999998E-2</v>
      </c>
      <c r="EZ112">
        <v>1.9962899999999999</v>
      </c>
      <c r="FA112">
        <v>20.232299999999999</v>
      </c>
      <c r="FB112">
        <v>5.2339099999999998</v>
      </c>
      <c r="FC112">
        <v>11.989599999999999</v>
      </c>
      <c r="FD112">
        <v>4.9564000000000004</v>
      </c>
      <c r="FE112">
        <v>3.3039499999999999</v>
      </c>
      <c r="FF112">
        <v>321.5</v>
      </c>
      <c r="FG112">
        <v>4594.8</v>
      </c>
      <c r="FH112">
        <v>9999</v>
      </c>
      <c r="FI112">
        <v>9999</v>
      </c>
      <c r="FJ112">
        <v>1.86829</v>
      </c>
      <c r="FK112">
        <v>1.8638699999999999</v>
      </c>
      <c r="FL112">
        <v>1.8716200000000001</v>
      </c>
      <c r="FM112">
        <v>1.8623400000000001</v>
      </c>
      <c r="FN112">
        <v>1.8618600000000001</v>
      </c>
      <c r="FO112">
        <v>1.86829</v>
      </c>
      <c r="FP112">
        <v>1.8583799999999999</v>
      </c>
      <c r="FQ112">
        <v>1.86493</v>
      </c>
      <c r="FR112">
        <v>5</v>
      </c>
      <c r="FS112">
        <v>0</v>
      </c>
      <c r="FT112">
        <v>0</v>
      </c>
      <c r="FU112">
        <v>0</v>
      </c>
      <c r="FV112">
        <v>11111111</v>
      </c>
      <c r="FW112" t="s">
        <v>279</v>
      </c>
      <c r="FX112" t="s">
        <v>280</v>
      </c>
      <c r="FY112" t="s">
        <v>280</v>
      </c>
      <c r="FZ112" t="s">
        <v>280</v>
      </c>
      <c r="GA112" t="s">
        <v>280</v>
      </c>
      <c r="GB112">
        <v>0</v>
      </c>
      <c r="GC112">
        <v>100</v>
      </c>
      <c r="GD112">
        <v>100</v>
      </c>
      <c r="GE112">
        <v>2.88</v>
      </c>
      <c r="GF112">
        <v>0.1421</v>
      </c>
      <c r="GG112">
        <v>0.53897924096374705</v>
      </c>
      <c r="GH112">
        <v>1.5675561973404299E-3</v>
      </c>
      <c r="GI112" s="2">
        <v>-8.2833039480674595E-7</v>
      </c>
      <c r="GJ112" s="2">
        <v>5.0085055433431996E-10</v>
      </c>
      <c r="GK112">
        <v>-0.12789691018420801</v>
      </c>
      <c r="GL112">
        <v>-3.8189079593307702E-2</v>
      </c>
      <c r="GM112">
        <v>3.2721738724615498E-3</v>
      </c>
      <c r="GN112" s="2">
        <v>-3.9688209873995898E-5</v>
      </c>
      <c r="GO112">
        <v>3</v>
      </c>
      <c r="GP112">
        <v>2235</v>
      </c>
      <c r="GQ112">
        <v>2</v>
      </c>
      <c r="GR112">
        <v>25</v>
      </c>
      <c r="GS112">
        <v>1259.7</v>
      </c>
      <c r="GT112">
        <v>1259.5999999999999</v>
      </c>
      <c r="GU112">
        <v>3.7353499999999999</v>
      </c>
      <c r="GV112">
        <v>2.2949199999999998</v>
      </c>
      <c r="GW112">
        <v>1.9982899999999999</v>
      </c>
      <c r="GX112">
        <v>2.7050800000000002</v>
      </c>
      <c r="GY112">
        <v>2.0935100000000002</v>
      </c>
      <c r="GZ112">
        <v>2.3535200000000001</v>
      </c>
      <c r="HA112">
        <v>32.421199999999999</v>
      </c>
      <c r="HB112">
        <v>15.7781</v>
      </c>
      <c r="HC112">
        <v>18</v>
      </c>
      <c r="HD112">
        <v>432.86099999999999</v>
      </c>
      <c r="HE112">
        <v>695.42399999999998</v>
      </c>
      <c r="HF112">
        <v>21.613600000000002</v>
      </c>
      <c r="HG112">
        <v>26.4528</v>
      </c>
      <c r="HH112">
        <v>30.001300000000001</v>
      </c>
      <c r="HI112">
        <v>26.094100000000001</v>
      </c>
      <c r="HJ112">
        <v>26.0883</v>
      </c>
      <c r="HK112">
        <v>74.790099999999995</v>
      </c>
      <c r="HL112">
        <v>32.494</v>
      </c>
      <c r="HM112">
        <v>4.9786000000000001</v>
      </c>
      <c r="HN112">
        <v>21.615200000000002</v>
      </c>
      <c r="HO112">
        <v>1627.6</v>
      </c>
      <c r="HP112">
        <v>19.8352</v>
      </c>
      <c r="HQ112">
        <v>97.588800000000006</v>
      </c>
      <c r="HR112">
        <v>100.17400000000001</v>
      </c>
    </row>
    <row r="113" spans="1:226" x14ac:dyDescent="0.2">
      <c r="A113">
        <v>97</v>
      </c>
      <c r="B113">
        <v>1657208399.5</v>
      </c>
      <c r="C113">
        <v>571.90000009536698</v>
      </c>
      <c r="D113" t="s">
        <v>376</v>
      </c>
      <c r="E113" s="1">
        <v>0.44443287037037038</v>
      </c>
      <c r="F113">
        <v>5</v>
      </c>
      <c r="G113" t="s">
        <v>274</v>
      </c>
      <c r="H113" t="s">
        <v>275</v>
      </c>
      <c r="I113">
        <v>1657208392</v>
      </c>
      <c r="J113">
        <f t="shared" si="66"/>
        <v>2.5373496434414502E-3</v>
      </c>
      <c r="K113">
        <f t="shared" si="67"/>
        <v>2.5373496434414502</v>
      </c>
      <c r="L113">
        <f t="shared" si="68"/>
        <v>22.575404613951207</v>
      </c>
      <c r="M113">
        <f t="shared" si="69"/>
        <v>1560.6181481481401</v>
      </c>
      <c r="N113">
        <f t="shared" si="70"/>
        <v>1196.5465546674075</v>
      </c>
      <c r="O113">
        <f t="shared" si="71"/>
        <v>89.356451876488052</v>
      </c>
      <c r="P113">
        <f t="shared" si="72"/>
        <v>116.54481800863577</v>
      </c>
      <c r="Q113">
        <f t="shared" si="73"/>
        <v>0.11654145142033794</v>
      </c>
      <c r="R113">
        <f t="shared" si="74"/>
        <v>3.2435103254726743</v>
      </c>
      <c r="S113">
        <f t="shared" si="75"/>
        <v>0.11426415544837024</v>
      </c>
      <c r="T113">
        <f t="shared" si="76"/>
        <v>7.1615996739746363E-2</v>
      </c>
      <c r="U113">
        <f t="shared" si="77"/>
        <v>321.50992366666583</v>
      </c>
      <c r="V113">
        <f t="shared" si="78"/>
        <v>26.007937584996455</v>
      </c>
      <c r="W113">
        <f t="shared" si="79"/>
        <v>24.999462962962902</v>
      </c>
      <c r="X113">
        <f t="shared" si="80"/>
        <v>3.1795757855664877</v>
      </c>
      <c r="Y113">
        <f t="shared" si="81"/>
        <v>49.851264367845936</v>
      </c>
      <c r="Z113">
        <f t="shared" si="82"/>
        <v>1.5740417683942327</v>
      </c>
      <c r="AA113">
        <f t="shared" si="83"/>
        <v>3.1574761209256099</v>
      </c>
      <c r="AB113">
        <f t="shared" si="84"/>
        <v>1.605534017172255</v>
      </c>
      <c r="AC113">
        <f t="shared" si="85"/>
        <v>-111.89711927576795</v>
      </c>
      <c r="AD113">
        <f t="shared" si="86"/>
        <v>-20.448093090362203</v>
      </c>
      <c r="AE113">
        <f t="shared" si="87"/>
        <v>-1.3327219244377675</v>
      </c>
      <c r="AF113">
        <f t="shared" si="88"/>
        <v>187.83198937609794</v>
      </c>
      <c r="AG113">
        <f t="shared" si="89"/>
        <v>64.542268645181949</v>
      </c>
      <c r="AH113">
        <f t="shared" si="90"/>
        <v>2.5570960918036016</v>
      </c>
      <c r="AI113">
        <f t="shared" si="91"/>
        <v>22.575404613951207</v>
      </c>
      <c r="AJ113">
        <v>1643.7665077788399</v>
      </c>
      <c r="AK113">
        <v>1618.2325454545401</v>
      </c>
      <c r="AL113">
        <v>3.4676541819850102</v>
      </c>
      <c r="AM113">
        <v>66.274320759518901</v>
      </c>
      <c r="AN113">
        <f t="shared" si="65"/>
        <v>2.5373496434414502</v>
      </c>
      <c r="AO113">
        <v>19.8040818764464</v>
      </c>
      <c r="AP113">
        <v>21.0661557575757</v>
      </c>
      <c r="AQ113" s="2">
        <v>-5.66668823905116E-5</v>
      </c>
      <c r="AR113">
        <v>77.416204849700804</v>
      </c>
      <c r="AS113">
        <v>12</v>
      </c>
      <c r="AT113">
        <v>2</v>
      </c>
      <c r="AU113">
        <f t="shared" si="92"/>
        <v>1</v>
      </c>
      <c r="AV113">
        <f t="shared" si="93"/>
        <v>0</v>
      </c>
      <c r="AW113">
        <f t="shared" si="94"/>
        <v>39692.740991452018</v>
      </c>
      <c r="AX113">
        <f t="shared" si="95"/>
        <v>1999.9655555555501</v>
      </c>
      <c r="AY113">
        <f t="shared" si="96"/>
        <v>1681.1707666666621</v>
      </c>
      <c r="AZ113">
        <f t="shared" si="97"/>
        <v>0.84059986033092793</v>
      </c>
      <c r="BA113">
        <f t="shared" si="98"/>
        <v>0.1607577304386909</v>
      </c>
      <c r="BB113">
        <v>2.54</v>
      </c>
      <c r="BC113">
        <v>0.5</v>
      </c>
      <c r="BD113" t="s">
        <v>276</v>
      </c>
      <c r="BE113">
        <v>2</v>
      </c>
      <c r="BF113" t="b">
        <v>1</v>
      </c>
      <c r="BG113">
        <v>1657208392</v>
      </c>
      <c r="BH113">
        <v>1560.6181481481401</v>
      </c>
      <c r="BI113">
        <v>1595.43259259259</v>
      </c>
      <c r="BJ113">
        <v>21.077540740740702</v>
      </c>
      <c r="BK113">
        <v>19.805925925925902</v>
      </c>
      <c r="BL113">
        <v>1557.75259259259</v>
      </c>
      <c r="BM113">
        <v>20.934970370370301</v>
      </c>
      <c r="BN113">
        <v>500.003999999999</v>
      </c>
      <c r="BO113">
        <v>74.578648148148105</v>
      </c>
      <c r="BP113">
        <v>9.9977207407407398E-2</v>
      </c>
      <c r="BQ113">
        <v>24.882525925925901</v>
      </c>
      <c r="BR113">
        <v>24.999462962962902</v>
      </c>
      <c r="BS113">
        <v>999.9</v>
      </c>
      <c r="BT113">
        <v>0</v>
      </c>
      <c r="BU113">
        <v>0</v>
      </c>
      <c r="BV113">
        <v>9994.0518518518493</v>
      </c>
      <c r="BW113">
        <v>0</v>
      </c>
      <c r="BX113">
        <v>1244.73259259259</v>
      </c>
      <c r="BY113">
        <v>-34.815103703703699</v>
      </c>
      <c r="BZ113">
        <v>1594.21888888888</v>
      </c>
      <c r="CA113">
        <v>1627.6703703703699</v>
      </c>
      <c r="CB113">
        <v>1.2716122222222199</v>
      </c>
      <c r="CC113">
        <v>1595.43259259259</v>
      </c>
      <c r="CD113">
        <v>19.805925925925902</v>
      </c>
      <c r="CE113">
        <v>1.5719337037037</v>
      </c>
      <c r="CF113">
        <v>1.47709925925925</v>
      </c>
      <c r="CG113">
        <v>13.686392592592499</v>
      </c>
      <c r="CH113">
        <v>12.7331407407407</v>
      </c>
      <c r="CI113">
        <v>1999.9655555555501</v>
      </c>
      <c r="CJ113">
        <v>0.98000303703703695</v>
      </c>
      <c r="CK113">
        <v>1.9996770370370301E-2</v>
      </c>
      <c r="CL113">
        <v>0</v>
      </c>
      <c r="CM113">
        <v>2.4390333333333301</v>
      </c>
      <c r="CN113">
        <v>0</v>
      </c>
      <c r="CO113">
        <v>6090.2303703703701</v>
      </c>
      <c r="CP113">
        <v>16705.137037036999</v>
      </c>
      <c r="CQ113">
        <v>44.561999999999898</v>
      </c>
      <c r="CR113">
        <v>46.615666666666598</v>
      </c>
      <c r="CS113">
        <v>45.686999999999898</v>
      </c>
      <c r="CT113">
        <v>44.592333333333301</v>
      </c>
      <c r="CU113">
        <v>43.816666666666599</v>
      </c>
      <c r="CV113">
        <v>1959.97555555555</v>
      </c>
      <c r="CW113">
        <v>39.99</v>
      </c>
      <c r="CX113">
        <v>0</v>
      </c>
      <c r="CY113">
        <v>1651531373.7</v>
      </c>
      <c r="CZ113">
        <v>0</v>
      </c>
      <c r="DA113">
        <v>0</v>
      </c>
      <c r="DB113" t="s">
        <v>277</v>
      </c>
      <c r="DC113">
        <v>1657132814.0999999</v>
      </c>
      <c r="DD113">
        <v>1657132816.0999999</v>
      </c>
      <c r="DE113">
        <v>0</v>
      </c>
      <c r="DF113">
        <v>-1.4999999999999999E-2</v>
      </c>
      <c r="DG113">
        <v>0.32300000000000001</v>
      </c>
      <c r="DH113">
        <v>3.14</v>
      </c>
      <c r="DI113">
        <v>0.20399999999999999</v>
      </c>
      <c r="DJ113">
        <v>420</v>
      </c>
      <c r="DK113">
        <v>25</v>
      </c>
      <c r="DL113">
        <v>0.37</v>
      </c>
      <c r="DM113">
        <v>0.1</v>
      </c>
      <c r="DN113">
        <v>-34.658785000000002</v>
      </c>
      <c r="DO113">
        <v>-2.5986146341462399</v>
      </c>
      <c r="DP113">
        <v>0.28633815284554698</v>
      </c>
      <c r="DQ113">
        <v>0</v>
      </c>
      <c r="DR113">
        <v>1.2700487499999999</v>
      </c>
      <c r="DS113">
        <v>-1.44937711069433E-2</v>
      </c>
      <c r="DT113">
        <v>1.0621004469328701E-2</v>
      </c>
      <c r="DU113">
        <v>1</v>
      </c>
      <c r="DV113">
        <v>1</v>
      </c>
      <c r="DW113">
        <v>2</v>
      </c>
      <c r="DX113" s="3">
        <v>44563</v>
      </c>
      <c r="DY113">
        <v>2.8693300000000002</v>
      </c>
      <c r="DZ113">
        <v>2.7163900000000001</v>
      </c>
      <c r="EA113">
        <v>0.185031</v>
      </c>
      <c r="EB113">
        <v>0.18717200000000001</v>
      </c>
      <c r="EC113">
        <v>7.8181299999999995E-2</v>
      </c>
      <c r="ED113">
        <v>7.4647500000000006E-2</v>
      </c>
      <c r="EE113">
        <v>23225.5</v>
      </c>
      <c r="EF113">
        <v>19941.8</v>
      </c>
      <c r="EG113">
        <v>25510.400000000001</v>
      </c>
      <c r="EH113">
        <v>23890.2</v>
      </c>
      <c r="EI113">
        <v>40135.1</v>
      </c>
      <c r="EJ113">
        <v>36583.1</v>
      </c>
      <c r="EK113">
        <v>46102.8</v>
      </c>
      <c r="EL113">
        <v>42601</v>
      </c>
      <c r="EM113">
        <v>1.81565</v>
      </c>
      <c r="EN113">
        <v>2.2017000000000002</v>
      </c>
      <c r="EO113">
        <v>8.8289400000000004E-2</v>
      </c>
      <c r="EP113">
        <v>0</v>
      </c>
      <c r="EQ113">
        <v>23.561599999999999</v>
      </c>
      <c r="ER113">
        <v>999.9</v>
      </c>
      <c r="ES113">
        <v>48.932000000000002</v>
      </c>
      <c r="ET113">
        <v>28.591000000000001</v>
      </c>
      <c r="EU113">
        <v>25.768799999999999</v>
      </c>
      <c r="EV113">
        <v>52.325299999999999</v>
      </c>
      <c r="EW113">
        <v>36.314100000000003</v>
      </c>
      <c r="EX113">
        <v>2</v>
      </c>
      <c r="EY113">
        <v>-5.8628E-2</v>
      </c>
      <c r="EZ113">
        <v>2.02041</v>
      </c>
      <c r="FA113">
        <v>20.231999999999999</v>
      </c>
      <c r="FB113">
        <v>5.2337600000000002</v>
      </c>
      <c r="FC113">
        <v>11.9902</v>
      </c>
      <c r="FD113">
        <v>4.9561999999999999</v>
      </c>
      <c r="FE113">
        <v>3.3039999999999998</v>
      </c>
      <c r="FF113">
        <v>321.5</v>
      </c>
      <c r="FG113">
        <v>4595</v>
      </c>
      <c r="FH113">
        <v>9999</v>
      </c>
      <c r="FI113">
        <v>9999</v>
      </c>
      <c r="FJ113">
        <v>1.86829</v>
      </c>
      <c r="FK113">
        <v>1.86388</v>
      </c>
      <c r="FL113">
        <v>1.87164</v>
      </c>
      <c r="FM113">
        <v>1.8623400000000001</v>
      </c>
      <c r="FN113">
        <v>1.8618600000000001</v>
      </c>
      <c r="FO113">
        <v>1.86829</v>
      </c>
      <c r="FP113">
        <v>1.8583799999999999</v>
      </c>
      <c r="FQ113">
        <v>1.8649199999999999</v>
      </c>
      <c r="FR113">
        <v>5</v>
      </c>
      <c r="FS113">
        <v>0</v>
      </c>
      <c r="FT113">
        <v>0</v>
      </c>
      <c r="FU113">
        <v>0</v>
      </c>
      <c r="FV113">
        <v>11111111</v>
      </c>
      <c r="FW113" t="s">
        <v>279</v>
      </c>
      <c r="FX113" t="s">
        <v>280</v>
      </c>
      <c r="FY113" t="s">
        <v>280</v>
      </c>
      <c r="FZ113" t="s">
        <v>280</v>
      </c>
      <c r="GA113" t="s">
        <v>280</v>
      </c>
      <c r="GB113">
        <v>0</v>
      </c>
      <c r="GC113">
        <v>100</v>
      </c>
      <c r="GD113">
        <v>100</v>
      </c>
      <c r="GE113">
        <v>2.93</v>
      </c>
      <c r="GF113">
        <v>0.1421</v>
      </c>
      <c r="GG113">
        <v>0.53897924096374705</v>
      </c>
      <c r="GH113">
        <v>1.5675561973404299E-3</v>
      </c>
      <c r="GI113" s="2">
        <v>-8.2833039480674595E-7</v>
      </c>
      <c r="GJ113" s="2">
        <v>5.0085055433431996E-10</v>
      </c>
      <c r="GK113">
        <v>-0.12789691018420801</v>
      </c>
      <c r="GL113">
        <v>-3.8189079593307702E-2</v>
      </c>
      <c r="GM113">
        <v>3.2721738724615498E-3</v>
      </c>
      <c r="GN113" s="2">
        <v>-3.9688209873995898E-5</v>
      </c>
      <c r="GO113">
        <v>3</v>
      </c>
      <c r="GP113">
        <v>2235</v>
      </c>
      <c r="GQ113">
        <v>2</v>
      </c>
      <c r="GR113">
        <v>25</v>
      </c>
      <c r="GS113">
        <v>1259.8</v>
      </c>
      <c r="GT113">
        <v>1259.7</v>
      </c>
      <c r="GU113">
        <v>3.7658700000000001</v>
      </c>
      <c r="GV113">
        <v>2.3010299999999999</v>
      </c>
      <c r="GW113">
        <v>1.9982899999999999</v>
      </c>
      <c r="GX113">
        <v>2.7050800000000002</v>
      </c>
      <c r="GY113">
        <v>2.0935100000000002</v>
      </c>
      <c r="GZ113">
        <v>2.34009</v>
      </c>
      <c r="HA113">
        <v>32.421199999999999</v>
      </c>
      <c r="HB113">
        <v>15.7781</v>
      </c>
      <c r="HC113">
        <v>18</v>
      </c>
      <c r="HD113">
        <v>432.87599999999998</v>
      </c>
      <c r="HE113">
        <v>695.63800000000003</v>
      </c>
      <c r="HF113">
        <v>21.614899999999999</v>
      </c>
      <c r="HG113">
        <v>26.466200000000001</v>
      </c>
      <c r="HH113">
        <v>30.001200000000001</v>
      </c>
      <c r="HI113">
        <v>26.109500000000001</v>
      </c>
      <c r="HJ113">
        <v>26.103100000000001</v>
      </c>
      <c r="HK113">
        <v>75.4054</v>
      </c>
      <c r="HL113">
        <v>32.494</v>
      </c>
      <c r="HM113">
        <v>4.9786000000000001</v>
      </c>
      <c r="HN113">
        <v>21.5991</v>
      </c>
      <c r="HO113">
        <v>1641.05</v>
      </c>
      <c r="HP113">
        <v>19.836500000000001</v>
      </c>
      <c r="HQ113">
        <v>97.586100000000002</v>
      </c>
      <c r="HR113">
        <v>100.17100000000001</v>
      </c>
    </row>
    <row r="114" spans="1:226" x14ac:dyDescent="0.2">
      <c r="A114">
        <v>98</v>
      </c>
      <c r="B114">
        <v>1657208404.5</v>
      </c>
      <c r="C114">
        <v>576.90000009536698</v>
      </c>
      <c r="D114" t="s">
        <v>377</v>
      </c>
      <c r="E114" s="1">
        <v>0.44449074074074074</v>
      </c>
      <c r="F114">
        <v>5</v>
      </c>
      <c r="G114" t="s">
        <v>274</v>
      </c>
      <c r="H114" t="s">
        <v>275</v>
      </c>
      <c r="I114">
        <v>1657208396.7142799</v>
      </c>
      <c r="J114">
        <f t="shared" si="66"/>
        <v>2.5114437476679067E-3</v>
      </c>
      <c r="K114">
        <f t="shared" si="67"/>
        <v>2.5114437476679066</v>
      </c>
      <c r="L114">
        <f t="shared" si="68"/>
        <v>22.547604486394022</v>
      </c>
      <c r="M114">
        <f t="shared" si="69"/>
        <v>1576.4042857142799</v>
      </c>
      <c r="N114">
        <f t="shared" si="70"/>
        <v>1208.8605000547575</v>
      </c>
      <c r="O114">
        <f t="shared" si="71"/>
        <v>90.276836884916847</v>
      </c>
      <c r="P114">
        <f t="shared" si="72"/>
        <v>117.72474372325473</v>
      </c>
      <c r="Q114">
        <f t="shared" si="73"/>
        <v>0.11529427190779751</v>
      </c>
      <c r="R114">
        <f t="shared" si="74"/>
        <v>3.2444410337487364</v>
      </c>
      <c r="S114">
        <f t="shared" si="75"/>
        <v>0.1130655802793689</v>
      </c>
      <c r="T114">
        <f t="shared" si="76"/>
        <v>7.0862638462430086E-2</v>
      </c>
      <c r="U114">
        <f t="shared" si="77"/>
        <v>321.51477835714218</v>
      </c>
      <c r="V114">
        <f t="shared" si="78"/>
        <v>26.011643279203781</v>
      </c>
      <c r="W114">
        <f t="shared" si="79"/>
        <v>24.998557142857099</v>
      </c>
      <c r="X114">
        <f t="shared" si="80"/>
        <v>3.1794040785691693</v>
      </c>
      <c r="Y114">
        <f t="shared" si="81"/>
        <v>49.83709775084332</v>
      </c>
      <c r="Z114">
        <f t="shared" si="82"/>
        <v>1.5733925019479673</v>
      </c>
      <c r="AA114">
        <f t="shared" si="83"/>
        <v>3.1570708828471923</v>
      </c>
      <c r="AB114">
        <f t="shared" si="84"/>
        <v>1.606011576621202</v>
      </c>
      <c r="AC114">
        <f t="shared" si="85"/>
        <v>-110.75466927215469</v>
      </c>
      <c r="AD114">
        <f t="shared" si="86"/>
        <v>-20.671747382614551</v>
      </c>
      <c r="AE114">
        <f t="shared" si="87"/>
        <v>-1.3468915675672994</v>
      </c>
      <c r="AF114">
        <f t="shared" si="88"/>
        <v>188.74147013480567</v>
      </c>
      <c r="AG114">
        <f t="shared" si="89"/>
        <v>64.588279746787734</v>
      </c>
      <c r="AH114">
        <f t="shared" si="90"/>
        <v>2.5384175576348404</v>
      </c>
      <c r="AI114">
        <f t="shared" si="91"/>
        <v>22.547604486394022</v>
      </c>
      <c r="AJ114">
        <v>1660.6905714321599</v>
      </c>
      <c r="AK114">
        <v>1635.30206060606</v>
      </c>
      <c r="AL114">
        <v>3.4347781189408</v>
      </c>
      <c r="AM114">
        <v>66.274320759518901</v>
      </c>
      <c r="AN114">
        <f t="shared" si="65"/>
        <v>2.5114437476679066</v>
      </c>
      <c r="AO114">
        <v>19.812647873684899</v>
      </c>
      <c r="AP114">
        <v>21.061664848484799</v>
      </c>
      <c r="AQ114" s="2">
        <v>-1.9256460091611599E-5</v>
      </c>
      <c r="AR114">
        <v>77.416204849700804</v>
      </c>
      <c r="AS114">
        <v>12</v>
      </c>
      <c r="AT114">
        <v>2</v>
      </c>
      <c r="AU114">
        <f t="shared" si="92"/>
        <v>1</v>
      </c>
      <c r="AV114">
        <f t="shared" si="93"/>
        <v>0</v>
      </c>
      <c r="AW114">
        <f t="shared" si="94"/>
        <v>39708.227285591485</v>
      </c>
      <c r="AX114">
        <f t="shared" si="95"/>
        <v>1999.9957142857099</v>
      </c>
      <c r="AY114">
        <f t="shared" si="96"/>
        <v>1681.1961214285677</v>
      </c>
      <c r="AZ114">
        <f t="shared" si="97"/>
        <v>0.84059986199970427</v>
      </c>
      <c r="BA114">
        <f t="shared" si="98"/>
        <v>0.16075773365942927</v>
      </c>
      <c r="BB114">
        <v>2.54</v>
      </c>
      <c r="BC114">
        <v>0.5</v>
      </c>
      <c r="BD114" t="s">
        <v>276</v>
      </c>
      <c r="BE114">
        <v>2</v>
      </c>
      <c r="BF114" t="b">
        <v>1</v>
      </c>
      <c r="BG114">
        <v>1657208396.7142799</v>
      </c>
      <c r="BH114">
        <v>1576.4042857142799</v>
      </c>
      <c r="BI114">
        <v>1611.2474999999999</v>
      </c>
      <c r="BJ114">
        <v>21.068660714285699</v>
      </c>
      <c r="BK114">
        <v>19.806328571428502</v>
      </c>
      <c r="BL114">
        <v>1573.4974999999999</v>
      </c>
      <c r="BM114">
        <v>20.9264821428571</v>
      </c>
      <c r="BN114">
        <v>500.00617857142799</v>
      </c>
      <c r="BO114">
        <v>74.579303571428497</v>
      </c>
      <c r="BP114">
        <v>9.9980664285714199E-2</v>
      </c>
      <c r="BQ114">
        <v>24.880375000000001</v>
      </c>
      <c r="BR114">
        <v>24.998557142857099</v>
      </c>
      <c r="BS114">
        <v>999.9</v>
      </c>
      <c r="BT114">
        <v>0</v>
      </c>
      <c r="BU114">
        <v>0</v>
      </c>
      <c r="BV114">
        <v>9997.9500000000007</v>
      </c>
      <c r="BW114">
        <v>0</v>
      </c>
      <c r="BX114">
        <v>1244.67571428571</v>
      </c>
      <c r="BY114">
        <v>-34.8433071428571</v>
      </c>
      <c r="BZ114">
        <v>1610.33142857142</v>
      </c>
      <c r="CA114">
        <v>1643.8050000000001</v>
      </c>
      <c r="CB114">
        <v>1.2623271428571401</v>
      </c>
      <c r="CC114">
        <v>1611.2474999999999</v>
      </c>
      <c r="CD114">
        <v>19.806328571428502</v>
      </c>
      <c r="CE114">
        <v>1.571285</v>
      </c>
      <c r="CF114">
        <v>1.4771414285714199</v>
      </c>
      <c r="CG114">
        <v>13.6800428571428</v>
      </c>
      <c r="CH114">
        <v>12.733578571428501</v>
      </c>
      <c r="CI114">
        <v>1999.9957142857099</v>
      </c>
      <c r="CJ114">
        <v>0.98000314285714196</v>
      </c>
      <c r="CK114">
        <v>1.99966857142857E-2</v>
      </c>
      <c r="CL114">
        <v>0</v>
      </c>
      <c r="CM114">
        <v>2.4450857142857099</v>
      </c>
      <c r="CN114">
        <v>0</v>
      </c>
      <c r="CO114">
        <v>6088.3767857142802</v>
      </c>
      <c r="CP114">
        <v>16705.385714285701</v>
      </c>
      <c r="CQ114">
        <v>44.561999999999898</v>
      </c>
      <c r="CR114">
        <v>46.622749999999897</v>
      </c>
      <c r="CS114">
        <v>45.686999999999898</v>
      </c>
      <c r="CT114">
        <v>44.6069999999999</v>
      </c>
      <c r="CU114">
        <v>43.827749999999902</v>
      </c>
      <c r="CV114">
        <v>1960.0049999999901</v>
      </c>
      <c r="CW114">
        <v>39.990714285714198</v>
      </c>
      <c r="CX114">
        <v>0</v>
      </c>
      <c r="CY114">
        <v>1651531378.5</v>
      </c>
      <c r="CZ114">
        <v>0</v>
      </c>
      <c r="DA114">
        <v>0</v>
      </c>
      <c r="DB114" t="s">
        <v>277</v>
      </c>
      <c r="DC114">
        <v>1657132814.0999999</v>
      </c>
      <c r="DD114">
        <v>1657132816.0999999</v>
      </c>
      <c r="DE114">
        <v>0</v>
      </c>
      <c r="DF114">
        <v>-1.4999999999999999E-2</v>
      </c>
      <c r="DG114">
        <v>0.32300000000000001</v>
      </c>
      <c r="DH114">
        <v>3.14</v>
      </c>
      <c r="DI114">
        <v>0.20399999999999999</v>
      </c>
      <c r="DJ114">
        <v>420</v>
      </c>
      <c r="DK114">
        <v>25</v>
      </c>
      <c r="DL114">
        <v>0.37</v>
      </c>
      <c r="DM114">
        <v>0.1</v>
      </c>
      <c r="DN114">
        <v>-34.7786463414634</v>
      </c>
      <c r="DO114">
        <v>-0.89950662020908401</v>
      </c>
      <c r="DP114">
        <v>0.16181911626582901</v>
      </c>
      <c r="DQ114">
        <v>0</v>
      </c>
      <c r="DR114">
        <v>1.26660560975609</v>
      </c>
      <c r="DS114">
        <v>-8.70455749128905E-2</v>
      </c>
      <c r="DT114">
        <v>1.32464841260376E-2</v>
      </c>
      <c r="DU114">
        <v>1</v>
      </c>
      <c r="DV114">
        <v>1</v>
      </c>
      <c r="DW114">
        <v>2</v>
      </c>
      <c r="DX114" s="3">
        <v>44563</v>
      </c>
      <c r="DY114">
        <v>2.8691599999999999</v>
      </c>
      <c r="DZ114">
        <v>2.7168100000000002</v>
      </c>
      <c r="EA114">
        <v>0.18618399999999999</v>
      </c>
      <c r="EB114">
        <v>0.18831899999999999</v>
      </c>
      <c r="EC114">
        <v>7.8168000000000001E-2</v>
      </c>
      <c r="ED114">
        <v>7.4657200000000007E-2</v>
      </c>
      <c r="EE114">
        <v>23191.599999999999</v>
      </c>
      <c r="EF114">
        <v>19912.900000000001</v>
      </c>
      <c r="EG114">
        <v>25509.3</v>
      </c>
      <c r="EH114">
        <v>23889.4</v>
      </c>
      <c r="EI114">
        <v>40134.5</v>
      </c>
      <c r="EJ114">
        <v>36581.4</v>
      </c>
      <c r="EK114">
        <v>46101.3</v>
      </c>
      <c r="EL114">
        <v>42599.5</v>
      </c>
      <c r="EM114">
        <v>1.8153999999999999</v>
      </c>
      <c r="EN114">
        <v>2.2016499999999999</v>
      </c>
      <c r="EO114">
        <v>8.6948300000000006E-2</v>
      </c>
      <c r="EP114">
        <v>0</v>
      </c>
      <c r="EQ114">
        <v>23.5656</v>
      </c>
      <c r="ER114">
        <v>999.9</v>
      </c>
      <c r="ES114">
        <v>48.906999999999996</v>
      </c>
      <c r="ET114">
        <v>28.611000000000001</v>
      </c>
      <c r="EU114">
        <v>25.785499999999999</v>
      </c>
      <c r="EV114">
        <v>51.975299999999997</v>
      </c>
      <c r="EW114">
        <v>36.442300000000003</v>
      </c>
      <c r="EX114">
        <v>2</v>
      </c>
      <c r="EY114">
        <v>-5.7405999999999999E-2</v>
      </c>
      <c r="EZ114">
        <v>2.0472000000000001</v>
      </c>
      <c r="FA114">
        <v>20.2317</v>
      </c>
      <c r="FB114">
        <v>5.2336099999999997</v>
      </c>
      <c r="FC114">
        <v>11.988799999999999</v>
      </c>
      <c r="FD114">
        <v>4.9564000000000004</v>
      </c>
      <c r="FE114">
        <v>3.3039299999999998</v>
      </c>
      <c r="FF114">
        <v>321.5</v>
      </c>
      <c r="FG114">
        <v>4595</v>
      </c>
      <c r="FH114">
        <v>9999</v>
      </c>
      <c r="FI114">
        <v>9999</v>
      </c>
      <c r="FJ114">
        <v>1.8682700000000001</v>
      </c>
      <c r="FK114">
        <v>1.8638600000000001</v>
      </c>
      <c r="FL114">
        <v>1.8716299999999999</v>
      </c>
      <c r="FM114">
        <v>1.86236</v>
      </c>
      <c r="FN114">
        <v>1.8618600000000001</v>
      </c>
      <c r="FO114">
        <v>1.86829</v>
      </c>
      <c r="FP114">
        <v>1.8583700000000001</v>
      </c>
      <c r="FQ114">
        <v>1.8649199999999999</v>
      </c>
      <c r="FR114">
        <v>5</v>
      </c>
      <c r="FS114">
        <v>0</v>
      </c>
      <c r="FT114">
        <v>0</v>
      </c>
      <c r="FU114">
        <v>0</v>
      </c>
      <c r="FV114">
        <v>11111111</v>
      </c>
      <c r="FW114" t="s">
        <v>279</v>
      </c>
      <c r="FX114" t="s">
        <v>280</v>
      </c>
      <c r="FY114" t="s">
        <v>280</v>
      </c>
      <c r="FZ114" t="s">
        <v>280</v>
      </c>
      <c r="GA114" t="s">
        <v>280</v>
      </c>
      <c r="GB114">
        <v>0</v>
      </c>
      <c r="GC114">
        <v>100</v>
      </c>
      <c r="GD114">
        <v>100</v>
      </c>
      <c r="GE114">
        <v>2.97</v>
      </c>
      <c r="GF114">
        <v>0.14180000000000001</v>
      </c>
      <c r="GG114">
        <v>0.53897924096374705</v>
      </c>
      <c r="GH114">
        <v>1.5675561973404299E-3</v>
      </c>
      <c r="GI114" s="2">
        <v>-8.2833039480674595E-7</v>
      </c>
      <c r="GJ114" s="2">
        <v>5.0085055433431996E-10</v>
      </c>
      <c r="GK114">
        <v>-0.12789691018420801</v>
      </c>
      <c r="GL114">
        <v>-3.8189079593307702E-2</v>
      </c>
      <c r="GM114">
        <v>3.2721738724615498E-3</v>
      </c>
      <c r="GN114" s="2">
        <v>-3.9688209873995898E-5</v>
      </c>
      <c r="GO114">
        <v>3</v>
      </c>
      <c r="GP114">
        <v>2235</v>
      </c>
      <c r="GQ114">
        <v>2</v>
      </c>
      <c r="GR114">
        <v>25</v>
      </c>
      <c r="GS114">
        <v>1259.8</v>
      </c>
      <c r="GT114">
        <v>1259.8</v>
      </c>
      <c r="GU114">
        <v>3.7927200000000001</v>
      </c>
      <c r="GV114">
        <v>2.2936999999999999</v>
      </c>
      <c r="GW114">
        <v>1.9982899999999999</v>
      </c>
      <c r="GX114">
        <v>2.7050800000000002</v>
      </c>
      <c r="GY114">
        <v>2.0935100000000002</v>
      </c>
      <c r="GZ114">
        <v>2.3742700000000001</v>
      </c>
      <c r="HA114">
        <v>32.443300000000001</v>
      </c>
      <c r="HB114">
        <v>15.786899999999999</v>
      </c>
      <c r="HC114">
        <v>18</v>
      </c>
      <c r="HD114">
        <v>432.84399999999999</v>
      </c>
      <c r="HE114">
        <v>695.78599999999994</v>
      </c>
      <c r="HF114">
        <v>21.601600000000001</v>
      </c>
      <c r="HG114">
        <v>26.4802</v>
      </c>
      <c r="HH114">
        <v>30.001200000000001</v>
      </c>
      <c r="HI114">
        <v>26.124199999999998</v>
      </c>
      <c r="HJ114">
        <v>26.117899999999999</v>
      </c>
      <c r="HK114">
        <v>75.947000000000003</v>
      </c>
      <c r="HL114">
        <v>32.494</v>
      </c>
      <c r="HM114">
        <v>4.9786000000000001</v>
      </c>
      <c r="HN114">
        <v>21.5962</v>
      </c>
      <c r="HO114">
        <v>1654.49</v>
      </c>
      <c r="HP114">
        <v>19.8474</v>
      </c>
      <c r="HQ114">
        <v>97.582700000000003</v>
      </c>
      <c r="HR114">
        <v>100.167</v>
      </c>
    </row>
    <row r="115" spans="1:226" x14ac:dyDescent="0.2">
      <c r="A115">
        <v>99</v>
      </c>
      <c r="B115">
        <v>1657208409.5</v>
      </c>
      <c r="C115">
        <v>581.90000009536698</v>
      </c>
      <c r="D115" t="s">
        <v>378</v>
      </c>
      <c r="E115" s="1">
        <v>0.44454861111111116</v>
      </c>
      <c r="F115">
        <v>5</v>
      </c>
      <c r="G115" t="s">
        <v>274</v>
      </c>
      <c r="H115" t="s">
        <v>275</v>
      </c>
      <c r="I115">
        <v>1657208402</v>
      </c>
      <c r="J115">
        <f t="shared" si="66"/>
        <v>2.4895177111790364E-3</v>
      </c>
      <c r="K115">
        <f t="shared" si="67"/>
        <v>2.4895177111790363</v>
      </c>
      <c r="L115">
        <f t="shared" si="68"/>
        <v>22.645983831991405</v>
      </c>
      <c r="M115">
        <f t="shared" si="69"/>
        <v>1594.16222222222</v>
      </c>
      <c r="N115">
        <f t="shared" si="70"/>
        <v>1221.7217499531816</v>
      </c>
      <c r="O115">
        <f t="shared" si="71"/>
        <v>91.237364859633843</v>
      </c>
      <c r="P115">
        <f t="shared" si="72"/>
        <v>119.05097074674093</v>
      </c>
      <c r="Q115">
        <f t="shared" si="73"/>
        <v>0.11422208495840865</v>
      </c>
      <c r="R115">
        <f t="shared" si="74"/>
        <v>3.24723040878856</v>
      </c>
      <c r="S115">
        <f t="shared" si="75"/>
        <v>0.11203606904141249</v>
      </c>
      <c r="T115">
        <f t="shared" si="76"/>
        <v>7.0215463382235915E-2</v>
      </c>
      <c r="U115">
        <f t="shared" si="77"/>
        <v>321.51658699999888</v>
      </c>
      <c r="V115">
        <f t="shared" si="78"/>
        <v>26.014822638893246</v>
      </c>
      <c r="W115">
        <f t="shared" si="79"/>
        <v>24.9992296296296</v>
      </c>
      <c r="X115">
        <f t="shared" si="80"/>
        <v>3.1795315541924558</v>
      </c>
      <c r="Y115">
        <f t="shared" si="81"/>
        <v>49.825008952938482</v>
      </c>
      <c r="Z115">
        <f t="shared" si="82"/>
        <v>1.5729071659679388</v>
      </c>
      <c r="AA115">
        <f t="shared" si="83"/>
        <v>3.1568627864243965</v>
      </c>
      <c r="AB115">
        <f t="shared" si="84"/>
        <v>1.606624388224517</v>
      </c>
      <c r="AC115">
        <f t="shared" si="85"/>
        <v>-109.7877310629955</v>
      </c>
      <c r="AD115">
        <f t="shared" si="86"/>
        <v>-21.000630030863206</v>
      </c>
      <c r="AE115">
        <f t="shared" si="87"/>
        <v>-1.3671419345523346</v>
      </c>
      <c r="AF115">
        <f t="shared" si="88"/>
        <v>189.36108397158785</v>
      </c>
      <c r="AG115">
        <f t="shared" si="89"/>
        <v>64.341650310806614</v>
      </c>
      <c r="AH115">
        <f t="shared" si="90"/>
        <v>2.5089558900763826</v>
      </c>
      <c r="AI115">
        <f t="shared" si="91"/>
        <v>22.645983831991405</v>
      </c>
      <c r="AJ115">
        <v>1677.7675043592401</v>
      </c>
      <c r="AK115">
        <v>1652.4344242424199</v>
      </c>
      <c r="AL115">
        <v>3.4079144592975799</v>
      </c>
      <c r="AM115">
        <v>66.274320759518901</v>
      </c>
      <c r="AN115">
        <f t="shared" si="65"/>
        <v>2.4895177111790363</v>
      </c>
      <c r="AO115">
        <v>19.8190041375872</v>
      </c>
      <c r="AP115">
        <v>21.057383030303001</v>
      </c>
      <c r="AQ115" s="2">
        <v>-6.8893951406261397E-5</v>
      </c>
      <c r="AR115">
        <v>77.416204849700804</v>
      </c>
      <c r="AS115">
        <v>12</v>
      </c>
      <c r="AT115">
        <v>2</v>
      </c>
      <c r="AU115">
        <f t="shared" si="92"/>
        <v>1</v>
      </c>
      <c r="AV115">
        <f t="shared" si="93"/>
        <v>0</v>
      </c>
      <c r="AW115">
        <f t="shared" si="94"/>
        <v>39753.888111126318</v>
      </c>
      <c r="AX115">
        <f t="shared" si="95"/>
        <v>2000.0070370370299</v>
      </c>
      <c r="AY115">
        <f t="shared" si="96"/>
        <v>1681.2056333333273</v>
      </c>
      <c r="AZ115">
        <f t="shared" si="97"/>
        <v>0.84059985900049605</v>
      </c>
      <c r="BA115">
        <f t="shared" si="98"/>
        <v>0.16075772787095749</v>
      </c>
      <c r="BB115">
        <v>2.54</v>
      </c>
      <c r="BC115">
        <v>0.5</v>
      </c>
      <c r="BD115" t="s">
        <v>276</v>
      </c>
      <c r="BE115">
        <v>2</v>
      </c>
      <c r="BF115" t="b">
        <v>1</v>
      </c>
      <c r="BG115">
        <v>1657208402</v>
      </c>
      <c r="BH115">
        <v>1594.16222222222</v>
      </c>
      <c r="BI115">
        <v>1628.8799999999901</v>
      </c>
      <c r="BJ115">
        <v>21.062148148148101</v>
      </c>
      <c r="BK115">
        <v>19.814429629629601</v>
      </c>
      <c r="BL115">
        <v>1591.2077777777699</v>
      </c>
      <c r="BM115">
        <v>20.920251851851798</v>
      </c>
      <c r="BN115">
        <v>499.99451851851802</v>
      </c>
      <c r="BO115">
        <v>74.579400000000007</v>
      </c>
      <c r="BP115">
        <v>9.9932559259259202E-2</v>
      </c>
      <c r="BQ115">
        <v>24.8792703703703</v>
      </c>
      <c r="BR115">
        <v>24.9992296296296</v>
      </c>
      <c r="BS115">
        <v>999.9</v>
      </c>
      <c r="BT115">
        <v>0</v>
      </c>
      <c r="BU115">
        <v>0</v>
      </c>
      <c r="BV115">
        <v>10009.885925925901</v>
      </c>
      <c r="BW115">
        <v>0</v>
      </c>
      <c r="BX115">
        <v>1245.10296296296</v>
      </c>
      <c r="BY115">
        <v>-34.718044444444402</v>
      </c>
      <c r="BZ115">
        <v>1628.4611111111101</v>
      </c>
      <c r="CA115">
        <v>1661.8074074074</v>
      </c>
      <c r="CB115">
        <v>1.2477166666666599</v>
      </c>
      <c r="CC115">
        <v>1628.8799999999901</v>
      </c>
      <c r="CD115">
        <v>19.814429629629601</v>
      </c>
      <c r="CE115">
        <v>1.57080111111111</v>
      </c>
      <c r="CF115">
        <v>1.47774703703703</v>
      </c>
      <c r="CG115">
        <v>13.675314814814801</v>
      </c>
      <c r="CH115">
        <v>12.739844444444399</v>
      </c>
      <c r="CI115">
        <v>2000.0070370370299</v>
      </c>
      <c r="CJ115">
        <v>0.980003333333333</v>
      </c>
      <c r="CK115">
        <v>1.9996533333333299E-2</v>
      </c>
      <c r="CL115">
        <v>0</v>
      </c>
      <c r="CM115">
        <v>2.5011370370370298</v>
      </c>
      <c r="CN115">
        <v>0</v>
      </c>
      <c r="CO115">
        <v>6086.3725925925901</v>
      </c>
      <c r="CP115">
        <v>16705.477777777702</v>
      </c>
      <c r="CQ115">
        <v>44.561999999999898</v>
      </c>
      <c r="CR115">
        <v>46.625</v>
      </c>
      <c r="CS115">
        <v>45.686999999999898</v>
      </c>
      <c r="CT115">
        <v>44.620333333333299</v>
      </c>
      <c r="CU115">
        <v>43.842333333333301</v>
      </c>
      <c r="CV115">
        <v>1960.01629629629</v>
      </c>
      <c r="CW115">
        <v>39.990740740740698</v>
      </c>
      <c r="CX115">
        <v>0</v>
      </c>
      <c r="CY115">
        <v>1651531383.3</v>
      </c>
      <c r="CZ115">
        <v>0</v>
      </c>
      <c r="DA115">
        <v>0</v>
      </c>
      <c r="DB115" t="s">
        <v>277</v>
      </c>
      <c r="DC115">
        <v>1657132814.0999999</v>
      </c>
      <c r="DD115">
        <v>1657132816.0999999</v>
      </c>
      <c r="DE115">
        <v>0</v>
      </c>
      <c r="DF115">
        <v>-1.4999999999999999E-2</v>
      </c>
      <c r="DG115">
        <v>0.32300000000000001</v>
      </c>
      <c r="DH115">
        <v>3.14</v>
      </c>
      <c r="DI115">
        <v>0.20399999999999999</v>
      </c>
      <c r="DJ115">
        <v>420</v>
      </c>
      <c r="DK115">
        <v>25</v>
      </c>
      <c r="DL115">
        <v>0.37</v>
      </c>
      <c r="DM115">
        <v>0.1</v>
      </c>
      <c r="DN115">
        <v>-34.805553658536503</v>
      </c>
      <c r="DO115">
        <v>0.66408083623695702</v>
      </c>
      <c r="DP115">
        <v>0.178292991391411</v>
      </c>
      <c r="DQ115">
        <v>0</v>
      </c>
      <c r="DR115">
        <v>1.25941560975609</v>
      </c>
      <c r="DS115">
        <v>-0.16644229965156501</v>
      </c>
      <c r="DT115">
        <v>1.67363211053204E-2</v>
      </c>
      <c r="DU115">
        <v>0</v>
      </c>
      <c r="DV115">
        <v>0</v>
      </c>
      <c r="DW115">
        <v>2</v>
      </c>
      <c r="DX115" t="s">
        <v>278</v>
      </c>
      <c r="DY115">
        <v>2.8691499999999999</v>
      </c>
      <c r="DZ115">
        <v>2.7164899999999998</v>
      </c>
      <c r="EA115">
        <v>0.187329</v>
      </c>
      <c r="EB115">
        <v>0.18937399999999999</v>
      </c>
      <c r="EC115">
        <v>7.8156100000000006E-2</v>
      </c>
      <c r="ED115">
        <v>7.4677499999999994E-2</v>
      </c>
      <c r="EE115">
        <v>23158.1</v>
      </c>
      <c r="EF115">
        <v>19886.7</v>
      </c>
      <c r="EG115">
        <v>25508.400000000001</v>
      </c>
      <c r="EH115">
        <v>23889.1</v>
      </c>
      <c r="EI115">
        <v>40133.300000000003</v>
      </c>
      <c r="EJ115">
        <v>36580.199999999997</v>
      </c>
      <c r="EK115">
        <v>46099.4</v>
      </c>
      <c r="EL115">
        <v>42599</v>
      </c>
      <c r="EM115">
        <v>1.81545</v>
      </c>
      <c r="EN115">
        <v>2.2013199999999999</v>
      </c>
      <c r="EO115">
        <v>8.74698E-2</v>
      </c>
      <c r="EP115">
        <v>0</v>
      </c>
      <c r="EQ115">
        <v>23.569500000000001</v>
      </c>
      <c r="ER115">
        <v>999.9</v>
      </c>
      <c r="ES115">
        <v>48.883000000000003</v>
      </c>
      <c r="ET115">
        <v>28.611000000000001</v>
      </c>
      <c r="EU115">
        <v>25.773199999999999</v>
      </c>
      <c r="EV115">
        <v>51.865299999999998</v>
      </c>
      <c r="EW115">
        <v>36.270000000000003</v>
      </c>
      <c r="EX115">
        <v>2</v>
      </c>
      <c r="EY115">
        <v>-5.6191600000000001E-2</v>
      </c>
      <c r="EZ115">
        <v>2.0262699999999998</v>
      </c>
      <c r="FA115">
        <v>20.2319</v>
      </c>
      <c r="FB115">
        <v>5.2324099999999998</v>
      </c>
      <c r="FC115">
        <v>11.9908</v>
      </c>
      <c r="FD115">
        <v>4.9558499999999999</v>
      </c>
      <c r="FE115">
        <v>3.3039000000000001</v>
      </c>
      <c r="FF115">
        <v>321.5</v>
      </c>
      <c r="FG115">
        <v>4595</v>
      </c>
      <c r="FH115">
        <v>9999</v>
      </c>
      <c r="FI115">
        <v>9999</v>
      </c>
      <c r="FJ115">
        <v>1.86825</v>
      </c>
      <c r="FK115">
        <v>1.86388</v>
      </c>
      <c r="FL115">
        <v>1.87164</v>
      </c>
      <c r="FM115">
        <v>1.8623499999999999</v>
      </c>
      <c r="FN115">
        <v>1.86182</v>
      </c>
      <c r="FO115">
        <v>1.86829</v>
      </c>
      <c r="FP115">
        <v>1.8583700000000001</v>
      </c>
      <c r="FQ115">
        <v>1.8649100000000001</v>
      </c>
      <c r="FR115">
        <v>5</v>
      </c>
      <c r="FS115">
        <v>0</v>
      </c>
      <c r="FT115">
        <v>0</v>
      </c>
      <c r="FU115">
        <v>0</v>
      </c>
      <c r="FV115">
        <v>11111111</v>
      </c>
      <c r="FW115" t="s">
        <v>279</v>
      </c>
      <c r="FX115" t="s">
        <v>280</v>
      </c>
      <c r="FY115" t="s">
        <v>280</v>
      </c>
      <c r="FZ115" t="s">
        <v>280</v>
      </c>
      <c r="GA115" t="s">
        <v>280</v>
      </c>
      <c r="GB115">
        <v>0</v>
      </c>
      <c r="GC115">
        <v>100</v>
      </c>
      <c r="GD115">
        <v>100</v>
      </c>
      <c r="GE115">
        <v>3.03</v>
      </c>
      <c r="GF115">
        <v>0.1416</v>
      </c>
      <c r="GG115">
        <v>0.53897924096374705</v>
      </c>
      <c r="GH115">
        <v>1.5675561973404299E-3</v>
      </c>
      <c r="GI115" s="2">
        <v>-8.2833039480674595E-7</v>
      </c>
      <c r="GJ115" s="2">
        <v>5.0085055433431996E-10</v>
      </c>
      <c r="GK115">
        <v>-0.12789691018420801</v>
      </c>
      <c r="GL115">
        <v>-3.8189079593307702E-2</v>
      </c>
      <c r="GM115">
        <v>3.2721738724615498E-3</v>
      </c>
      <c r="GN115" s="2">
        <v>-3.9688209873995898E-5</v>
      </c>
      <c r="GO115">
        <v>3</v>
      </c>
      <c r="GP115">
        <v>2235</v>
      </c>
      <c r="GQ115">
        <v>2</v>
      </c>
      <c r="GR115">
        <v>25</v>
      </c>
      <c r="GS115">
        <v>1259.9000000000001</v>
      </c>
      <c r="GT115">
        <v>1259.9000000000001</v>
      </c>
      <c r="GU115">
        <v>3.8232400000000002</v>
      </c>
      <c r="GV115">
        <v>2.2936999999999999</v>
      </c>
      <c r="GW115">
        <v>1.9982899999999999</v>
      </c>
      <c r="GX115">
        <v>2.7050800000000002</v>
      </c>
      <c r="GY115">
        <v>2.0935100000000002</v>
      </c>
      <c r="GZ115">
        <v>2.3339799999999999</v>
      </c>
      <c r="HA115">
        <v>32.443300000000001</v>
      </c>
      <c r="HB115">
        <v>15.7781</v>
      </c>
      <c r="HC115">
        <v>18</v>
      </c>
      <c r="HD115">
        <v>432.97500000000002</v>
      </c>
      <c r="HE115">
        <v>695.68499999999995</v>
      </c>
      <c r="HF115">
        <v>21.594899999999999</v>
      </c>
      <c r="HG115">
        <v>26.4941</v>
      </c>
      <c r="HH115">
        <v>30.001200000000001</v>
      </c>
      <c r="HI115">
        <v>26.137899999999998</v>
      </c>
      <c r="HJ115">
        <v>26.131699999999999</v>
      </c>
      <c r="HK115">
        <v>76.549899999999994</v>
      </c>
      <c r="HL115">
        <v>32.494</v>
      </c>
      <c r="HM115">
        <v>4.6071999999999997</v>
      </c>
      <c r="HN115">
        <v>21.5976</v>
      </c>
      <c r="HO115">
        <v>1674.89</v>
      </c>
      <c r="HP115">
        <v>19.851800000000001</v>
      </c>
      <c r="HQ115">
        <v>97.578800000000001</v>
      </c>
      <c r="HR115">
        <v>100.166</v>
      </c>
    </row>
    <row r="116" spans="1:226" x14ac:dyDescent="0.2">
      <c r="A116">
        <v>100</v>
      </c>
      <c r="B116">
        <v>1657208414.5</v>
      </c>
      <c r="C116">
        <v>586.90000009536698</v>
      </c>
      <c r="D116" t="s">
        <v>379</v>
      </c>
      <c r="E116" s="1">
        <v>0.44460648148148146</v>
      </c>
      <c r="F116">
        <v>5</v>
      </c>
      <c r="G116" t="s">
        <v>274</v>
      </c>
      <c r="H116" t="s">
        <v>275</v>
      </c>
      <c r="I116">
        <v>1657208406.7142799</v>
      </c>
      <c r="J116">
        <f t="shared" si="66"/>
        <v>2.4704456654472272E-3</v>
      </c>
      <c r="K116">
        <f t="shared" si="67"/>
        <v>2.4704456654472273</v>
      </c>
      <c r="L116">
        <f t="shared" si="68"/>
        <v>22.489881946565273</v>
      </c>
      <c r="M116">
        <f t="shared" si="69"/>
        <v>1609.86142857142</v>
      </c>
      <c r="N116">
        <f t="shared" si="70"/>
        <v>1236.4087037248694</v>
      </c>
      <c r="O116">
        <f t="shared" si="71"/>
        <v>92.334626881019702</v>
      </c>
      <c r="P116">
        <f t="shared" si="72"/>
        <v>120.22396307100465</v>
      </c>
      <c r="Q116">
        <f t="shared" si="73"/>
        <v>0.11326494272914922</v>
      </c>
      <c r="R116">
        <f t="shared" si="74"/>
        <v>3.2446194883067503</v>
      </c>
      <c r="S116">
        <f t="shared" si="75"/>
        <v>0.11111334325048451</v>
      </c>
      <c r="T116">
        <f t="shared" si="76"/>
        <v>6.9635747905608406E-2</v>
      </c>
      <c r="U116">
        <f t="shared" si="77"/>
        <v>321.51725003571408</v>
      </c>
      <c r="V116">
        <f t="shared" si="78"/>
        <v>26.020774065624277</v>
      </c>
      <c r="W116">
        <f t="shared" si="79"/>
        <v>25.003171428571399</v>
      </c>
      <c r="X116">
        <f t="shared" si="80"/>
        <v>3.1802788457389695</v>
      </c>
      <c r="Y116">
        <f t="shared" si="81"/>
        <v>49.817401521996189</v>
      </c>
      <c r="Z116">
        <f t="shared" si="82"/>
        <v>1.5727210714713635</v>
      </c>
      <c r="AA116">
        <f t="shared" si="83"/>
        <v>3.156971306054472</v>
      </c>
      <c r="AB116">
        <f t="shared" si="84"/>
        <v>1.6075577742676059</v>
      </c>
      <c r="AC116">
        <f t="shared" si="85"/>
        <v>-108.94665384622272</v>
      </c>
      <c r="AD116">
        <f t="shared" si="86"/>
        <v>-21.572493155894019</v>
      </c>
      <c r="AE116">
        <f t="shared" si="87"/>
        <v>-1.4055323073591599</v>
      </c>
      <c r="AF116">
        <f t="shared" si="88"/>
        <v>189.59257072623816</v>
      </c>
      <c r="AG116">
        <f t="shared" si="89"/>
        <v>64.264034862903699</v>
      </c>
      <c r="AH116">
        <f t="shared" si="90"/>
        <v>2.5007428436163215</v>
      </c>
      <c r="AI116">
        <f t="shared" si="91"/>
        <v>22.489881946565273</v>
      </c>
      <c r="AJ116">
        <v>1694.52402943673</v>
      </c>
      <c r="AK116">
        <v>1669.22363636363</v>
      </c>
      <c r="AL116">
        <v>3.4202891780754601</v>
      </c>
      <c r="AM116">
        <v>66.274320759518901</v>
      </c>
      <c r="AN116">
        <f t="shared" si="65"/>
        <v>2.4704456654472273</v>
      </c>
      <c r="AO116">
        <v>19.825858170980801</v>
      </c>
      <c r="AP116">
        <v>21.054244848484799</v>
      </c>
      <c r="AQ116" s="2">
        <v>2.8382161846285601E-5</v>
      </c>
      <c r="AR116">
        <v>77.416204849700804</v>
      </c>
      <c r="AS116">
        <v>12</v>
      </c>
      <c r="AT116">
        <v>2</v>
      </c>
      <c r="AU116">
        <f t="shared" si="92"/>
        <v>1</v>
      </c>
      <c r="AV116">
        <f t="shared" si="93"/>
        <v>0</v>
      </c>
      <c r="AW116">
        <f t="shared" si="94"/>
        <v>39711.21765029573</v>
      </c>
      <c r="AX116">
        <f t="shared" si="95"/>
        <v>2000.0110714285699</v>
      </c>
      <c r="AY116">
        <f t="shared" si="96"/>
        <v>1681.2090321428559</v>
      </c>
      <c r="AZ116">
        <f t="shared" si="97"/>
        <v>0.84059986275075982</v>
      </c>
      <c r="BA116">
        <f t="shared" si="98"/>
        <v>0.16075773510896638</v>
      </c>
      <c r="BB116">
        <v>2.54</v>
      </c>
      <c r="BC116">
        <v>0.5</v>
      </c>
      <c r="BD116" t="s">
        <v>276</v>
      </c>
      <c r="BE116">
        <v>2</v>
      </c>
      <c r="BF116" t="b">
        <v>1</v>
      </c>
      <c r="BG116">
        <v>1657208406.7142799</v>
      </c>
      <c r="BH116">
        <v>1609.86142857142</v>
      </c>
      <c r="BI116">
        <v>1644.55142857142</v>
      </c>
      <c r="BJ116">
        <v>21.059553571428498</v>
      </c>
      <c r="BK116">
        <v>19.815975000000002</v>
      </c>
      <c r="BL116">
        <v>1606.8646428571401</v>
      </c>
      <c r="BM116">
        <v>20.917767857142799</v>
      </c>
      <c r="BN116">
        <v>500.018178571428</v>
      </c>
      <c r="BO116">
        <v>74.579682142857095</v>
      </c>
      <c r="BP116">
        <v>0.10001446785714201</v>
      </c>
      <c r="BQ116">
        <v>24.879846428571401</v>
      </c>
      <c r="BR116">
        <v>25.003171428571399</v>
      </c>
      <c r="BS116">
        <v>999.9</v>
      </c>
      <c r="BT116">
        <v>0</v>
      </c>
      <c r="BU116">
        <v>0</v>
      </c>
      <c r="BV116">
        <v>9998.6635714285694</v>
      </c>
      <c r="BW116">
        <v>0</v>
      </c>
      <c r="BX116">
        <v>1245.28999999999</v>
      </c>
      <c r="BY116">
        <v>-34.6896392857142</v>
      </c>
      <c r="BZ116">
        <v>1644.49464285714</v>
      </c>
      <c r="CA116">
        <v>1677.7974999999999</v>
      </c>
      <c r="CB116">
        <v>1.2435803571428501</v>
      </c>
      <c r="CC116">
        <v>1644.55142857142</v>
      </c>
      <c r="CD116">
        <v>19.815975000000002</v>
      </c>
      <c r="CE116">
        <v>1.57061392857142</v>
      </c>
      <c r="CF116">
        <v>1.47786857142857</v>
      </c>
      <c r="CG116">
        <v>13.6734821428571</v>
      </c>
      <c r="CH116">
        <v>12.7410892857142</v>
      </c>
      <c r="CI116">
        <v>2000.0110714285699</v>
      </c>
      <c r="CJ116">
        <v>0.98000328571428497</v>
      </c>
      <c r="CK116">
        <v>1.9996571428571398E-2</v>
      </c>
      <c r="CL116">
        <v>0</v>
      </c>
      <c r="CM116">
        <v>2.51629999999999</v>
      </c>
      <c r="CN116">
        <v>0</v>
      </c>
      <c r="CO116">
        <v>6084.2753571428502</v>
      </c>
      <c r="CP116">
        <v>16705.510714285701</v>
      </c>
      <c r="CQ116">
        <v>44.561999999999898</v>
      </c>
      <c r="CR116">
        <v>46.625</v>
      </c>
      <c r="CS116">
        <v>45.686999999999898</v>
      </c>
      <c r="CT116">
        <v>44.6205</v>
      </c>
      <c r="CU116">
        <v>43.859250000000003</v>
      </c>
      <c r="CV116">
        <v>1960.02</v>
      </c>
      <c r="CW116">
        <v>39.991071428571402</v>
      </c>
      <c r="CX116">
        <v>0</v>
      </c>
      <c r="CY116">
        <v>1651531388.7</v>
      </c>
      <c r="CZ116">
        <v>0</v>
      </c>
      <c r="DA116">
        <v>0</v>
      </c>
      <c r="DB116" t="s">
        <v>277</v>
      </c>
      <c r="DC116">
        <v>1657132814.0999999</v>
      </c>
      <c r="DD116">
        <v>1657132816.0999999</v>
      </c>
      <c r="DE116">
        <v>0</v>
      </c>
      <c r="DF116">
        <v>-1.4999999999999999E-2</v>
      </c>
      <c r="DG116">
        <v>0.32300000000000001</v>
      </c>
      <c r="DH116">
        <v>3.14</v>
      </c>
      <c r="DI116">
        <v>0.20399999999999999</v>
      </c>
      <c r="DJ116">
        <v>420</v>
      </c>
      <c r="DK116">
        <v>25</v>
      </c>
      <c r="DL116">
        <v>0.37</v>
      </c>
      <c r="DM116">
        <v>0.1</v>
      </c>
      <c r="DN116">
        <v>-34.7094951219512</v>
      </c>
      <c r="DO116">
        <v>1.7644181184669101</v>
      </c>
      <c r="DP116">
        <v>0.366967281688522</v>
      </c>
      <c r="DQ116">
        <v>0</v>
      </c>
      <c r="DR116">
        <v>1.2479614634146301</v>
      </c>
      <c r="DS116">
        <v>-0.10067540069686701</v>
      </c>
      <c r="DT116">
        <v>1.13590246835217E-2</v>
      </c>
      <c r="DU116">
        <v>0</v>
      </c>
      <c r="DV116">
        <v>0</v>
      </c>
      <c r="DW116">
        <v>2</v>
      </c>
      <c r="DX116" t="s">
        <v>278</v>
      </c>
      <c r="DY116">
        <v>2.8689200000000001</v>
      </c>
      <c r="DZ116">
        <v>2.7162899999999999</v>
      </c>
      <c r="EA116">
        <v>0.18846099999999999</v>
      </c>
      <c r="EB116">
        <v>0.19059000000000001</v>
      </c>
      <c r="EC116">
        <v>7.8140799999999996E-2</v>
      </c>
      <c r="ED116">
        <v>7.4569800000000006E-2</v>
      </c>
      <c r="EE116">
        <v>23125.200000000001</v>
      </c>
      <c r="EF116">
        <v>19855.900000000001</v>
      </c>
      <c r="EG116">
        <v>25507.7</v>
      </c>
      <c r="EH116">
        <v>23887.9</v>
      </c>
      <c r="EI116">
        <v>40133</v>
      </c>
      <c r="EJ116">
        <v>36583.199999999997</v>
      </c>
      <c r="EK116">
        <v>46098.2</v>
      </c>
      <c r="EL116">
        <v>42597.5</v>
      </c>
      <c r="EM116">
        <v>1.8150200000000001</v>
      </c>
      <c r="EN116">
        <v>2.2010999999999998</v>
      </c>
      <c r="EO116">
        <v>8.7507100000000004E-2</v>
      </c>
      <c r="EP116">
        <v>0</v>
      </c>
      <c r="EQ116">
        <v>23.573</v>
      </c>
      <c r="ER116">
        <v>999.9</v>
      </c>
      <c r="ES116">
        <v>48.859000000000002</v>
      </c>
      <c r="ET116">
        <v>28.620999999999999</v>
      </c>
      <c r="EU116">
        <v>25.774899999999999</v>
      </c>
      <c r="EV116">
        <v>52.265300000000003</v>
      </c>
      <c r="EW116">
        <v>36.318100000000001</v>
      </c>
      <c r="EX116">
        <v>2</v>
      </c>
      <c r="EY116">
        <v>-5.5287099999999999E-2</v>
      </c>
      <c r="EZ116">
        <v>2.0113599999999998</v>
      </c>
      <c r="FA116">
        <v>20.232199999999999</v>
      </c>
      <c r="FB116">
        <v>5.2336099999999997</v>
      </c>
      <c r="FC116">
        <v>11.99</v>
      </c>
      <c r="FD116">
        <v>4.9568500000000002</v>
      </c>
      <c r="FE116">
        <v>3.3039999999999998</v>
      </c>
      <c r="FF116">
        <v>321.5</v>
      </c>
      <c r="FG116">
        <v>4595.3</v>
      </c>
      <c r="FH116">
        <v>9999</v>
      </c>
      <c r="FI116">
        <v>9999</v>
      </c>
      <c r="FJ116">
        <v>1.8682700000000001</v>
      </c>
      <c r="FK116">
        <v>1.86388</v>
      </c>
      <c r="FL116">
        <v>1.8715999999999999</v>
      </c>
      <c r="FM116">
        <v>1.8623400000000001</v>
      </c>
      <c r="FN116">
        <v>1.86182</v>
      </c>
      <c r="FO116">
        <v>1.86829</v>
      </c>
      <c r="FP116">
        <v>1.8583700000000001</v>
      </c>
      <c r="FQ116">
        <v>1.8649</v>
      </c>
      <c r="FR116">
        <v>5</v>
      </c>
      <c r="FS116">
        <v>0</v>
      </c>
      <c r="FT116">
        <v>0</v>
      </c>
      <c r="FU116">
        <v>0</v>
      </c>
      <c r="FV116">
        <v>11111111</v>
      </c>
      <c r="FW116" t="s">
        <v>279</v>
      </c>
      <c r="FX116" t="s">
        <v>280</v>
      </c>
      <c r="FY116" t="s">
        <v>280</v>
      </c>
      <c r="FZ116" t="s">
        <v>280</v>
      </c>
      <c r="GA116" t="s">
        <v>280</v>
      </c>
      <c r="GB116">
        <v>0</v>
      </c>
      <c r="GC116">
        <v>100</v>
      </c>
      <c r="GD116">
        <v>100</v>
      </c>
      <c r="GE116">
        <v>3.07</v>
      </c>
      <c r="GF116">
        <v>0.1414</v>
      </c>
      <c r="GG116">
        <v>0.53897924096374705</v>
      </c>
      <c r="GH116">
        <v>1.5675561973404299E-3</v>
      </c>
      <c r="GI116" s="2">
        <v>-8.2833039480674595E-7</v>
      </c>
      <c r="GJ116" s="2">
        <v>5.0085055433431996E-10</v>
      </c>
      <c r="GK116">
        <v>-0.12789691018420801</v>
      </c>
      <c r="GL116">
        <v>-3.8189079593307702E-2</v>
      </c>
      <c r="GM116">
        <v>3.2721738724615498E-3</v>
      </c>
      <c r="GN116" s="2">
        <v>-3.9688209873995898E-5</v>
      </c>
      <c r="GO116">
        <v>3</v>
      </c>
      <c r="GP116">
        <v>2235</v>
      </c>
      <c r="GQ116">
        <v>2</v>
      </c>
      <c r="GR116">
        <v>25</v>
      </c>
      <c r="GS116">
        <v>1260</v>
      </c>
      <c r="GT116">
        <v>1260</v>
      </c>
      <c r="GU116">
        <v>3.8500999999999999</v>
      </c>
      <c r="GV116">
        <v>2.2961399999999998</v>
      </c>
      <c r="GW116">
        <v>1.9982899999999999</v>
      </c>
      <c r="GX116">
        <v>2.7050800000000002</v>
      </c>
      <c r="GY116">
        <v>2.0935100000000002</v>
      </c>
      <c r="GZ116">
        <v>2.3168899999999999</v>
      </c>
      <c r="HA116">
        <v>32.465400000000002</v>
      </c>
      <c r="HB116">
        <v>15.769399999999999</v>
      </c>
      <c r="HC116">
        <v>18</v>
      </c>
      <c r="HD116">
        <v>432.83499999999998</v>
      </c>
      <c r="HE116">
        <v>695.67600000000004</v>
      </c>
      <c r="HF116">
        <v>21.594899999999999</v>
      </c>
      <c r="HG116">
        <v>26.5075</v>
      </c>
      <c r="HH116">
        <v>30.001100000000001</v>
      </c>
      <c r="HI116">
        <v>26.151599999999998</v>
      </c>
      <c r="HJ116">
        <v>26.146000000000001</v>
      </c>
      <c r="HK116">
        <v>77.090699999999998</v>
      </c>
      <c r="HL116">
        <v>32.494</v>
      </c>
      <c r="HM116">
        <v>4.6071999999999997</v>
      </c>
      <c r="HN116">
        <v>21.5961</v>
      </c>
      <c r="HO116">
        <v>1688.34</v>
      </c>
      <c r="HP116">
        <v>19.8688</v>
      </c>
      <c r="HQ116">
        <v>97.576300000000003</v>
      </c>
      <c r="HR116">
        <v>100.16200000000001</v>
      </c>
    </row>
    <row r="117" spans="1:226" x14ac:dyDescent="0.2">
      <c r="A117">
        <v>101</v>
      </c>
      <c r="B117">
        <v>1657208419.5</v>
      </c>
      <c r="C117">
        <v>591.90000009536698</v>
      </c>
      <c r="D117" t="s">
        <v>380</v>
      </c>
      <c r="E117" s="1">
        <v>0.44466435185185182</v>
      </c>
      <c r="F117">
        <v>5</v>
      </c>
      <c r="G117" t="s">
        <v>274</v>
      </c>
      <c r="H117" t="s">
        <v>275</v>
      </c>
      <c r="I117">
        <v>1657208412</v>
      </c>
      <c r="J117">
        <f t="shared" si="66"/>
        <v>2.5185152924016262E-3</v>
      </c>
      <c r="K117">
        <f t="shared" si="67"/>
        <v>2.5185152924016263</v>
      </c>
      <c r="L117">
        <f t="shared" si="68"/>
        <v>22.641116159947583</v>
      </c>
      <c r="M117">
        <f t="shared" si="69"/>
        <v>1627.6007407407401</v>
      </c>
      <c r="N117">
        <f t="shared" si="70"/>
        <v>1257.3504681213731</v>
      </c>
      <c r="O117">
        <f t="shared" si="71"/>
        <v>93.898164652972127</v>
      </c>
      <c r="P117">
        <f t="shared" si="72"/>
        <v>121.54822877007172</v>
      </c>
      <c r="Q117">
        <f t="shared" si="73"/>
        <v>0.11546208955989622</v>
      </c>
      <c r="R117">
        <f t="shared" si="74"/>
        <v>3.2410717195626382</v>
      </c>
      <c r="S117">
        <f t="shared" si="75"/>
        <v>0.11322469797480778</v>
      </c>
      <c r="T117">
        <f t="shared" si="76"/>
        <v>7.0962845868406108E-2</v>
      </c>
      <c r="U117">
        <f t="shared" si="77"/>
        <v>321.51343266666549</v>
      </c>
      <c r="V117">
        <f t="shared" si="78"/>
        <v>26.011133971136982</v>
      </c>
      <c r="W117">
        <f t="shared" si="79"/>
        <v>25.003974074074002</v>
      </c>
      <c r="X117">
        <f t="shared" si="80"/>
        <v>3.1804310311602748</v>
      </c>
      <c r="Y117">
        <f t="shared" si="81"/>
        <v>49.797726163748209</v>
      </c>
      <c r="Z117">
        <f t="shared" si="82"/>
        <v>1.5721560279429974</v>
      </c>
      <c r="AA117">
        <f t="shared" si="83"/>
        <v>3.1570839655877641</v>
      </c>
      <c r="AB117">
        <f t="shared" si="84"/>
        <v>1.6082750032172775</v>
      </c>
      <c r="AC117">
        <f t="shared" si="85"/>
        <v>-111.06652439491171</v>
      </c>
      <c r="AD117">
        <f t="shared" si="86"/>
        <v>-21.584660594266978</v>
      </c>
      <c r="AE117">
        <f t="shared" si="87"/>
        <v>-1.4078743947895316</v>
      </c>
      <c r="AF117">
        <f t="shared" si="88"/>
        <v>187.45437328269728</v>
      </c>
      <c r="AG117">
        <f t="shared" si="89"/>
        <v>64.24824664842707</v>
      </c>
      <c r="AH117">
        <f t="shared" si="90"/>
        <v>2.5069767251321169</v>
      </c>
      <c r="AI117">
        <f t="shared" si="91"/>
        <v>22.641116159947583</v>
      </c>
      <c r="AJ117">
        <v>1712.33274967385</v>
      </c>
      <c r="AK117">
        <v>1686.7378181818101</v>
      </c>
      <c r="AL117">
        <v>3.4744663514913099</v>
      </c>
      <c r="AM117">
        <v>66.274320759518901</v>
      </c>
      <c r="AN117">
        <f t="shared" si="65"/>
        <v>2.5185152924016263</v>
      </c>
      <c r="AO117">
        <v>19.781289508183999</v>
      </c>
      <c r="AP117">
        <v>21.034317575757498</v>
      </c>
      <c r="AQ117">
        <v>-1.21737096982235E-4</v>
      </c>
      <c r="AR117">
        <v>77.416204849700804</v>
      </c>
      <c r="AS117">
        <v>12</v>
      </c>
      <c r="AT117">
        <v>2</v>
      </c>
      <c r="AU117">
        <f t="shared" si="92"/>
        <v>1</v>
      </c>
      <c r="AV117">
        <f t="shared" si="93"/>
        <v>0</v>
      </c>
      <c r="AW117">
        <f t="shared" si="94"/>
        <v>39653.244680152988</v>
      </c>
      <c r="AX117">
        <f t="shared" si="95"/>
        <v>1999.9874074074</v>
      </c>
      <c r="AY117">
        <f t="shared" si="96"/>
        <v>1681.1891333333272</v>
      </c>
      <c r="AZ117">
        <f t="shared" si="97"/>
        <v>0.84059985933244763</v>
      </c>
      <c r="BA117">
        <f t="shared" si="98"/>
        <v>0.16075772851162395</v>
      </c>
      <c r="BB117">
        <v>2.54</v>
      </c>
      <c r="BC117">
        <v>0.5</v>
      </c>
      <c r="BD117" t="s">
        <v>276</v>
      </c>
      <c r="BE117">
        <v>2</v>
      </c>
      <c r="BF117" t="b">
        <v>1</v>
      </c>
      <c r="BG117">
        <v>1657208412</v>
      </c>
      <c r="BH117">
        <v>1627.6007407407401</v>
      </c>
      <c r="BI117">
        <v>1662.3107407407399</v>
      </c>
      <c r="BJ117">
        <v>21.052074074074</v>
      </c>
      <c r="BK117">
        <v>19.805374074073999</v>
      </c>
      <c r="BL117">
        <v>1624.5544444444399</v>
      </c>
      <c r="BM117">
        <v>20.9106296296296</v>
      </c>
      <c r="BN117">
        <v>500.01340740740699</v>
      </c>
      <c r="BO117">
        <v>74.579337037037007</v>
      </c>
      <c r="BP117">
        <v>0.100051911111111</v>
      </c>
      <c r="BQ117">
        <v>24.8804444444444</v>
      </c>
      <c r="BR117">
        <v>25.003974074074002</v>
      </c>
      <c r="BS117">
        <v>999.9</v>
      </c>
      <c r="BT117">
        <v>0</v>
      </c>
      <c r="BU117">
        <v>0</v>
      </c>
      <c r="BV117">
        <v>9983.5177777777699</v>
      </c>
      <c r="BW117">
        <v>0</v>
      </c>
      <c r="BX117">
        <v>1245.5270370370299</v>
      </c>
      <c r="BY117">
        <v>-34.710548148148099</v>
      </c>
      <c r="BZ117">
        <v>1662.6014814814801</v>
      </c>
      <c r="CA117">
        <v>1695.89777777777</v>
      </c>
      <c r="CB117">
        <v>1.24671</v>
      </c>
      <c r="CC117">
        <v>1662.3107407407399</v>
      </c>
      <c r="CD117">
        <v>19.805374074073999</v>
      </c>
      <c r="CE117">
        <v>1.57004962962962</v>
      </c>
      <c r="CF117">
        <v>1.47707148148148</v>
      </c>
      <c r="CG117">
        <v>13.6679518518518</v>
      </c>
      <c r="CH117">
        <v>12.7328518518518</v>
      </c>
      <c r="CI117">
        <v>1999.9874074074</v>
      </c>
      <c r="CJ117">
        <v>0.980003333333333</v>
      </c>
      <c r="CK117">
        <v>1.9996533333333299E-2</v>
      </c>
      <c r="CL117">
        <v>0</v>
      </c>
      <c r="CM117">
        <v>2.54424814814814</v>
      </c>
      <c r="CN117">
        <v>0</v>
      </c>
      <c r="CO117">
        <v>6082.0662962962897</v>
      </c>
      <c r="CP117">
        <v>16705.318518518499</v>
      </c>
      <c r="CQ117">
        <v>44.561999999999898</v>
      </c>
      <c r="CR117">
        <v>46.627296296296201</v>
      </c>
      <c r="CS117">
        <v>45.689333333333302</v>
      </c>
      <c r="CT117">
        <v>44.625</v>
      </c>
      <c r="CU117">
        <v>43.868000000000002</v>
      </c>
      <c r="CV117">
        <v>1959.9970370370299</v>
      </c>
      <c r="CW117">
        <v>39.9903703703703</v>
      </c>
      <c r="CX117">
        <v>0</v>
      </c>
      <c r="CY117">
        <v>1651531393.5</v>
      </c>
      <c r="CZ117">
        <v>0</v>
      </c>
      <c r="DA117">
        <v>0</v>
      </c>
      <c r="DB117" t="s">
        <v>277</v>
      </c>
      <c r="DC117">
        <v>1657132814.0999999</v>
      </c>
      <c r="DD117">
        <v>1657132816.0999999</v>
      </c>
      <c r="DE117">
        <v>0</v>
      </c>
      <c r="DF117">
        <v>-1.4999999999999999E-2</v>
      </c>
      <c r="DG117">
        <v>0.32300000000000001</v>
      </c>
      <c r="DH117">
        <v>3.14</v>
      </c>
      <c r="DI117">
        <v>0.20399999999999999</v>
      </c>
      <c r="DJ117">
        <v>420</v>
      </c>
      <c r="DK117">
        <v>25</v>
      </c>
      <c r="DL117">
        <v>0.37</v>
      </c>
      <c r="DM117">
        <v>0.1</v>
      </c>
      <c r="DN117">
        <v>-34.739087804877997</v>
      </c>
      <c r="DO117">
        <v>-0.50120069686410995</v>
      </c>
      <c r="DP117">
        <v>0.45424555903174102</v>
      </c>
      <c r="DQ117">
        <v>0</v>
      </c>
      <c r="DR117">
        <v>1.2476334146341399</v>
      </c>
      <c r="DS117">
        <v>3.6407456445989902E-2</v>
      </c>
      <c r="DT117">
        <v>1.08243049931243E-2</v>
      </c>
      <c r="DU117">
        <v>1</v>
      </c>
      <c r="DV117">
        <v>1</v>
      </c>
      <c r="DW117">
        <v>2</v>
      </c>
      <c r="DX117" s="3">
        <v>44563</v>
      </c>
      <c r="DY117">
        <v>2.8687299999999998</v>
      </c>
      <c r="DZ117">
        <v>2.7162999999999999</v>
      </c>
      <c r="EA117">
        <v>0.189613</v>
      </c>
      <c r="EB117">
        <v>0.19164400000000001</v>
      </c>
      <c r="EC117">
        <v>7.8088699999999997E-2</v>
      </c>
      <c r="ED117">
        <v>7.4565400000000004E-2</v>
      </c>
      <c r="EE117">
        <v>23091.5</v>
      </c>
      <c r="EF117">
        <v>19829.400000000001</v>
      </c>
      <c r="EG117">
        <v>25506.799999999999</v>
      </c>
      <c r="EH117">
        <v>23887.200000000001</v>
      </c>
      <c r="EI117">
        <v>40134.199999999997</v>
      </c>
      <c r="EJ117">
        <v>36582.400000000001</v>
      </c>
      <c r="EK117">
        <v>46096.9</v>
      </c>
      <c r="EL117">
        <v>42596.4</v>
      </c>
      <c r="EM117">
        <v>1.8148299999999999</v>
      </c>
      <c r="EN117">
        <v>2.2009300000000001</v>
      </c>
      <c r="EO117">
        <v>8.6315000000000003E-2</v>
      </c>
      <c r="EP117">
        <v>0</v>
      </c>
      <c r="EQ117">
        <v>23.576000000000001</v>
      </c>
      <c r="ER117">
        <v>999.9</v>
      </c>
      <c r="ES117">
        <v>48.81</v>
      </c>
      <c r="ET117">
        <v>28.620999999999999</v>
      </c>
      <c r="EU117">
        <v>25.7499</v>
      </c>
      <c r="EV117">
        <v>52.185299999999998</v>
      </c>
      <c r="EW117">
        <v>36.3902</v>
      </c>
      <c r="EX117">
        <v>2</v>
      </c>
      <c r="EY117">
        <v>-5.4146300000000001E-2</v>
      </c>
      <c r="EZ117">
        <v>2.0156000000000001</v>
      </c>
      <c r="FA117">
        <v>20.232299999999999</v>
      </c>
      <c r="FB117">
        <v>5.2333100000000004</v>
      </c>
      <c r="FC117">
        <v>11.991099999999999</v>
      </c>
      <c r="FD117">
        <v>4.9567500000000004</v>
      </c>
      <c r="FE117">
        <v>3.3039800000000001</v>
      </c>
      <c r="FF117">
        <v>321.5</v>
      </c>
      <c r="FG117">
        <v>4595.3</v>
      </c>
      <c r="FH117">
        <v>9999</v>
      </c>
      <c r="FI117">
        <v>9999</v>
      </c>
      <c r="FJ117">
        <v>1.8682799999999999</v>
      </c>
      <c r="FK117">
        <v>1.8638699999999999</v>
      </c>
      <c r="FL117">
        <v>1.8716200000000001</v>
      </c>
      <c r="FM117">
        <v>1.8623400000000001</v>
      </c>
      <c r="FN117">
        <v>1.86178</v>
      </c>
      <c r="FO117">
        <v>1.86829</v>
      </c>
      <c r="FP117">
        <v>1.85839</v>
      </c>
      <c r="FQ117">
        <v>1.8649199999999999</v>
      </c>
      <c r="FR117">
        <v>5</v>
      </c>
      <c r="FS117">
        <v>0</v>
      </c>
      <c r="FT117">
        <v>0</v>
      </c>
      <c r="FU117">
        <v>0</v>
      </c>
      <c r="FV117">
        <v>11111111</v>
      </c>
      <c r="FW117" t="s">
        <v>279</v>
      </c>
      <c r="FX117" t="s">
        <v>280</v>
      </c>
      <c r="FY117" t="s">
        <v>280</v>
      </c>
      <c r="FZ117" t="s">
        <v>280</v>
      </c>
      <c r="GA117" t="s">
        <v>280</v>
      </c>
      <c r="GB117">
        <v>0</v>
      </c>
      <c r="GC117">
        <v>100</v>
      </c>
      <c r="GD117">
        <v>100</v>
      </c>
      <c r="GE117">
        <v>3.12</v>
      </c>
      <c r="GF117">
        <v>0.1406</v>
      </c>
      <c r="GG117">
        <v>0.53897924096374705</v>
      </c>
      <c r="GH117">
        <v>1.5675561973404299E-3</v>
      </c>
      <c r="GI117" s="2">
        <v>-8.2833039480674595E-7</v>
      </c>
      <c r="GJ117" s="2">
        <v>5.0085055433431996E-10</v>
      </c>
      <c r="GK117">
        <v>-0.12789691018420801</v>
      </c>
      <c r="GL117">
        <v>-3.8189079593307702E-2</v>
      </c>
      <c r="GM117">
        <v>3.2721738724615498E-3</v>
      </c>
      <c r="GN117" s="2">
        <v>-3.9688209873995898E-5</v>
      </c>
      <c r="GO117">
        <v>3</v>
      </c>
      <c r="GP117">
        <v>2235</v>
      </c>
      <c r="GQ117">
        <v>2</v>
      </c>
      <c r="GR117">
        <v>25</v>
      </c>
      <c r="GS117">
        <v>1260.0999999999999</v>
      </c>
      <c r="GT117">
        <v>1260.0999999999999</v>
      </c>
      <c r="GU117">
        <v>3.88062</v>
      </c>
      <c r="GV117">
        <v>2.2900399999999999</v>
      </c>
      <c r="GW117">
        <v>1.9982899999999999</v>
      </c>
      <c r="GX117">
        <v>2.7050800000000002</v>
      </c>
      <c r="GY117">
        <v>2.0935100000000002</v>
      </c>
      <c r="GZ117">
        <v>2.3828100000000001</v>
      </c>
      <c r="HA117">
        <v>32.465400000000002</v>
      </c>
      <c r="HB117">
        <v>15.7781</v>
      </c>
      <c r="HC117">
        <v>18</v>
      </c>
      <c r="HD117">
        <v>432.83199999999999</v>
      </c>
      <c r="HE117">
        <v>695.71</v>
      </c>
      <c r="HF117">
        <v>21.594100000000001</v>
      </c>
      <c r="HG117">
        <v>26.521000000000001</v>
      </c>
      <c r="HH117">
        <v>30.001100000000001</v>
      </c>
      <c r="HI117">
        <v>26.166399999999999</v>
      </c>
      <c r="HJ117">
        <v>26.160299999999999</v>
      </c>
      <c r="HK117">
        <v>77.683199999999999</v>
      </c>
      <c r="HL117">
        <v>32.202100000000002</v>
      </c>
      <c r="HM117">
        <v>4.6071999999999997</v>
      </c>
      <c r="HN117">
        <v>21.590299999999999</v>
      </c>
      <c r="HO117">
        <v>1708.52</v>
      </c>
      <c r="HP117">
        <v>19.896100000000001</v>
      </c>
      <c r="HQ117">
        <v>97.5732</v>
      </c>
      <c r="HR117">
        <v>100.15900000000001</v>
      </c>
    </row>
    <row r="118" spans="1:226" x14ac:dyDescent="0.2">
      <c r="A118">
        <v>102</v>
      </c>
      <c r="B118">
        <v>1657208424.5</v>
      </c>
      <c r="C118">
        <v>596.90000009536698</v>
      </c>
      <c r="D118" t="s">
        <v>381</v>
      </c>
      <c r="E118" s="1">
        <v>0.44472222222222224</v>
      </c>
      <c r="F118">
        <v>5</v>
      </c>
      <c r="G118" t="s">
        <v>274</v>
      </c>
      <c r="H118" t="s">
        <v>275</v>
      </c>
      <c r="I118">
        <v>1657208416.7142799</v>
      </c>
      <c r="J118">
        <f t="shared" si="66"/>
        <v>2.4866128690091403E-3</v>
      </c>
      <c r="K118">
        <f t="shared" si="67"/>
        <v>2.4866128690091402</v>
      </c>
      <c r="L118">
        <f t="shared" si="68"/>
        <v>23.017934551449436</v>
      </c>
      <c r="M118">
        <f t="shared" si="69"/>
        <v>1643.3175000000001</v>
      </c>
      <c r="N118">
        <f t="shared" si="70"/>
        <v>1263.0480556696632</v>
      </c>
      <c r="O118">
        <f t="shared" si="71"/>
        <v>94.323589732032531</v>
      </c>
      <c r="P118">
        <f t="shared" si="72"/>
        <v>122.72185921483967</v>
      </c>
      <c r="Q118">
        <f t="shared" si="73"/>
        <v>0.11392485389348575</v>
      </c>
      <c r="R118">
        <f t="shared" si="74"/>
        <v>3.2396968866793472</v>
      </c>
      <c r="S118">
        <f t="shared" si="75"/>
        <v>0.11174513055241773</v>
      </c>
      <c r="T118">
        <f t="shared" si="76"/>
        <v>7.0033072456648554E-2</v>
      </c>
      <c r="U118">
        <f t="shared" si="77"/>
        <v>321.51440003571355</v>
      </c>
      <c r="V118">
        <f t="shared" si="78"/>
        <v>26.018507624319394</v>
      </c>
      <c r="W118">
        <f t="shared" si="79"/>
        <v>25.0037392857142</v>
      </c>
      <c r="X118">
        <f t="shared" si="80"/>
        <v>3.1803865135072371</v>
      </c>
      <c r="Y118">
        <f t="shared" si="81"/>
        <v>49.777337978278766</v>
      </c>
      <c r="Z118">
        <f t="shared" si="82"/>
        <v>1.5714519231275799</v>
      </c>
      <c r="AA118">
        <f t="shared" si="83"/>
        <v>3.1569625595754256</v>
      </c>
      <c r="AB118">
        <f t="shared" si="84"/>
        <v>1.6089345903796572</v>
      </c>
      <c r="AC118">
        <f t="shared" si="85"/>
        <v>-109.65962752330309</v>
      </c>
      <c r="AD118">
        <f t="shared" si="86"/>
        <v>-21.647054512367756</v>
      </c>
      <c r="AE118">
        <f t="shared" si="87"/>
        <v>-1.4125370168353695</v>
      </c>
      <c r="AF118">
        <f t="shared" si="88"/>
        <v>188.79518098320736</v>
      </c>
      <c r="AG118">
        <f t="shared" si="89"/>
        <v>64.490213881594642</v>
      </c>
      <c r="AH118">
        <f t="shared" si="90"/>
        <v>2.4940501387934857</v>
      </c>
      <c r="AI118">
        <f t="shared" si="91"/>
        <v>23.017934551449436</v>
      </c>
      <c r="AJ118">
        <v>1729.12698719023</v>
      </c>
      <c r="AK118">
        <v>1703.5506060606001</v>
      </c>
      <c r="AL118">
        <v>3.42080281211115</v>
      </c>
      <c r="AM118">
        <v>66.274320759518901</v>
      </c>
      <c r="AN118">
        <f t="shared" si="65"/>
        <v>2.4866128690091402</v>
      </c>
      <c r="AO118">
        <v>19.792828950683699</v>
      </c>
      <c r="AP118">
        <v>21.029746060606001</v>
      </c>
      <c r="AQ118" s="2">
        <v>-6.5005526068363505E-5</v>
      </c>
      <c r="AR118">
        <v>77.416204849700804</v>
      </c>
      <c r="AS118">
        <v>12</v>
      </c>
      <c r="AT118">
        <v>2</v>
      </c>
      <c r="AU118">
        <f t="shared" si="92"/>
        <v>1</v>
      </c>
      <c r="AV118">
        <f t="shared" si="93"/>
        <v>0</v>
      </c>
      <c r="AW118">
        <f t="shared" si="94"/>
        <v>39630.897617115799</v>
      </c>
      <c r="AX118">
        <f t="shared" si="95"/>
        <v>1999.9932142857101</v>
      </c>
      <c r="AY118">
        <f t="shared" si="96"/>
        <v>1681.1940321428535</v>
      </c>
      <c r="AZ118">
        <f t="shared" si="97"/>
        <v>0.84059986810669529</v>
      </c>
      <c r="BA118">
        <f t="shared" si="98"/>
        <v>0.16075774544592203</v>
      </c>
      <c r="BB118">
        <v>2.54</v>
      </c>
      <c r="BC118">
        <v>0.5</v>
      </c>
      <c r="BD118" t="s">
        <v>276</v>
      </c>
      <c r="BE118">
        <v>2</v>
      </c>
      <c r="BF118" t="b">
        <v>1</v>
      </c>
      <c r="BG118">
        <v>1657208416.7142799</v>
      </c>
      <c r="BH118">
        <v>1643.3175000000001</v>
      </c>
      <c r="BI118">
        <v>1678.1599999999901</v>
      </c>
      <c r="BJ118">
        <v>21.042660714285699</v>
      </c>
      <c r="BK118">
        <v>19.802364285714201</v>
      </c>
      <c r="BL118">
        <v>1640.2278571428501</v>
      </c>
      <c r="BM118">
        <v>20.90165</v>
      </c>
      <c r="BN118">
        <v>500.00824999999901</v>
      </c>
      <c r="BO118">
        <v>74.579303571428497</v>
      </c>
      <c r="BP118">
        <v>0.100032110714285</v>
      </c>
      <c r="BQ118">
        <v>24.8797999999999</v>
      </c>
      <c r="BR118">
        <v>25.0037392857142</v>
      </c>
      <c r="BS118">
        <v>999.9</v>
      </c>
      <c r="BT118">
        <v>0</v>
      </c>
      <c r="BU118">
        <v>0</v>
      </c>
      <c r="BV118">
        <v>9977.6367857142795</v>
      </c>
      <c r="BW118">
        <v>0</v>
      </c>
      <c r="BX118">
        <v>1246.23</v>
      </c>
      <c r="BY118">
        <v>-34.842003571428499</v>
      </c>
      <c r="BZ118">
        <v>1678.64142857142</v>
      </c>
      <c r="CA118">
        <v>1712.0621428571401</v>
      </c>
      <c r="CB118">
        <v>1.2403089285714199</v>
      </c>
      <c r="CC118">
        <v>1678.1599999999901</v>
      </c>
      <c r="CD118">
        <v>19.802364285714201</v>
      </c>
      <c r="CE118">
        <v>1.5693471428571399</v>
      </c>
      <c r="CF118">
        <v>1.47684642857142</v>
      </c>
      <c r="CG118">
        <v>13.661078571428501</v>
      </c>
      <c r="CH118">
        <v>12.7305214285714</v>
      </c>
      <c r="CI118">
        <v>1999.9932142857101</v>
      </c>
      <c r="CJ118">
        <v>0.98000314285714196</v>
      </c>
      <c r="CK118">
        <v>1.99966857142857E-2</v>
      </c>
      <c r="CL118">
        <v>0</v>
      </c>
      <c r="CM118">
        <v>2.5544428571428499</v>
      </c>
      <c r="CN118">
        <v>0</v>
      </c>
      <c r="CO118">
        <v>6080.5296428571401</v>
      </c>
      <c r="CP118">
        <v>16705.367857142799</v>
      </c>
      <c r="CQ118">
        <v>44.561999999999898</v>
      </c>
      <c r="CR118">
        <v>46.647142857142804</v>
      </c>
      <c r="CS118">
        <v>45.704999999999899</v>
      </c>
      <c r="CT118">
        <v>44.625</v>
      </c>
      <c r="CU118">
        <v>43.875</v>
      </c>
      <c r="CV118">
        <v>1960.0021428571399</v>
      </c>
      <c r="CW118">
        <v>39.991071428571402</v>
      </c>
      <c r="CX118">
        <v>0</v>
      </c>
      <c r="CY118">
        <v>1651531398.3</v>
      </c>
      <c r="CZ118">
        <v>0</v>
      </c>
      <c r="DA118">
        <v>0</v>
      </c>
      <c r="DB118" t="s">
        <v>277</v>
      </c>
      <c r="DC118">
        <v>1657132814.0999999</v>
      </c>
      <c r="DD118">
        <v>1657132816.0999999</v>
      </c>
      <c r="DE118">
        <v>0</v>
      </c>
      <c r="DF118">
        <v>-1.4999999999999999E-2</v>
      </c>
      <c r="DG118">
        <v>0.32300000000000001</v>
      </c>
      <c r="DH118">
        <v>3.14</v>
      </c>
      <c r="DI118">
        <v>0.20399999999999999</v>
      </c>
      <c r="DJ118">
        <v>420</v>
      </c>
      <c r="DK118">
        <v>25</v>
      </c>
      <c r="DL118">
        <v>0.37</v>
      </c>
      <c r="DM118">
        <v>0.1</v>
      </c>
      <c r="DN118">
        <v>-34.734758536585304</v>
      </c>
      <c r="DO118">
        <v>-0.986075958188118</v>
      </c>
      <c r="DP118">
        <v>0.49607094446189998</v>
      </c>
      <c r="DQ118">
        <v>0</v>
      </c>
      <c r="DR118">
        <v>1.2427390243902401</v>
      </c>
      <c r="DS118">
        <v>-1.29562369337971E-2</v>
      </c>
      <c r="DT118">
        <v>1.48014257396453E-2</v>
      </c>
      <c r="DU118">
        <v>1</v>
      </c>
      <c r="DV118">
        <v>1</v>
      </c>
      <c r="DW118">
        <v>2</v>
      </c>
      <c r="DX118" s="3">
        <v>44563</v>
      </c>
      <c r="DY118">
        <v>2.8685299999999998</v>
      </c>
      <c r="DZ118">
        <v>2.7166299999999999</v>
      </c>
      <c r="EA118">
        <v>0.19072800000000001</v>
      </c>
      <c r="EB118">
        <v>0.192798</v>
      </c>
      <c r="EC118">
        <v>7.8079200000000001E-2</v>
      </c>
      <c r="ED118">
        <v>7.4685000000000001E-2</v>
      </c>
      <c r="EE118">
        <v>23058.5</v>
      </c>
      <c r="EF118">
        <v>19800.5</v>
      </c>
      <c r="EG118">
        <v>25505.5</v>
      </c>
      <c r="EH118">
        <v>23886.6</v>
      </c>
      <c r="EI118">
        <v>40133.1</v>
      </c>
      <c r="EJ118">
        <v>36576.800000000003</v>
      </c>
      <c r="EK118">
        <v>46095.1</v>
      </c>
      <c r="EL118">
        <v>42595.4</v>
      </c>
      <c r="EM118">
        <v>1.8143</v>
      </c>
      <c r="EN118">
        <v>2.2007500000000002</v>
      </c>
      <c r="EO118">
        <v>8.6203199999999994E-2</v>
      </c>
      <c r="EP118">
        <v>0</v>
      </c>
      <c r="EQ118">
        <v>23.577999999999999</v>
      </c>
      <c r="ER118">
        <v>999.9</v>
      </c>
      <c r="ES118">
        <v>48.761000000000003</v>
      </c>
      <c r="ET118">
        <v>28.631</v>
      </c>
      <c r="EU118">
        <v>25.7378</v>
      </c>
      <c r="EV118">
        <v>52.015300000000003</v>
      </c>
      <c r="EW118">
        <v>36.326099999999997</v>
      </c>
      <c r="EX118">
        <v>2</v>
      </c>
      <c r="EY118">
        <v>-5.3031000000000002E-2</v>
      </c>
      <c r="EZ118">
        <v>2.01681</v>
      </c>
      <c r="FA118">
        <v>20.232299999999999</v>
      </c>
      <c r="FB118">
        <v>5.2337600000000002</v>
      </c>
      <c r="FC118">
        <v>11.9903</v>
      </c>
      <c r="FD118">
        <v>4.9569000000000001</v>
      </c>
      <c r="FE118">
        <v>3.3039800000000001</v>
      </c>
      <c r="FF118">
        <v>321.5</v>
      </c>
      <c r="FG118">
        <v>4595.6000000000004</v>
      </c>
      <c r="FH118">
        <v>9999</v>
      </c>
      <c r="FI118">
        <v>9999</v>
      </c>
      <c r="FJ118">
        <v>1.86829</v>
      </c>
      <c r="FK118">
        <v>1.8638999999999999</v>
      </c>
      <c r="FL118">
        <v>1.8716299999999999</v>
      </c>
      <c r="FM118">
        <v>1.8623400000000001</v>
      </c>
      <c r="FN118">
        <v>1.86181</v>
      </c>
      <c r="FO118">
        <v>1.86829</v>
      </c>
      <c r="FP118">
        <v>1.8584000000000001</v>
      </c>
      <c r="FQ118">
        <v>1.8649199999999999</v>
      </c>
      <c r="FR118">
        <v>5</v>
      </c>
      <c r="FS118">
        <v>0</v>
      </c>
      <c r="FT118">
        <v>0</v>
      </c>
      <c r="FU118">
        <v>0</v>
      </c>
      <c r="FV118">
        <v>11111111</v>
      </c>
      <c r="FW118" t="s">
        <v>279</v>
      </c>
      <c r="FX118" t="s">
        <v>280</v>
      </c>
      <c r="FY118" t="s">
        <v>280</v>
      </c>
      <c r="FZ118" t="s">
        <v>280</v>
      </c>
      <c r="GA118" t="s">
        <v>280</v>
      </c>
      <c r="GB118">
        <v>0</v>
      </c>
      <c r="GC118">
        <v>100</v>
      </c>
      <c r="GD118">
        <v>100</v>
      </c>
      <c r="GE118">
        <v>3.17</v>
      </c>
      <c r="GF118">
        <v>0.14050000000000001</v>
      </c>
      <c r="GG118">
        <v>0.53897924096374705</v>
      </c>
      <c r="GH118">
        <v>1.5675561973404299E-3</v>
      </c>
      <c r="GI118" s="2">
        <v>-8.2833039480674595E-7</v>
      </c>
      <c r="GJ118" s="2">
        <v>5.0085055433431996E-10</v>
      </c>
      <c r="GK118">
        <v>-0.12789691018420801</v>
      </c>
      <c r="GL118">
        <v>-3.8189079593307702E-2</v>
      </c>
      <c r="GM118">
        <v>3.2721738724615498E-3</v>
      </c>
      <c r="GN118" s="2">
        <v>-3.9688209873995898E-5</v>
      </c>
      <c r="GO118">
        <v>3</v>
      </c>
      <c r="GP118">
        <v>2235</v>
      </c>
      <c r="GQ118">
        <v>2</v>
      </c>
      <c r="GR118">
        <v>25</v>
      </c>
      <c r="GS118">
        <v>1260.2</v>
      </c>
      <c r="GT118">
        <v>1260.0999999999999</v>
      </c>
      <c r="GU118">
        <v>3.90625</v>
      </c>
      <c r="GV118">
        <v>2.2912599999999999</v>
      </c>
      <c r="GW118">
        <v>1.9982899999999999</v>
      </c>
      <c r="GX118">
        <v>2.7050800000000002</v>
      </c>
      <c r="GY118">
        <v>2.0935100000000002</v>
      </c>
      <c r="GZ118">
        <v>2.3339799999999999</v>
      </c>
      <c r="HA118">
        <v>32.465400000000002</v>
      </c>
      <c r="HB118">
        <v>15.769399999999999</v>
      </c>
      <c r="HC118">
        <v>18</v>
      </c>
      <c r="HD118">
        <v>432.64400000000001</v>
      </c>
      <c r="HE118">
        <v>695.74400000000003</v>
      </c>
      <c r="HF118">
        <v>21.590699999999998</v>
      </c>
      <c r="HG118">
        <v>26.534500000000001</v>
      </c>
      <c r="HH118">
        <v>30.001100000000001</v>
      </c>
      <c r="HI118">
        <v>26.1812</v>
      </c>
      <c r="HJ118">
        <v>26.174700000000001</v>
      </c>
      <c r="HK118">
        <v>78.215299999999999</v>
      </c>
      <c r="HL118">
        <v>32.202100000000002</v>
      </c>
      <c r="HM118">
        <v>4.6071999999999997</v>
      </c>
      <c r="HN118">
        <v>21.594200000000001</v>
      </c>
      <c r="HO118">
        <v>1721.98</v>
      </c>
      <c r="HP118">
        <v>19.907800000000002</v>
      </c>
      <c r="HQ118">
        <v>97.569100000000006</v>
      </c>
      <c r="HR118">
        <v>100.157</v>
      </c>
    </row>
    <row r="119" spans="1:226" x14ac:dyDescent="0.2">
      <c r="A119">
        <v>103</v>
      </c>
      <c r="B119">
        <v>1657208429.5</v>
      </c>
      <c r="C119">
        <v>601.90000009536698</v>
      </c>
      <c r="D119" t="s">
        <v>382</v>
      </c>
      <c r="E119" s="1">
        <v>0.4447800925925926</v>
      </c>
      <c r="F119">
        <v>5</v>
      </c>
      <c r="G119" t="s">
        <v>274</v>
      </c>
      <c r="H119" t="s">
        <v>275</v>
      </c>
      <c r="I119">
        <v>1657208422</v>
      </c>
      <c r="J119">
        <f t="shared" si="66"/>
        <v>2.4240858982448126E-3</v>
      </c>
      <c r="K119">
        <f t="shared" si="67"/>
        <v>2.4240858982448126</v>
      </c>
      <c r="L119">
        <f t="shared" si="68"/>
        <v>23.03561934759006</v>
      </c>
      <c r="M119">
        <f t="shared" si="69"/>
        <v>1661.0962962962899</v>
      </c>
      <c r="N119">
        <f t="shared" si="70"/>
        <v>1271.8491409865105</v>
      </c>
      <c r="O119">
        <f t="shared" si="71"/>
        <v>94.980537262237661</v>
      </c>
      <c r="P119">
        <f t="shared" si="72"/>
        <v>124.04916084950054</v>
      </c>
      <c r="Q119">
        <f t="shared" si="73"/>
        <v>0.11107855369616169</v>
      </c>
      <c r="R119">
        <f t="shared" si="74"/>
        <v>3.2432604236069942</v>
      </c>
      <c r="S119">
        <f t="shared" si="75"/>
        <v>0.10900755026898207</v>
      </c>
      <c r="T119">
        <f t="shared" si="76"/>
        <v>6.8312574214826519E-2</v>
      </c>
      <c r="U119">
        <f t="shared" si="77"/>
        <v>321.51049855555414</v>
      </c>
      <c r="V119">
        <f t="shared" si="78"/>
        <v>26.030030424428514</v>
      </c>
      <c r="W119">
        <f t="shared" si="79"/>
        <v>24.995066666666599</v>
      </c>
      <c r="X119">
        <f t="shared" si="80"/>
        <v>3.1787425006821639</v>
      </c>
      <c r="Y119">
        <f t="shared" si="81"/>
        <v>49.764651254879844</v>
      </c>
      <c r="Z119">
        <f t="shared" si="82"/>
        <v>1.570855586659855</v>
      </c>
      <c r="AA119">
        <f t="shared" si="83"/>
        <v>3.1565690646848839</v>
      </c>
      <c r="AB119">
        <f t="shared" si="84"/>
        <v>1.6078869140223089</v>
      </c>
      <c r="AC119">
        <f t="shared" si="85"/>
        <v>-106.90218811259624</v>
      </c>
      <c r="AD119">
        <f t="shared" si="86"/>
        <v>-20.519695869135759</v>
      </c>
      <c r="AE119">
        <f t="shared" si="87"/>
        <v>-1.337429722747538</v>
      </c>
      <c r="AF119">
        <f t="shared" si="88"/>
        <v>192.75118485107464</v>
      </c>
      <c r="AG119">
        <f t="shared" si="89"/>
        <v>64.541021778798751</v>
      </c>
      <c r="AH119">
        <f t="shared" si="90"/>
        <v>2.4628274651839863</v>
      </c>
      <c r="AI119">
        <f t="shared" si="91"/>
        <v>23.03561934759006</v>
      </c>
      <c r="AJ119">
        <v>1746.2095635619301</v>
      </c>
      <c r="AK119">
        <v>1720.6848484848399</v>
      </c>
      <c r="AL119">
        <v>3.4053893640711901</v>
      </c>
      <c r="AM119">
        <v>66.274320759518901</v>
      </c>
      <c r="AN119">
        <f t="shared" si="65"/>
        <v>2.4240858982448126</v>
      </c>
      <c r="AO119">
        <v>19.834148901449801</v>
      </c>
      <c r="AP119">
        <v>21.039526060606001</v>
      </c>
      <c r="AQ119" s="2">
        <v>3.3013331930627601E-5</v>
      </c>
      <c r="AR119">
        <v>77.416204849700804</v>
      </c>
      <c r="AS119">
        <v>12</v>
      </c>
      <c r="AT119">
        <v>2</v>
      </c>
      <c r="AU119">
        <f t="shared" si="92"/>
        <v>1</v>
      </c>
      <c r="AV119">
        <f t="shared" si="93"/>
        <v>0</v>
      </c>
      <c r="AW119">
        <f t="shared" si="94"/>
        <v>39689.314919148906</v>
      </c>
      <c r="AX119">
        <f t="shared" si="95"/>
        <v>1999.96888888888</v>
      </c>
      <c r="AY119">
        <f t="shared" si="96"/>
        <v>1681.1735888888811</v>
      </c>
      <c r="AZ119">
        <f t="shared" si="97"/>
        <v>0.84059987044242901</v>
      </c>
      <c r="BA119">
        <f t="shared" si="98"/>
        <v>0.16075774995388817</v>
      </c>
      <c r="BB119">
        <v>2.54</v>
      </c>
      <c r="BC119">
        <v>0.5</v>
      </c>
      <c r="BD119" t="s">
        <v>276</v>
      </c>
      <c r="BE119">
        <v>2</v>
      </c>
      <c r="BF119" t="b">
        <v>1</v>
      </c>
      <c r="BG119">
        <v>1657208422</v>
      </c>
      <c r="BH119">
        <v>1661.0962962962899</v>
      </c>
      <c r="BI119">
        <v>1695.96148148148</v>
      </c>
      <c r="BJ119">
        <v>21.034744444444399</v>
      </c>
      <c r="BK119">
        <v>19.8099407407407</v>
      </c>
      <c r="BL119">
        <v>1657.95444444444</v>
      </c>
      <c r="BM119">
        <v>20.894088888888799</v>
      </c>
      <c r="BN119">
        <v>499.99825925925899</v>
      </c>
      <c r="BO119">
        <v>74.579099999999997</v>
      </c>
      <c r="BP119">
        <v>9.9990625925925905E-2</v>
      </c>
      <c r="BQ119">
        <v>24.8777111111111</v>
      </c>
      <c r="BR119">
        <v>24.995066666666599</v>
      </c>
      <c r="BS119">
        <v>999.9</v>
      </c>
      <c r="BT119">
        <v>0</v>
      </c>
      <c r="BU119">
        <v>0</v>
      </c>
      <c r="BV119">
        <v>9992.9211111111108</v>
      </c>
      <c r="BW119">
        <v>0</v>
      </c>
      <c r="BX119">
        <v>1247.34777777777</v>
      </c>
      <c r="BY119">
        <v>-34.864274074073997</v>
      </c>
      <c r="BZ119">
        <v>1696.7877777777701</v>
      </c>
      <c r="CA119">
        <v>1730.2370370370299</v>
      </c>
      <c r="CB119">
        <v>1.22482148148148</v>
      </c>
      <c r="CC119">
        <v>1695.96148148148</v>
      </c>
      <c r="CD119">
        <v>19.8099407407407</v>
      </c>
      <c r="CE119">
        <v>1.56875185185185</v>
      </c>
      <c r="CF119">
        <v>1.47740703703703</v>
      </c>
      <c r="CG119">
        <v>13.6552518518518</v>
      </c>
      <c r="CH119">
        <v>12.7363185185185</v>
      </c>
      <c r="CI119">
        <v>1999.96888888888</v>
      </c>
      <c r="CJ119">
        <v>0.98000303703703695</v>
      </c>
      <c r="CK119">
        <v>1.9996770370370301E-2</v>
      </c>
      <c r="CL119">
        <v>0</v>
      </c>
      <c r="CM119">
        <v>2.5515296296296199</v>
      </c>
      <c r="CN119">
        <v>0</v>
      </c>
      <c r="CO119">
        <v>6078.9459259259202</v>
      </c>
      <c r="CP119">
        <v>16705.166666666599</v>
      </c>
      <c r="CQ119">
        <v>44.566666666666599</v>
      </c>
      <c r="CR119">
        <v>46.668629629629599</v>
      </c>
      <c r="CS119">
        <v>45.714999999999897</v>
      </c>
      <c r="CT119">
        <v>44.625</v>
      </c>
      <c r="CU119">
        <v>43.875</v>
      </c>
      <c r="CV119">
        <v>1959.97814814814</v>
      </c>
      <c r="CW119">
        <v>39.990740740740698</v>
      </c>
      <c r="CX119">
        <v>0</v>
      </c>
      <c r="CY119">
        <v>1651531403.7</v>
      </c>
      <c r="CZ119">
        <v>0</v>
      </c>
      <c r="DA119">
        <v>0</v>
      </c>
      <c r="DB119" t="s">
        <v>277</v>
      </c>
      <c r="DC119">
        <v>1657132814.0999999</v>
      </c>
      <c r="DD119">
        <v>1657132816.0999999</v>
      </c>
      <c r="DE119">
        <v>0</v>
      </c>
      <c r="DF119">
        <v>-1.4999999999999999E-2</v>
      </c>
      <c r="DG119">
        <v>0.32300000000000001</v>
      </c>
      <c r="DH119">
        <v>3.14</v>
      </c>
      <c r="DI119">
        <v>0.20399999999999999</v>
      </c>
      <c r="DJ119">
        <v>420</v>
      </c>
      <c r="DK119">
        <v>25</v>
      </c>
      <c r="DL119">
        <v>0.37</v>
      </c>
      <c r="DM119">
        <v>0.1</v>
      </c>
      <c r="DN119">
        <v>-34.800473170731699</v>
      </c>
      <c r="DO119">
        <v>-0.776046689895457</v>
      </c>
      <c r="DP119">
        <v>0.47345744240427201</v>
      </c>
      <c r="DQ119">
        <v>0</v>
      </c>
      <c r="DR119">
        <v>1.23029585365853</v>
      </c>
      <c r="DS119">
        <v>-0.19245909407665199</v>
      </c>
      <c r="DT119">
        <v>2.5577627798204002E-2</v>
      </c>
      <c r="DU119">
        <v>0</v>
      </c>
      <c r="DV119">
        <v>0</v>
      </c>
      <c r="DW119">
        <v>2</v>
      </c>
      <c r="DX119" t="s">
        <v>278</v>
      </c>
      <c r="DY119">
        <v>2.8685200000000002</v>
      </c>
      <c r="DZ119">
        <v>2.71644</v>
      </c>
      <c r="EA119">
        <v>0.19184000000000001</v>
      </c>
      <c r="EB119">
        <v>0.19384699999999999</v>
      </c>
      <c r="EC119">
        <v>7.8107399999999994E-2</v>
      </c>
      <c r="ED119">
        <v>7.4716099999999994E-2</v>
      </c>
      <c r="EE119">
        <v>23025.8</v>
      </c>
      <c r="EF119">
        <v>19774.400000000001</v>
      </c>
      <c r="EG119">
        <v>25504.5</v>
      </c>
      <c r="EH119">
        <v>23886.1</v>
      </c>
      <c r="EI119">
        <v>40130.9</v>
      </c>
      <c r="EJ119">
        <v>36575.199999999997</v>
      </c>
      <c r="EK119">
        <v>46094</v>
      </c>
      <c r="EL119">
        <v>42594.9</v>
      </c>
      <c r="EM119">
        <v>1.8141499999999999</v>
      </c>
      <c r="EN119">
        <v>2.20065</v>
      </c>
      <c r="EO119">
        <v>8.6054199999999997E-2</v>
      </c>
      <c r="EP119">
        <v>0</v>
      </c>
      <c r="EQ119">
        <v>23.579000000000001</v>
      </c>
      <c r="ER119">
        <v>999.9</v>
      </c>
      <c r="ES119">
        <v>48.735999999999997</v>
      </c>
      <c r="ET119">
        <v>28.651</v>
      </c>
      <c r="EU119">
        <v>25.755500000000001</v>
      </c>
      <c r="EV119">
        <v>52.265300000000003</v>
      </c>
      <c r="EW119">
        <v>36.3782</v>
      </c>
      <c r="EX119">
        <v>2</v>
      </c>
      <c r="EY119">
        <v>-5.2009699999999999E-2</v>
      </c>
      <c r="EZ119">
        <v>1.9839899999999999</v>
      </c>
      <c r="FA119">
        <v>20.232399999999998</v>
      </c>
      <c r="FB119">
        <v>5.2333100000000004</v>
      </c>
      <c r="FC119">
        <v>11.989000000000001</v>
      </c>
      <c r="FD119">
        <v>4.9568500000000002</v>
      </c>
      <c r="FE119">
        <v>3.3039999999999998</v>
      </c>
      <c r="FF119">
        <v>321.5</v>
      </c>
      <c r="FG119">
        <v>4595.6000000000004</v>
      </c>
      <c r="FH119">
        <v>9999</v>
      </c>
      <c r="FI119">
        <v>9999</v>
      </c>
      <c r="FJ119">
        <v>1.86829</v>
      </c>
      <c r="FK119">
        <v>1.86388</v>
      </c>
      <c r="FL119">
        <v>1.87161</v>
      </c>
      <c r="FM119">
        <v>1.8623400000000001</v>
      </c>
      <c r="FN119">
        <v>1.86181</v>
      </c>
      <c r="FO119">
        <v>1.86829</v>
      </c>
      <c r="FP119">
        <v>1.8583799999999999</v>
      </c>
      <c r="FQ119">
        <v>1.8649100000000001</v>
      </c>
      <c r="FR119">
        <v>5</v>
      </c>
      <c r="FS119">
        <v>0</v>
      </c>
      <c r="FT119">
        <v>0</v>
      </c>
      <c r="FU119">
        <v>0</v>
      </c>
      <c r="FV119">
        <v>11111111</v>
      </c>
      <c r="FW119" t="s">
        <v>279</v>
      </c>
      <c r="FX119" t="s">
        <v>280</v>
      </c>
      <c r="FY119" t="s">
        <v>280</v>
      </c>
      <c r="FZ119" t="s">
        <v>280</v>
      </c>
      <c r="GA119" t="s">
        <v>280</v>
      </c>
      <c r="GB119">
        <v>0</v>
      </c>
      <c r="GC119">
        <v>100</v>
      </c>
      <c r="GD119">
        <v>100</v>
      </c>
      <c r="GE119">
        <v>3.21</v>
      </c>
      <c r="GF119">
        <v>0.14099999999999999</v>
      </c>
      <c r="GG119">
        <v>0.53897924096374705</v>
      </c>
      <c r="GH119">
        <v>1.5675561973404299E-3</v>
      </c>
      <c r="GI119" s="2">
        <v>-8.2833039480674595E-7</v>
      </c>
      <c r="GJ119" s="2">
        <v>5.0085055433431996E-10</v>
      </c>
      <c r="GK119">
        <v>-0.12789691018420801</v>
      </c>
      <c r="GL119">
        <v>-3.8189079593307702E-2</v>
      </c>
      <c r="GM119">
        <v>3.2721738724615498E-3</v>
      </c>
      <c r="GN119" s="2">
        <v>-3.9688209873995898E-5</v>
      </c>
      <c r="GO119">
        <v>3</v>
      </c>
      <c r="GP119">
        <v>2235</v>
      </c>
      <c r="GQ119">
        <v>2</v>
      </c>
      <c r="GR119">
        <v>25</v>
      </c>
      <c r="GS119">
        <v>1260.3</v>
      </c>
      <c r="GT119">
        <v>1260.2</v>
      </c>
      <c r="GU119">
        <v>3.93066</v>
      </c>
      <c r="GV119">
        <v>2.2949199999999998</v>
      </c>
      <c r="GW119">
        <v>1.9982899999999999</v>
      </c>
      <c r="GX119">
        <v>2.7050800000000002</v>
      </c>
      <c r="GY119">
        <v>2.0935100000000002</v>
      </c>
      <c r="GZ119">
        <v>2.3877000000000002</v>
      </c>
      <c r="HA119">
        <v>32.487499999999997</v>
      </c>
      <c r="HB119">
        <v>15.7781</v>
      </c>
      <c r="HC119">
        <v>18</v>
      </c>
      <c r="HD119">
        <v>432.661</v>
      </c>
      <c r="HE119">
        <v>695.84400000000005</v>
      </c>
      <c r="HF119">
        <v>21.592199999999998</v>
      </c>
      <c r="HG119">
        <v>26.547899999999998</v>
      </c>
      <c r="HH119">
        <v>30.001100000000001</v>
      </c>
      <c r="HI119">
        <v>26.195</v>
      </c>
      <c r="HJ119">
        <v>26.189</v>
      </c>
      <c r="HK119">
        <v>78.761499999999998</v>
      </c>
      <c r="HL119">
        <v>32.202100000000002</v>
      </c>
      <c r="HM119">
        <v>4.6071999999999997</v>
      </c>
      <c r="HN119">
        <v>21.601400000000002</v>
      </c>
      <c r="HO119">
        <v>1742.1</v>
      </c>
      <c r="HP119">
        <v>19.911300000000001</v>
      </c>
      <c r="HQ119">
        <v>97.566100000000006</v>
      </c>
      <c r="HR119">
        <v>100.15600000000001</v>
      </c>
    </row>
    <row r="120" spans="1:226" x14ac:dyDescent="0.2">
      <c r="A120">
        <v>104</v>
      </c>
      <c r="B120">
        <v>1657208434.5</v>
      </c>
      <c r="C120">
        <v>606.90000009536698</v>
      </c>
      <c r="D120" t="s">
        <v>383</v>
      </c>
      <c r="E120" s="1">
        <v>0.44483796296296302</v>
      </c>
      <c r="F120">
        <v>5</v>
      </c>
      <c r="G120" t="s">
        <v>274</v>
      </c>
      <c r="H120" t="s">
        <v>275</v>
      </c>
      <c r="I120">
        <v>1657208426.7142799</v>
      </c>
      <c r="J120">
        <f t="shared" si="66"/>
        <v>2.4190671963472275E-3</v>
      </c>
      <c r="K120">
        <f t="shared" si="67"/>
        <v>2.4190671963472274</v>
      </c>
      <c r="L120">
        <f t="shared" si="68"/>
        <v>22.259557251108376</v>
      </c>
      <c r="M120">
        <f t="shared" si="69"/>
        <v>1676.76821428571</v>
      </c>
      <c r="N120">
        <f t="shared" si="70"/>
        <v>1297.5658955012257</v>
      </c>
      <c r="O120">
        <f t="shared" si="71"/>
        <v>96.901599694894998</v>
      </c>
      <c r="P120">
        <f t="shared" si="72"/>
        <v>125.22024726850128</v>
      </c>
      <c r="Q120">
        <f t="shared" si="73"/>
        <v>0.11087370635123893</v>
      </c>
      <c r="R120">
        <f t="shared" si="74"/>
        <v>3.2419805054214699</v>
      </c>
      <c r="S120">
        <f t="shared" si="75"/>
        <v>0.10880945966689667</v>
      </c>
      <c r="T120">
        <f t="shared" si="76"/>
        <v>6.8188175568053733E-2</v>
      </c>
      <c r="U120">
        <f t="shared" si="77"/>
        <v>321.51120803571359</v>
      </c>
      <c r="V120">
        <f t="shared" si="78"/>
        <v>26.031392800043925</v>
      </c>
      <c r="W120">
        <f t="shared" si="79"/>
        <v>24.993728571428498</v>
      </c>
      <c r="X120">
        <f t="shared" si="80"/>
        <v>3.178488912683215</v>
      </c>
      <c r="Y120">
        <f t="shared" si="81"/>
        <v>49.769957771214301</v>
      </c>
      <c r="Z120">
        <f t="shared" si="82"/>
        <v>1.5709989465467022</v>
      </c>
      <c r="AA120">
        <f t="shared" si="83"/>
        <v>3.1565205535603824</v>
      </c>
      <c r="AB120">
        <f t="shared" si="84"/>
        <v>1.6074899661365127</v>
      </c>
      <c r="AC120">
        <f t="shared" si="85"/>
        <v>-106.68086335891273</v>
      </c>
      <c r="AD120">
        <f t="shared" si="86"/>
        <v>-20.3227367035377</v>
      </c>
      <c r="AE120">
        <f t="shared" si="87"/>
        <v>-1.3251046436849847</v>
      </c>
      <c r="AF120">
        <f t="shared" si="88"/>
        <v>193.18250332957814</v>
      </c>
      <c r="AG120">
        <f t="shared" si="89"/>
        <v>64.191400897788213</v>
      </c>
      <c r="AH120">
        <f t="shared" si="90"/>
        <v>2.4249355023315791</v>
      </c>
      <c r="AI120">
        <f t="shared" si="91"/>
        <v>22.259557251108376</v>
      </c>
      <c r="AJ120">
        <v>1762.5594330288</v>
      </c>
      <c r="AK120">
        <v>1737.5331515151499</v>
      </c>
      <c r="AL120">
        <v>3.3814318298211101</v>
      </c>
      <c r="AM120">
        <v>66.274320759518901</v>
      </c>
      <c r="AN120">
        <f t="shared" si="65"/>
        <v>2.4190671963472274</v>
      </c>
      <c r="AO120">
        <v>19.8460515408064</v>
      </c>
      <c r="AP120">
        <v>21.048846666666599</v>
      </c>
      <c r="AQ120" s="2">
        <v>3.90940288181028E-5</v>
      </c>
      <c r="AR120">
        <v>77.416204849700804</v>
      </c>
      <c r="AS120">
        <v>12</v>
      </c>
      <c r="AT120">
        <v>2</v>
      </c>
      <c r="AU120">
        <f t="shared" si="92"/>
        <v>1</v>
      </c>
      <c r="AV120">
        <f t="shared" si="93"/>
        <v>0</v>
      </c>
      <c r="AW120">
        <f t="shared" si="94"/>
        <v>39668.473542117856</v>
      </c>
      <c r="AX120">
        <f t="shared" si="95"/>
        <v>1999.9732142857099</v>
      </c>
      <c r="AY120">
        <f t="shared" si="96"/>
        <v>1681.1772321428534</v>
      </c>
      <c r="AZ120">
        <f t="shared" si="97"/>
        <v>0.84059987410545678</v>
      </c>
      <c r="BA120">
        <f t="shared" si="98"/>
        <v>0.16075775702353157</v>
      </c>
      <c r="BB120">
        <v>2.54</v>
      </c>
      <c r="BC120">
        <v>0.5</v>
      </c>
      <c r="BD120" t="s">
        <v>276</v>
      </c>
      <c r="BE120">
        <v>2</v>
      </c>
      <c r="BF120" t="b">
        <v>1</v>
      </c>
      <c r="BG120">
        <v>1657208426.7142799</v>
      </c>
      <c r="BH120">
        <v>1676.76821428571</v>
      </c>
      <c r="BI120">
        <v>1711.4417857142801</v>
      </c>
      <c r="BJ120">
        <v>21.036542857142798</v>
      </c>
      <c r="BK120">
        <v>19.830632142857102</v>
      </c>
      <c r="BL120">
        <v>1673.57964285714</v>
      </c>
      <c r="BM120">
        <v>20.895810714285702</v>
      </c>
      <c r="BN120">
        <v>500.01753571428497</v>
      </c>
      <c r="BO120">
        <v>74.579460714285702</v>
      </c>
      <c r="BP120">
        <v>0.10006040357142799</v>
      </c>
      <c r="BQ120">
        <v>24.8774535714285</v>
      </c>
      <c r="BR120">
        <v>24.993728571428498</v>
      </c>
      <c r="BS120">
        <v>999.9</v>
      </c>
      <c r="BT120">
        <v>0</v>
      </c>
      <c r="BU120">
        <v>0</v>
      </c>
      <c r="BV120">
        <v>9987.3921428571393</v>
      </c>
      <c r="BW120">
        <v>0</v>
      </c>
      <c r="BX120">
        <v>1248.6071428571399</v>
      </c>
      <c r="BY120">
        <v>-34.672564285714202</v>
      </c>
      <c r="BZ120">
        <v>1712.8003571428501</v>
      </c>
      <c r="CA120">
        <v>1746.06785714285</v>
      </c>
      <c r="CB120">
        <v>1.2059214285714199</v>
      </c>
      <c r="CC120">
        <v>1711.4417857142801</v>
      </c>
      <c r="CD120">
        <v>19.830632142857102</v>
      </c>
      <c r="CE120">
        <v>1.5688935714285701</v>
      </c>
      <c r="CF120">
        <v>1.4789574999999999</v>
      </c>
      <c r="CG120">
        <v>13.656639285714199</v>
      </c>
      <c r="CH120">
        <v>12.752332142857099</v>
      </c>
      <c r="CI120">
        <v>1999.9732142857099</v>
      </c>
      <c r="CJ120">
        <v>0.98000299999999896</v>
      </c>
      <c r="CK120">
        <v>1.9996799999999999E-2</v>
      </c>
      <c r="CL120">
        <v>0</v>
      </c>
      <c r="CM120">
        <v>2.5310178571428499</v>
      </c>
      <c r="CN120">
        <v>0</v>
      </c>
      <c r="CO120">
        <v>6077.8217857142799</v>
      </c>
      <c r="CP120">
        <v>16705.199999999899</v>
      </c>
      <c r="CQ120">
        <v>44.577749999999902</v>
      </c>
      <c r="CR120">
        <v>46.686999999999898</v>
      </c>
      <c r="CS120">
        <v>45.731999999999999</v>
      </c>
      <c r="CT120">
        <v>44.625</v>
      </c>
      <c r="CU120">
        <v>43.875</v>
      </c>
      <c r="CV120">
        <v>1959.9821428571399</v>
      </c>
      <c r="CW120">
        <v>39.991071428571402</v>
      </c>
      <c r="CX120">
        <v>0</v>
      </c>
      <c r="CY120">
        <v>1651531408.5</v>
      </c>
      <c r="CZ120">
        <v>0</v>
      </c>
      <c r="DA120">
        <v>0</v>
      </c>
      <c r="DB120" t="s">
        <v>277</v>
      </c>
      <c r="DC120">
        <v>1657132814.0999999</v>
      </c>
      <c r="DD120">
        <v>1657132816.0999999</v>
      </c>
      <c r="DE120">
        <v>0</v>
      </c>
      <c r="DF120">
        <v>-1.4999999999999999E-2</v>
      </c>
      <c r="DG120">
        <v>0.32300000000000001</v>
      </c>
      <c r="DH120">
        <v>3.14</v>
      </c>
      <c r="DI120">
        <v>0.20399999999999999</v>
      </c>
      <c r="DJ120">
        <v>420</v>
      </c>
      <c r="DK120">
        <v>25</v>
      </c>
      <c r="DL120">
        <v>0.37</v>
      </c>
      <c r="DM120">
        <v>0.1</v>
      </c>
      <c r="DN120">
        <v>-34.796041463414603</v>
      </c>
      <c r="DO120">
        <v>2.5026188153310098</v>
      </c>
      <c r="DP120">
        <v>0.43541063991817602</v>
      </c>
      <c r="DQ120">
        <v>0</v>
      </c>
      <c r="DR120">
        <v>1.2230519512195099</v>
      </c>
      <c r="DS120">
        <v>-0.25995407665505299</v>
      </c>
      <c r="DT120">
        <v>2.8046904374159201E-2</v>
      </c>
      <c r="DU120">
        <v>0</v>
      </c>
      <c r="DV120">
        <v>0</v>
      </c>
      <c r="DW120">
        <v>2</v>
      </c>
      <c r="DX120" t="s">
        <v>278</v>
      </c>
      <c r="DY120">
        <v>2.8685299999999998</v>
      </c>
      <c r="DZ120">
        <v>2.7162199999999999</v>
      </c>
      <c r="EA120">
        <v>0.19294600000000001</v>
      </c>
      <c r="EB120">
        <v>0.19495599999999999</v>
      </c>
      <c r="EC120">
        <v>7.8126100000000004E-2</v>
      </c>
      <c r="ED120">
        <v>7.4740899999999999E-2</v>
      </c>
      <c r="EE120">
        <v>22993.8</v>
      </c>
      <c r="EF120">
        <v>19746.900000000001</v>
      </c>
      <c r="EG120">
        <v>25504</v>
      </c>
      <c r="EH120">
        <v>23885.9</v>
      </c>
      <c r="EI120">
        <v>40128.800000000003</v>
      </c>
      <c r="EJ120">
        <v>36573.699999999997</v>
      </c>
      <c r="EK120">
        <v>46092.5</v>
      </c>
      <c r="EL120">
        <v>42594.400000000001</v>
      </c>
      <c r="EM120">
        <v>1.81413</v>
      </c>
      <c r="EN120">
        <v>2.2004000000000001</v>
      </c>
      <c r="EO120">
        <v>8.6091500000000001E-2</v>
      </c>
      <c r="EP120">
        <v>0</v>
      </c>
      <c r="EQ120">
        <v>23.580500000000001</v>
      </c>
      <c r="ER120">
        <v>999.9</v>
      </c>
      <c r="ES120">
        <v>48.712000000000003</v>
      </c>
      <c r="ET120">
        <v>28.661000000000001</v>
      </c>
      <c r="EU120">
        <v>25.757999999999999</v>
      </c>
      <c r="EV120">
        <v>52.515300000000003</v>
      </c>
      <c r="EW120">
        <v>36.326099999999997</v>
      </c>
      <c r="EX120">
        <v>2</v>
      </c>
      <c r="EY120">
        <v>-5.1123000000000002E-2</v>
      </c>
      <c r="EZ120">
        <v>1.96502</v>
      </c>
      <c r="FA120">
        <v>20.232800000000001</v>
      </c>
      <c r="FB120">
        <v>5.2336099999999997</v>
      </c>
      <c r="FC120">
        <v>11.988099999999999</v>
      </c>
      <c r="FD120">
        <v>4.9568500000000002</v>
      </c>
      <c r="FE120">
        <v>3.3039000000000001</v>
      </c>
      <c r="FF120">
        <v>321.5</v>
      </c>
      <c r="FG120">
        <v>4595.8999999999996</v>
      </c>
      <c r="FH120">
        <v>9999</v>
      </c>
      <c r="FI120">
        <v>9999</v>
      </c>
      <c r="FJ120">
        <v>1.86829</v>
      </c>
      <c r="FK120">
        <v>1.8638699999999999</v>
      </c>
      <c r="FL120">
        <v>1.8716299999999999</v>
      </c>
      <c r="FM120">
        <v>1.8623400000000001</v>
      </c>
      <c r="FN120">
        <v>1.86185</v>
      </c>
      <c r="FO120">
        <v>1.86829</v>
      </c>
      <c r="FP120">
        <v>1.8583700000000001</v>
      </c>
      <c r="FQ120">
        <v>1.8649199999999999</v>
      </c>
      <c r="FR120">
        <v>5</v>
      </c>
      <c r="FS120">
        <v>0</v>
      </c>
      <c r="FT120">
        <v>0</v>
      </c>
      <c r="FU120">
        <v>0</v>
      </c>
      <c r="FV120">
        <v>11111111</v>
      </c>
      <c r="FW120" t="s">
        <v>279</v>
      </c>
      <c r="FX120" t="s">
        <v>280</v>
      </c>
      <c r="FY120" t="s">
        <v>280</v>
      </c>
      <c r="FZ120" t="s">
        <v>280</v>
      </c>
      <c r="GA120" t="s">
        <v>280</v>
      </c>
      <c r="GB120">
        <v>0</v>
      </c>
      <c r="GC120">
        <v>100</v>
      </c>
      <c r="GD120">
        <v>100</v>
      </c>
      <c r="GE120">
        <v>3.27</v>
      </c>
      <c r="GF120">
        <v>0.14130000000000001</v>
      </c>
      <c r="GG120">
        <v>0.53897924096374705</v>
      </c>
      <c r="GH120">
        <v>1.5675561973404299E-3</v>
      </c>
      <c r="GI120" s="2">
        <v>-8.2833039480674595E-7</v>
      </c>
      <c r="GJ120" s="2">
        <v>5.0085055433431996E-10</v>
      </c>
      <c r="GK120">
        <v>-0.12789691018420801</v>
      </c>
      <c r="GL120">
        <v>-3.8189079593307702E-2</v>
      </c>
      <c r="GM120">
        <v>3.2721738724615498E-3</v>
      </c>
      <c r="GN120" s="2">
        <v>-3.9688209873995898E-5</v>
      </c>
      <c r="GO120">
        <v>3</v>
      </c>
      <c r="GP120">
        <v>2235</v>
      </c>
      <c r="GQ120">
        <v>2</v>
      </c>
      <c r="GR120">
        <v>25</v>
      </c>
      <c r="GS120">
        <v>1260.3</v>
      </c>
      <c r="GT120">
        <v>1260.3</v>
      </c>
      <c r="GU120">
        <v>3.9611800000000001</v>
      </c>
      <c r="GV120">
        <v>2.2912599999999999</v>
      </c>
      <c r="GW120">
        <v>1.9982899999999999</v>
      </c>
      <c r="GX120">
        <v>2.7050800000000002</v>
      </c>
      <c r="GY120">
        <v>2.0935100000000002</v>
      </c>
      <c r="GZ120">
        <v>2.3767100000000001</v>
      </c>
      <c r="HA120">
        <v>32.487499999999997</v>
      </c>
      <c r="HB120">
        <v>15.7781</v>
      </c>
      <c r="HC120">
        <v>18</v>
      </c>
      <c r="HD120">
        <v>432.75299999999999</v>
      </c>
      <c r="HE120">
        <v>695.80600000000004</v>
      </c>
      <c r="HF120">
        <v>21.5991</v>
      </c>
      <c r="HG120">
        <v>26.5608</v>
      </c>
      <c r="HH120">
        <v>30.001000000000001</v>
      </c>
      <c r="HI120">
        <v>26.209199999999999</v>
      </c>
      <c r="HJ120">
        <v>26.2028</v>
      </c>
      <c r="HK120">
        <v>79.296700000000001</v>
      </c>
      <c r="HL120">
        <v>32.202100000000002</v>
      </c>
      <c r="HM120">
        <v>4.6071999999999997</v>
      </c>
      <c r="HN120">
        <v>21.604800000000001</v>
      </c>
      <c r="HO120">
        <v>1755.61</v>
      </c>
      <c r="HP120">
        <v>19.9178</v>
      </c>
      <c r="HQ120">
        <v>97.563299999999998</v>
      </c>
      <c r="HR120">
        <v>100.154</v>
      </c>
    </row>
    <row r="121" spans="1:226" x14ac:dyDescent="0.2">
      <c r="A121">
        <v>105</v>
      </c>
      <c r="B121">
        <v>1657208439</v>
      </c>
      <c r="C121">
        <v>611.40000009536698</v>
      </c>
      <c r="D121" t="s">
        <v>384</v>
      </c>
      <c r="E121" s="1">
        <v>0.44489583333333332</v>
      </c>
      <c r="F121">
        <v>5</v>
      </c>
      <c r="G121" t="s">
        <v>274</v>
      </c>
      <c r="H121" t="s">
        <v>275</v>
      </c>
      <c r="I121">
        <v>1657208431.1607101</v>
      </c>
      <c r="J121">
        <f t="shared" si="66"/>
        <v>2.412817879801589E-3</v>
      </c>
      <c r="K121">
        <f t="shared" si="67"/>
        <v>2.4128178798015889</v>
      </c>
      <c r="L121">
        <f t="shared" si="68"/>
        <v>21.954753286312339</v>
      </c>
      <c r="M121">
        <f t="shared" si="69"/>
        <v>1691.6171428571399</v>
      </c>
      <c r="N121">
        <f t="shared" si="70"/>
        <v>1315.5665062969674</v>
      </c>
      <c r="O121">
        <f t="shared" si="71"/>
        <v>98.246294043027078</v>
      </c>
      <c r="P121">
        <f t="shared" si="72"/>
        <v>126.32969479678447</v>
      </c>
      <c r="Q121">
        <f t="shared" si="73"/>
        <v>0.11061147980768724</v>
      </c>
      <c r="R121">
        <f t="shared" si="74"/>
        <v>3.2429335083292354</v>
      </c>
      <c r="S121">
        <f t="shared" si="75"/>
        <v>0.10855748002921684</v>
      </c>
      <c r="T121">
        <f t="shared" si="76"/>
        <v>6.80297918349137E-2</v>
      </c>
      <c r="U121">
        <f t="shared" si="77"/>
        <v>321.51225471428529</v>
      </c>
      <c r="V121">
        <f t="shared" si="78"/>
        <v>26.032085311283225</v>
      </c>
      <c r="W121">
        <f t="shared" si="79"/>
        <v>24.994132142857101</v>
      </c>
      <c r="X121">
        <f t="shared" si="80"/>
        <v>3.1785653933227085</v>
      </c>
      <c r="Y121">
        <f t="shared" si="81"/>
        <v>49.787431883457991</v>
      </c>
      <c r="Z121">
        <f t="shared" si="82"/>
        <v>1.5715059751566789</v>
      </c>
      <c r="AA121">
        <f t="shared" si="83"/>
        <v>3.1564310825174653</v>
      </c>
      <c r="AB121">
        <f t="shared" si="84"/>
        <v>1.6070594181660296</v>
      </c>
      <c r="AC121">
        <f t="shared" si="85"/>
        <v>-106.40526849925007</v>
      </c>
      <c r="AD121">
        <f t="shared" si="86"/>
        <v>-20.482314020606118</v>
      </c>
      <c r="AE121">
        <f t="shared" si="87"/>
        <v>-1.335116626847394</v>
      </c>
      <c r="AF121">
        <f t="shared" si="88"/>
        <v>193.28955556758174</v>
      </c>
      <c r="AG121">
        <f t="shared" si="89"/>
        <v>64.01327461359233</v>
      </c>
      <c r="AH121">
        <f t="shared" si="90"/>
        <v>2.4064891323947113</v>
      </c>
      <c r="AI121">
        <f t="shared" si="91"/>
        <v>21.954753286312339</v>
      </c>
      <c r="AJ121">
        <v>1778.245685436</v>
      </c>
      <c r="AK121">
        <v>1753.09078787878</v>
      </c>
      <c r="AL121">
        <v>3.4531652411193199</v>
      </c>
      <c r="AM121">
        <v>66.274320759518901</v>
      </c>
      <c r="AN121">
        <f t="shared" si="65"/>
        <v>2.4128178798015889</v>
      </c>
      <c r="AO121">
        <v>19.8538720551309</v>
      </c>
      <c r="AP121">
        <v>21.053615757575699</v>
      </c>
      <c r="AQ121" s="2">
        <v>2.7156407726837799E-5</v>
      </c>
      <c r="AR121">
        <v>77.416204849700804</v>
      </c>
      <c r="AS121">
        <v>12</v>
      </c>
      <c r="AT121">
        <v>2</v>
      </c>
      <c r="AU121">
        <f t="shared" si="92"/>
        <v>1</v>
      </c>
      <c r="AV121">
        <f t="shared" si="93"/>
        <v>0</v>
      </c>
      <c r="AW121">
        <f t="shared" si="94"/>
        <v>39684.09379076917</v>
      </c>
      <c r="AX121">
        <f t="shared" si="95"/>
        <v>1999.9796428571401</v>
      </c>
      <c r="AY121">
        <f t="shared" si="96"/>
        <v>1681.1826428571405</v>
      </c>
      <c r="AZ121">
        <f t="shared" si="97"/>
        <v>0.84059987753446774</v>
      </c>
      <c r="BA121">
        <f t="shared" si="98"/>
        <v>0.16075776364152278</v>
      </c>
      <c r="BB121">
        <v>2.54</v>
      </c>
      <c r="BC121">
        <v>0.5</v>
      </c>
      <c r="BD121" t="s">
        <v>276</v>
      </c>
      <c r="BE121">
        <v>2</v>
      </c>
      <c r="BF121" t="b">
        <v>1</v>
      </c>
      <c r="BG121">
        <v>1657208431.1607101</v>
      </c>
      <c r="BH121">
        <v>1691.6171428571399</v>
      </c>
      <c r="BI121">
        <v>1726.20285714285</v>
      </c>
      <c r="BJ121">
        <v>21.043242857142801</v>
      </c>
      <c r="BK121">
        <v>19.846507142857099</v>
      </c>
      <c r="BL121">
        <v>1688.3828571428501</v>
      </c>
      <c r="BM121">
        <v>20.902210714285701</v>
      </c>
      <c r="BN121">
        <v>500.014821428571</v>
      </c>
      <c r="BO121">
        <v>74.579807142857106</v>
      </c>
      <c r="BP121">
        <v>0.100031217857142</v>
      </c>
      <c r="BQ121">
        <v>24.876978571428499</v>
      </c>
      <c r="BR121">
        <v>24.994132142857101</v>
      </c>
      <c r="BS121">
        <v>999.9</v>
      </c>
      <c r="BT121">
        <v>0</v>
      </c>
      <c r="BU121">
        <v>0</v>
      </c>
      <c r="BV121">
        <v>9991.4264285714198</v>
      </c>
      <c r="BW121">
        <v>0</v>
      </c>
      <c r="BX121">
        <v>1249.2578571428501</v>
      </c>
      <c r="BY121">
        <v>-34.585585714285699</v>
      </c>
      <c r="BZ121">
        <v>1727.97928571428</v>
      </c>
      <c r="CA121">
        <v>1761.1564285714201</v>
      </c>
      <c r="CB121">
        <v>1.1967439285714201</v>
      </c>
      <c r="CC121">
        <v>1726.20285714285</v>
      </c>
      <c r="CD121">
        <v>19.846507142857099</v>
      </c>
      <c r="CE121">
        <v>1.5694003571428501</v>
      </c>
      <c r="CF121">
        <v>1.4801482142857101</v>
      </c>
      <c r="CG121">
        <v>13.6615999999999</v>
      </c>
      <c r="CH121">
        <v>12.764621428571401</v>
      </c>
      <c r="CI121">
        <v>1999.9796428571401</v>
      </c>
      <c r="CJ121">
        <v>0.98000299999999996</v>
      </c>
      <c r="CK121">
        <v>1.9996799999999999E-2</v>
      </c>
      <c r="CL121">
        <v>0</v>
      </c>
      <c r="CM121">
        <v>2.5097</v>
      </c>
      <c r="CN121">
        <v>0</v>
      </c>
      <c r="CO121">
        <v>6076.8257142857101</v>
      </c>
      <c r="CP121">
        <v>16705.257142857099</v>
      </c>
      <c r="CQ121">
        <v>44.591250000000002</v>
      </c>
      <c r="CR121">
        <v>46.686999999999898</v>
      </c>
      <c r="CS121">
        <v>45.738749999999897</v>
      </c>
      <c r="CT121">
        <v>44.625</v>
      </c>
      <c r="CU121">
        <v>43.875</v>
      </c>
      <c r="CV121">
        <v>1959.98821428571</v>
      </c>
      <c r="CW121">
        <v>39.9914285714285</v>
      </c>
      <c r="CX121">
        <v>0</v>
      </c>
      <c r="CY121">
        <v>1651531413.3</v>
      </c>
      <c r="CZ121">
        <v>0</v>
      </c>
      <c r="DA121">
        <v>0</v>
      </c>
      <c r="DB121" t="s">
        <v>277</v>
      </c>
      <c r="DC121">
        <v>1657132814.0999999</v>
      </c>
      <c r="DD121">
        <v>1657132816.0999999</v>
      </c>
      <c r="DE121">
        <v>0</v>
      </c>
      <c r="DF121">
        <v>-1.4999999999999999E-2</v>
      </c>
      <c r="DG121">
        <v>0.32300000000000001</v>
      </c>
      <c r="DH121">
        <v>3.14</v>
      </c>
      <c r="DI121">
        <v>0.20399999999999999</v>
      </c>
      <c r="DJ121">
        <v>420</v>
      </c>
      <c r="DK121">
        <v>25</v>
      </c>
      <c r="DL121">
        <v>0.37</v>
      </c>
      <c r="DM121">
        <v>0.1</v>
      </c>
      <c r="DN121">
        <v>-34.620124390243902</v>
      </c>
      <c r="DO121">
        <v>0.85291149825789403</v>
      </c>
      <c r="DP121">
        <v>0.34049765428831802</v>
      </c>
      <c r="DQ121">
        <v>0</v>
      </c>
      <c r="DR121">
        <v>1.20687536585365</v>
      </c>
      <c r="DS121">
        <v>-0.144755540069686</v>
      </c>
      <c r="DT121">
        <v>1.8505527862006901E-2</v>
      </c>
      <c r="DU121">
        <v>0</v>
      </c>
      <c r="DV121">
        <v>0</v>
      </c>
      <c r="DW121">
        <v>2</v>
      </c>
      <c r="DX121" t="s">
        <v>278</v>
      </c>
      <c r="DY121">
        <v>2.8683700000000001</v>
      </c>
      <c r="DZ121">
        <v>2.7165599999999999</v>
      </c>
      <c r="EA121">
        <v>0.193939</v>
      </c>
      <c r="EB121">
        <v>0.195907</v>
      </c>
      <c r="EC121">
        <v>7.8131599999999995E-2</v>
      </c>
      <c r="ED121">
        <v>7.47617E-2</v>
      </c>
      <c r="EE121">
        <v>22964.5</v>
      </c>
      <c r="EF121">
        <v>19722.599999999999</v>
      </c>
      <c r="EG121">
        <v>25503</v>
      </c>
      <c r="EH121">
        <v>23884.799999999999</v>
      </c>
      <c r="EI121">
        <v>40127.1</v>
      </c>
      <c r="EJ121">
        <v>36571.699999999997</v>
      </c>
      <c r="EK121">
        <v>46090.9</v>
      </c>
      <c r="EL121">
        <v>42592.9</v>
      </c>
      <c r="EM121">
        <v>1.81385</v>
      </c>
      <c r="EN121">
        <v>2.2004000000000001</v>
      </c>
      <c r="EO121">
        <v>8.59573E-2</v>
      </c>
      <c r="EP121">
        <v>0</v>
      </c>
      <c r="EQ121">
        <v>23.582100000000001</v>
      </c>
      <c r="ER121">
        <v>999.9</v>
      </c>
      <c r="ES121">
        <v>48.688000000000002</v>
      </c>
      <c r="ET121">
        <v>28.661000000000001</v>
      </c>
      <c r="EU121">
        <v>25.743400000000001</v>
      </c>
      <c r="EV121">
        <v>52.375300000000003</v>
      </c>
      <c r="EW121">
        <v>36.277999999999999</v>
      </c>
      <c r="EX121">
        <v>2</v>
      </c>
      <c r="EY121">
        <v>-5.0025399999999998E-2</v>
      </c>
      <c r="EZ121">
        <v>1.9707399999999999</v>
      </c>
      <c r="FA121">
        <v>20.232500000000002</v>
      </c>
      <c r="FB121">
        <v>5.2333100000000004</v>
      </c>
      <c r="FC121">
        <v>11.9878</v>
      </c>
      <c r="FD121">
        <v>4.9568500000000002</v>
      </c>
      <c r="FE121">
        <v>3.3039800000000001</v>
      </c>
      <c r="FF121">
        <v>321.5</v>
      </c>
      <c r="FG121">
        <v>4595.8999999999996</v>
      </c>
      <c r="FH121">
        <v>9999</v>
      </c>
      <c r="FI121">
        <v>9999</v>
      </c>
      <c r="FJ121">
        <v>1.86829</v>
      </c>
      <c r="FK121">
        <v>1.86389</v>
      </c>
      <c r="FL121">
        <v>1.87164</v>
      </c>
      <c r="FM121">
        <v>1.8623499999999999</v>
      </c>
      <c r="FN121">
        <v>1.86182</v>
      </c>
      <c r="FO121">
        <v>1.86829</v>
      </c>
      <c r="FP121">
        <v>1.8583799999999999</v>
      </c>
      <c r="FQ121">
        <v>1.8649199999999999</v>
      </c>
      <c r="FR121">
        <v>5</v>
      </c>
      <c r="FS121">
        <v>0</v>
      </c>
      <c r="FT121">
        <v>0</v>
      </c>
      <c r="FU121">
        <v>0</v>
      </c>
      <c r="FV121">
        <v>11111111</v>
      </c>
      <c r="FW121" t="s">
        <v>279</v>
      </c>
      <c r="FX121" t="s">
        <v>280</v>
      </c>
      <c r="FY121" t="s">
        <v>280</v>
      </c>
      <c r="FZ121" t="s">
        <v>280</v>
      </c>
      <c r="GA121" t="s">
        <v>280</v>
      </c>
      <c r="GB121">
        <v>0</v>
      </c>
      <c r="GC121">
        <v>100</v>
      </c>
      <c r="GD121">
        <v>100</v>
      </c>
      <c r="GE121">
        <v>3.31</v>
      </c>
      <c r="GF121">
        <v>0.1416</v>
      </c>
      <c r="GG121">
        <v>0.53897924096374705</v>
      </c>
      <c r="GH121">
        <v>1.5675561973404299E-3</v>
      </c>
      <c r="GI121" s="2">
        <v>-8.2833039480674595E-7</v>
      </c>
      <c r="GJ121" s="2">
        <v>5.0085055433431996E-10</v>
      </c>
      <c r="GK121">
        <v>-0.12789691018420801</v>
      </c>
      <c r="GL121">
        <v>-3.8189079593307702E-2</v>
      </c>
      <c r="GM121">
        <v>3.2721738724615498E-3</v>
      </c>
      <c r="GN121" s="2">
        <v>-3.9688209873995898E-5</v>
      </c>
      <c r="GO121">
        <v>3</v>
      </c>
      <c r="GP121">
        <v>2235</v>
      </c>
      <c r="GQ121">
        <v>2</v>
      </c>
      <c r="GR121">
        <v>25</v>
      </c>
      <c r="GS121">
        <v>1260.4000000000001</v>
      </c>
      <c r="GT121">
        <v>1260.4000000000001</v>
      </c>
      <c r="GU121">
        <v>3.9843799999999998</v>
      </c>
      <c r="GV121">
        <v>2.2924799999999999</v>
      </c>
      <c r="GW121">
        <v>1.9982899999999999</v>
      </c>
      <c r="GX121">
        <v>2.7050800000000002</v>
      </c>
      <c r="GY121">
        <v>2.0935100000000002</v>
      </c>
      <c r="GZ121">
        <v>2.33521</v>
      </c>
      <c r="HA121">
        <v>32.509700000000002</v>
      </c>
      <c r="HB121">
        <v>15.769399999999999</v>
      </c>
      <c r="HC121">
        <v>18</v>
      </c>
      <c r="HD121">
        <v>432.68700000000001</v>
      </c>
      <c r="HE121">
        <v>695.97</v>
      </c>
      <c r="HF121">
        <v>21.604800000000001</v>
      </c>
      <c r="HG121">
        <v>26.571999999999999</v>
      </c>
      <c r="HH121">
        <v>30.001100000000001</v>
      </c>
      <c r="HI121">
        <v>26.221299999999999</v>
      </c>
      <c r="HJ121">
        <v>26.215499999999999</v>
      </c>
      <c r="HK121">
        <v>79.766800000000003</v>
      </c>
      <c r="HL121">
        <v>31.9299</v>
      </c>
      <c r="HM121">
        <v>4.2286200000000003</v>
      </c>
      <c r="HN121">
        <v>21.6069</v>
      </c>
      <c r="HO121">
        <v>1775.77</v>
      </c>
      <c r="HP121">
        <v>19.9221</v>
      </c>
      <c r="HQ121">
        <v>97.559700000000007</v>
      </c>
      <c r="HR121">
        <v>100.151</v>
      </c>
    </row>
    <row r="122" spans="1:226" x14ac:dyDescent="0.2">
      <c r="A122">
        <v>106</v>
      </c>
      <c r="B122">
        <v>1657208444.5</v>
      </c>
      <c r="C122">
        <v>616.90000009536698</v>
      </c>
      <c r="D122" t="s">
        <v>385</v>
      </c>
      <c r="E122" s="1">
        <v>0.44495370370370368</v>
      </c>
      <c r="F122">
        <v>5</v>
      </c>
      <c r="G122" t="s">
        <v>274</v>
      </c>
      <c r="H122" t="s">
        <v>275</v>
      </c>
      <c r="I122">
        <v>1657208436.7321401</v>
      </c>
      <c r="J122">
        <f t="shared" si="66"/>
        <v>2.3935384767627883E-3</v>
      </c>
      <c r="K122">
        <f t="shared" si="67"/>
        <v>2.3935384767627883</v>
      </c>
      <c r="L122">
        <f t="shared" si="68"/>
        <v>21.752655807943846</v>
      </c>
      <c r="M122">
        <f t="shared" si="69"/>
        <v>1710.11035714285</v>
      </c>
      <c r="N122">
        <f t="shared" si="70"/>
        <v>1333.9545576409987</v>
      </c>
      <c r="O122">
        <f t="shared" si="71"/>
        <v>99.619675736290134</v>
      </c>
      <c r="P122">
        <f t="shared" si="72"/>
        <v>127.71097656663238</v>
      </c>
      <c r="Q122">
        <f t="shared" si="73"/>
        <v>0.10975858013615024</v>
      </c>
      <c r="R122">
        <f t="shared" si="74"/>
        <v>3.243715507815887</v>
      </c>
      <c r="S122">
        <f t="shared" si="75"/>
        <v>0.10773629985735311</v>
      </c>
      <c r="T122">
        <f t="shared" si="76"/>
        <v>6.7513777778317241E-2</v>
      </c>
      <c r="U122">
        <f t="shared" si="77"/>
        <v>321.51380935714241</v>
      </c>
      <c r="V122">
        <f t="shared" si="78"/>
        <v>26.035736555115264</v>
      </c>
      <c r="W122">
        <f t="shared" si="79"/>
        <v>24.9937785714285</v>
      </c>
      <c r="X122">
        <f t="shared" si="80"/>
        <v>3.1784983880733968</v>
      </c>
      <c r="Y122">
        <f t="shared" si="81"/>
        <v>49.809233952523293</v>
      </c>
      <c r="Z122">
        <f t="shared" si="82"/>
        <v>1.5721321555882903</v>
      </c>
      <c r="AA122">
        <f t="shared" si="83"/>
        <v>3.1563066340004364</v>
      </c>
      <c r="AB122">
        <f t="shared" si="84"/>
        <v>1.6063662324851065</v>
      </c>
      <c r="AC122">
        <f t="shared" si="85"/>
        <v>-105.55504682523896</v>
      </c>
      <c r="AD122">
        <f t="shared" si="86"/>
        <v>-20.54096478197026</v>
      </c>
      <c r="AE122">
        <f t="shared" si="87"/>
        <v>-1.3386100819096025</v>
      </c>
      <c r="AF122">
        <f t="shared" si="88"/>
        <v>194.07918766802356</v>
      </c>
      <c r="AG122">
        <f t="shared" si="89"/>
        <v>63.804320153362205</v>
      </c>
      <c r="AH122">
        <f t="shared" si="90"/>
        <v>2.3941797537122538</v>
      </c>
      <c r="AI122">
        <f t="shared" si="91"/>
        <v>21.752655807943846</v>
      </c>
      <c r="AJ122">
        <v>1796.7799903698501</v>
      </c>
      <c r="AK122">
        <v>1771.7032121212101</v>
      </c>
      <c r="AL122">
        <v>3.4595953814341098</v>
      </c>
      <c r="AM122">
        <v>66.274320759518901</v>
      </c>
      <c r="AN122">
        <f t="shared" si="65"/>
        <v>2.3935384767627883</v>
      </c>
      <c r="AO122">
        <v>19.869304681499798</v>
      </c>
      <c r="AP122">
        <v>21.0596127272727</v>
      </c>
      <c r="AQ122" s="2">
        <v>5.5312189429307399E-7</v>
      </c>
      <c r="AR122">
        <v>77.416204849700804</v>
      </c>
      <c r="AS122">
        <v>12</v>
      </c>
      <c r="AT122">
        <v>2</v>
      </c>
      <c r="AU122">
        <f t="shared" si="92"/>
        <v>1</v>
      </c>
      <c r="AV122">
        <f t="shared" si="93"/>
        <v>0</v>
      </c>
      <c r="AW122">
        <f t="shared" si="94"/>
        <v>39696.944969736716</v>
      </c>
      <c r="AX122">
        <f t="shared" si="95"/>
        <v>1999.9896428571401</v>
      </c>
      <c r="AY122">
        <f t="shared" si="96"/>
        <v>1681.191021428569</v>
      </c>
      <c r="AZ122">
        <f t="shared" si="97"/>
        <v>0.84059986382072327</v>
      </c>
      <c r="BA122">
        <f t="shared" si="98"/>
        <v>0.16075773717399608</v>
      </c>
      <c r="BB122">
        <v>2.54</v>
      </c>
      <c r="BC122">
        <v>0.5</v>
      </c>
      <c r="BD122" t="s">
        <v>276</v>
      </c>
      <c r="BE122">
        <v>2</v>
      </c>
      <c r="BF122" t="b">
        <v>1</v>
      </c>
      <c r="BG122">
        <v>1657208436.7321401</v>
      </c>
      <c r="BH122">
        <v>1710.11035714285</v>
      </c>
      <c r="BI122">
        <v>1744.6028571428501</v>
      </c>
      <c r="BJ122">
        <v>21.051592857142801</v>
      </c>
      <c r="BK122">
        <v>19.860953571428499</v>
      </c>
      <c r="BL122">
        <v>1706.8185714285701</v>
      </c>
      <c r="BM122">
        <v>20.910185714285699</v>
      </c>
      <c r="BN122">
        <v>500.000071428571</v>
      </c>
      <c r="BO122">
        <v>74.579982142857105</v>
      </c>
      <c r="BP122">
        <v>9.9979903571428594E-2</v>
      </c>
      <c r="BQ122">
        <v>24.876317857142801</v>
      </c>
      <c r="BR122">
        <v>24.9937785714285</v>
      </c>
      <c r="BS122">
        <v>999.9</v>
      </c>
      <c r="BT122">
        <v>0</v>
      </c>
      <c r="BU122">
        <v>0</v>
      </c>
      <c r="BV122">
        <v>9994.7517857142793</v>
      </c>
      <c r="BW122">
        <v>0</v>
      </c>
      <c r="BX122">
        <v>1249.84857142857</v>
      </c>
      <c r="BY122">
        <v>-34.492757142857101</v>
      </c>
      <c r="BZ122">
        <v>1746.8842857142799</v>
      </c>
      <c r="CA122">
        <v>1779.95571428571</v>
      </c>
      <c r="CB122">
        <v>1.19064428571428</v>
      </c>
      <c r="CC122">
        <v>1744.6028571428501</v>
      </c>
      <c r="CD122">
        <v>19.860953571428499</v>
      </c>
      <c r="CE122">
        <v>1.5700274999999999</v>
      </c>
      <c r="CF122">
        <v>1.48122892857142</v>
      </c>
      <c r="CG122">
        <v>13.667732142857099</v>
      </c>
      <c r="CH122">
        <v>12.7757642857142</v>
      </c>
      <c r="CI122">
        <v>1999.9896428571401</v>
      </c>
      <c r="CJ122">
        <v>0.98000342857142797</v>
      </c>
      <c r="CK122">
        <v>1.99964571428571E-2</v>
      </c>
      <c r="CL122">
        <v>0</v>
      </c>
      <c r="CM122">
        <v>2.4909964285714201</v>
      </c>
      <c r="CN122">
        <v>0</v>
      </c>
      <c r="CO122">
        <v>6075.6153571428504</v>
      </c>
      <c r="CP122">
        <v>16705.3464285714</v>
      </c>
      <c r="CQ122">
        <v>44.609250000000003</v>
      </c>
      <c r="CR122">
        <v>46.686999999999898</v>
      </c>
      <c r="CS122">
        <v>45.75</v>
      </c>
      <c r="CT122">
        <v>44.625</v>
      </c>
      <c r="CU122">
        <v>43.875</v>
      </c>
      <c r="CV122">
        <v>1959.99892857142</v>
      </c>
      <c r="CW122">
        <v>39.990714285714198</v>
      </c>
      <c r="CX122">
        <v>0</v>
      </c>
      <c r="CY122">
        <v>1651531418.7</v>
      </c>
      <c r="CZ122">
        <v>0</v>
      </c>
      <c r="DA122">
        <v>0</v>
      </c>
      <c r="DB122" t="s">
        <v>277</v>
      </c>
      <c r="DC122">
        <v>1657132814.0999999</v>
      </c>
      <c r="DD122">
        <v>1657132816.0999999</v>
      </c>
      <c r="DE122">
        <v>0</v>
      </c>
      <c r="DF122">
        <v>-1.4999999999999999E-2</v>
      </c>
      <c r="DG122">
        <v>0.32300000000000001</v>
      </c>
      <c r="DH122">
        <v>3.14</v>
      </c>
      <c r="DI122">
        <v>0.20399999999999999</v>
      </c>
      <c r="DJ122">
        <v>420</v>
      </c>
      <c r="DK122">
        <v>25</v>
      </c>
      <c r="DL122">
        <v>0.37</v>
      </c>
      <c r="DM122">
        <v>0.1</v>
      </c>
      <c r="DN122">
        <v>-34.573224390243901</v>
      </c>
      <c r="DO122">
        <v>0.64521533101043005</v>
      </c>
      <c r="DP122">
        <v>0.29244623919577001</v>
      </c>
      <c r="DQ122">
        <v>0</v>
      </c>
      <c r="DR122">
        <v>1.1926236585365799</v>
      </c>
      <c r="DS122">
        <v>-6.4700905923343294E-2</v>
      </c>
      <c r="DT122">
        <v>7.8283265370836293E-3</v>
      </c>
      <c r="DU122">
        <v>1</v>
      </c>
      <c r="DV122">
        <v>1</v>
      </c>
      <c r="DW122">
        <v>2</v>
      </c>
      <c r="DX122" s="3">
        <v>44563</v>
      </c>
      <c r="DY122">
        <v>2.8681399999999999</v>
      </c>
      <c r="DZ122">
        <v>2.7166600000000001</v>
      </c>
      <c r="EA122">
        <v>0.19514599999999999</v>
      </c>
      <c r="EB122">
        <v>0.19714100000000001</v>
      </c>
      <c r="EC122">
        <v>7.8143900000000002E-2</v>
      </c>
      <c r="ED122">
        <v>7.4811199999999994E-2</v>
      </c>
      <c r="EE122">
        <v>22929.4</v>
      </c>
      <c r="EF122">
        <v>19692</v>
      </c>
      <c r="EG122">
        <v>25502.2</v>
      </c>
      <c r="EH122">
        <v>23884.400000000001</v>
      </c>
      <c r="EI122">
        <v>40125.4</v>
      </c>
      <c r="EJ122">
        <v>36569.300000000003</v>
      </c>
      <c r="EK122">
        <v>46089.5</v>
      </c>
      <c r="EL122">
        <v>42592.4</v>
      </c>
      <c r="EM122">
        <v>1.8138700000000001</v>
      </c>
      <c r="EN122">
        <v>2.1998500000000001</v>
      </c>
      <c r="EO122">
        <v>8.5756200000000005E-2</v>
      </c>
      <c r="EP122">
        <v>0</v>
      </c>
      <c r="EQ122">
        <v>23.584</v>
      </c>
      <c r="ER122">
        <v>999.9</v>
      </c>
      <c r="ES122">
        <v>48.662999999999997</v>
      </c>
      <c r="ET122">
        <v>28.670999999999999</v>
      </c>
      <c r="EU122">
        <v>25.746300000000002</v>
      </c>
      <c r="EV122">
        <v>52.205300000000001</v>
      </c>
      <c r="EW122">
        <v>36.366199999999999</v>
      </c>
      <c r="EX122">
        <v>2</v>
      </c>
      <c r="EY122">
        <v>-4.8922800000000002E-2</v>
      </c>
      <c r="EZ122">
        <v>1.96174</v>
      </c>
      <c r="FA122">
        <v>20.232600000000001</v>
      </c>
      <c r="FB122">
        <v>5.2339099999999998</v>
      </c>
      <c r="FC122">
        <v>11.9884</v>
      </c>
      <c r="FD122">
        <v>4.9565000000000001</v>
      </c>
      <c r="FE122">
        <v>3.3039499999999999</v>
      </c>
      <c r="FF122">
        <v>321.5</v>
      </c>
      <c r="FG122">
        <v>4596.1000000000004</v>
      </c>
      <c r="FH122">
        <v>9999</v>
      </c>
      <c r="FI122">
        <v>9999</v>
      </c>
      <c r="FJ122">
        <v>1.8682700000000001</v>
      </c>
      <c r="FK122">
        <v>1.8638699999999999</v>
      </c>
      <c r="FL122">
        <v>1.87161</v>
      </c>
      <c r="FM122">
        <v>1.8623400000000001</v>
      </c>
      <c r="FN122">
        <v>1.86181</v>
      </c>
      <c r="FO122">
        <v>1.86829</v>
      </c>
      <c r="FP122">
        <v>1.8583799999999999</v>
      </c>
      <c r="FQ122">
        <v>1.8649</v>
      </c>
      <c r="FR122">
        <v>5</v>
      </c>
      <c r="FS122">
        <v>0</v>
      </c>
      <c r="FT122">
        <v>0</v>
      </c>
      <c r="FU122">
        <v>0</v>
      </c>
      <c r="FV122">
        <v>11111111</v>
      </c>
      <c r="FW122" t="s">
        <v>279</v>
      </c>
      <c r="FX122" t="s">
        <v>280</v>
      </c>
      <c r="FY122" t="s">
        <v>280</v>
      </c>
      <c r="FZ122" t="s">
        <v>280</v>
      </c>
      <c r="GA122" t="s">
        <v>280</v>
      </c>
      <c r="GB122">
        <v>0</v>
      </c>
      <c r="GC122">
        <v>100</v>
      </c>
      <c r="GD122">
        <v>100</v>
      </c>
      <c r="GE122">
        <v>3.37</v>
      </c>
      <c r="GF122">
        <v>0.14180000000000001</v>
      </c>
      <c r="GG122">
        <v>0.53897924096374705</v>
      </c>
      <c r="GH122">
        <v>1.5675561973404299E-3</v>
      </c>
      <c r="GI122" s="2">
        <v>-8.2833039480674595E-7</v>
      </c>
      <c r="GJ122" s="2">
        <v>5.0085055433431996E-10</v>
      </c>
      <c r="GK122">
        <v>-0.12789691018420801</v>
      </c>
      <c r="GL122">
        <v>-3.8189079593307702E-2</v>
      </c>
      <c r="GM122">
        <v>3.2721738724615498E-3</v>
      </c>
      <c r="GN122" s="2">
        <v>-3.9688209873995898E-5</v>
      </c>
      <c r="GO122">
        <v>3</v>
      </c>
      <c r="GP122">
        <v>2235</v>
      </c>
      <c r="GQ122">
        <v>2</v>
      </c>
      <c r="GR122">
        <v>25</v>
      </c>
      <c r="GS122">
        <v>1260.5</v>
      </c>
      <c r="GT122">
        <v>1260.5</v>
      </c>
      <c r="GU122">
        <v>4.0161100000000003</v>
      </c>
      <c r="GV122">
        <v>2.2900399999999999</v>
      </c>
      <c r="GW122">
        <v>1.9982899999999999</v>
      </c>
      <c r="GX122">
        <v>2.7038600000000002</v>
      </c>
      <c r="GY122">
        <v>2.0935100000000002</v>
      </c>
      <c r="GZ122">
        <v>2.35107</v>
      </c>
      <c r="HA122">
        <v>32.509700000000002</v>
      </c>
      <c r="HB122">
        <v>15.769399999999999</v>
      </c>
      <c r="HC122">
        <v>18</v>
      </c>
      <c r="HD122">
        <v>432.82</v>
      </c>
      <c r="HE122">
        <v>695.69399999999996</v>
      </c>
      <c r="HF122">
        <v>21.607299999999999</v>
      </c>
      <c r="HG122">
        <v>26.586600000000001</v>
      </c>
      <c r="HH122">
        <v>30.001100000000001</v>
      </c>
      <c r="HI122">
        <v>26.237300000000001</v>
      </c>
      <c r="HJ122">
        <v>26.230899999999998</v>
      </c>
      <c r="HK122">
        <v>80.398799999999994</v>
      </c>
      <c r="HL122">
        <v>31.9299</v>
      </c>
      <c r="HM122">
        <v>4.2286200000000003</v>
      </c>
      <c r="HN122">
        <v>21.614599999999999</v>
      </c>
      <c r="HO122">
        <v>1789.21</v>
      </c>
      <c r="HP122">
        <v>19.930800000000001</v>
      </c>
      <c r="HQ122">
        <v>97.556700000000006</v>
      </c>
      <c r="HR122">
        <v>100.149</v>
      </c>
    </row>
    <row r="123" spans="1:226" x14ac:dyDescent="0.2">
      <c r="A123">
        <v>107</v>
      </c>
      <c r="B123">
        <v>1657208449.5</v>
      </c>
      <c r="C123">
        <v>621.90000009536698</v>
      </c>
      <c r="D123" t="s">
        <v>386</v>
      </c>
      <c r="E123" s="1">
        <v>0.4450115740740741</v>
      </c>
      <c r="F123">
        <v>5</v>
      </c>
      <c r="G123" t="s">
        <v>274</v>
      </c>
      <c r="H123" t="s">
        <v>275</v>
      </c>
      <c r="I123">
        <v>1657208442.0185101</v>
      </c>
      <c r="J123">
        <f t="shared" si="66"/>
        <v>2.3755688945601796E-3</v>
      </c>
      <c r="K123">
        <f t="shared" si="67"/>
        <v>2.3755688945601796</v>
      </c>
      <c r="L123">
        <f t="shared" si="68"/>
        <v>22.02993677200006</v>
      </c>
      <c r="M123">
        <f t="shared" si="69"/>
        <v>1727.85037037037</v>
      </c>
      <c r="N123">
        <f t="shared" si="70"/>
        <v>1344.8032029013211</v>
      </c>
      <c r="O123">
        <f t="shared" si="71"/>
        <v>100.42961244123742</v>
      </c>
      <c r="P123">
        <f t="shared" si="72"/>
        <v>129.03549209160968</v>
      </c>
      <c r="Q123">
        <f t="shared" si="73"/>
        <v>0.10897550833231728</v>
      </c>
      <c r="R123">
        <f t="shared" si="74"/>
        <v>3.2456115459536896</v>
      </c>
      <c r="S123">
        <f t="shared" si="75"/>
        <v>0.10698284030047715</v>
      </c>
      <c r="T123">
        <f t="shared" si="76"/>
        <v>6.7040273572279346E-2</v>
      </c>
      <c r="U123">
        <f t="shared" si="77"/>
        <v>321.5148727777767</v>
      </c>
      <c r="V123">
        <f t="shared" si="78"/>
        <v>26.036046699984745</v>
      </c>
      <c r="W123">
        <f t="shared" si="79"/>
        <v>24.9913888888888</v>
      </c>
      <c r="X123">
        <f t="shared" si="80"/>
        <v>3.178045552185524</v>
      </c>
      <c r="Y123">
        <f t="shared" si="81"/>
        <v>49.831184563289696</v>
      </c>
      <c r="Z123">
        <f t="shared" si="82"/>
        <v>1.5725139523403453</v>
      </c>
      <c r="AA123">
        <f t="shared" si="83"/>
        <v>3.1556824629427052</v>
      </c>
      <c r="AB123">
        <f t="shared" si="84"/>
        <v>1.6055315998451787</v>
      </c>
      <c r="AC123">
        <f t="shared" si="85"/>
        <v>-104.76258825010392</v>
      </c>
      <c r="AD123">
        <f t="shared" si="86"/>
        <v>-20.71473304645421</v>
      </c>
      <c r="AE123">
        <f t="shared" si="87"/>
        <v>-1.3491068289348322</v>
      </c>
      <c r="AF123">
        <f t="shared" si="88"/>
        <v>194.68844465228372</v>
      </c>
      <c r="AG123">
        <f t="shared" si="89"/>
        <v>63.90216923943423</v>
      </c>
      <c r="AH123">
        <f t="shared" si="90"/>
        <v>2.3824142729372295</v>
      </c>
      <c r="AI123">
        <f t="shared" si="91"/>
        <v>22.02993677200006</v>
      </c>
      <c r="AJ123">
        <v>1814.28111133317</v>
      </c>
      <c r="AK123">
        <v>1789.1024848484799</v>
      </c>
      <c r="AL123">
        <v>3.44906131863649</v>
      </c>
      <c r="AM123">
        <v>66.274320759518901</v>
      </c>
      <c r="AN123">
        <f t="shared" si="65"/>
        <v>2.3755688945601796</v>
      </c>
      <c r="AO123">
        <v>19.880120186885701</v>
      </c>
      <c r="AP123">
        <v>21.0614406060606</v>
      </c>
      <c r="AQ123" s="2">
        <v>1.0189932772678299E-5</v>
      </c>
      <c r="AR123">
        <v>77.416204849700804</v>
      </c>
      <c r="AS123">
        <v>12</v>
      </c>
      <c r="AT123">
        <v>2</v>
      </c>
      <c r="AU123">
        <f t="shared" si="92"/>
        <v>1</v>
      </c>
      <c r="AV123">
        <f t="shared" si="93"/>
        <v>0</v>
      </c>
      <c r="AW123">
        <f t="shared" si="94"/>
        <v>39728.319769659094</v>
      </c>
      <c r="AX123">
        <f t="shared" si="95"/>
        <v>1999.99629629629</v>
      </c>
      <c r="AY123">
        <f t="shared" si="96"/>
        <v>1681.1966111111058</v>
      </c>
      <c r="AZ123">
        <f t="shared" si="97"/>
        <v>0.84059986222196703</v>
      </c>
      <c r="BA123">
        <f t="shared" si="98"/>
        <v>0.16075773408839644</v>
      </c>
      <c r="BB123">
        <v>2.54</v>
      </c>
      <c r="BC123">
        <v>0.5</v>
      </c>
      <c r="BD123" t="s">
        <v>276</v>
      </c>
      <c r="BE123">
        <v>2</v>
      </c>
      <c r="BF123" t="b">
        <v>1</v>
      </c>
      <c r="BG123">
        <v>1657208442.0185101</v>
      </c>
      <c r="BH123">
        <v>1727.85037037037</v>
      </c>
      <c r="BI123">
        <v>1762.4037037037001</v>
      </c>
      <c r="BJ123">
        <v>21.056755555555501</v>
      </c>
      <c r="BK123">
        <v>19.871977777777701</v>
      </c>
      <c r="BL123">
        <v>1724.5033333333299</v>
      </c>
      <c r="BM123">
        <v>20.915111111111099</v>
      </c>
      <c r="BN123">
        <v>500.00185185185097</v>
      </c>
      <c r="BO123">
        <v>74.579822222222205</v>
      </c>
      <c r="BP123">
        <v>9.9961574074073994E-2</v>
      </c>
      <c r="BQ123">
        <v>24.873003703703699</v>
      </c>
      <c r="BR123">
        <v>24.9913888888888</v>
      </c>
      <c r="BS123">
        <v>999.9</v>
      </c>
      <c r="BT123">
        <v>0</v>
      </c>
      <c r="BU123">
        <v>0</v>
      </c>
      <c r="BV123">
        <v>10002.894074074</v>
      </c>
      <c r="BW123">
        <v>0</v>
      </c>
      <c r="BX123">
        <v>1250.1966666666599</v>
      </c>
      <c r="BY123">
        <v>-34.553433333333302</v>
      </c>
      <c r="BZ123">
        <v>1765.01555555555</v>
      </c>
      <c r="CA123">
        <v>1798.13592592592</v>
      </c>
      <c r="CB123">
        <v>1.1847859259259199</v>
      </c>
      <c r="CC123">
        <v>1762.4037037037001</v>
      </c>
      <c r="CD123">
        <v>19.871977777777701</v>
      </c>
      <c r="CE123">
        <v>1.5704088888888801</v>
      </c>
      <c r="CF123">
        <v>1.4820477777777701</v>
      </c>
      <c r="CG123">
        <v>13.671462962962901</v>
      </c>
      <c r="CH123">
        <v>12.7842</v>
      </c>
      <c r="CI123">
        <v>1999.99629629629</v>
      </c>
      <c r="CJ123">
        <v>0.98000348148148098</v>
      </c>
      <c r="CK123">
        <v>1.99964148148148E-2</v>
      </c>
      <c r="CL123">
        <v>0</v>
      </c>
      <c r="CM123">
        <v>2.5272074074074</v>
      </c>
      <c r="CN123">
        <v>0</v>
      </c>
      <c r="CO123">
        <v>6074.5125925925904</v>
      </c>
      <c r="CP123">
        <v>16705.407407407401</v>
      </c>
      <c r="CQ123">
        <v>44.620333333333299</v>
      </c>
      <c r="CR123">
        <v>46.686999999999898</v>
      </c>
      <c r="CS123">
        <v>45.75</v>
      </c>
      <c r="CT123">
        <v>44.625</v>
      </c>
      <c r="CU123">
        <v>43.875</v>
      </c>
      <c r="CV123">
        <v>1960.00555555555</v>
      </c>
      <c r="CW123">
        <v>39.990740740740698</v>
      </c>
      <c r="CX123">
        <v>0</v>
      </c>
      <c r="CY123">
        <v>1651531423.5</v>
      </c>
      <c r="CZ123">
        <v>0</v>
      </c>
      <c r="DA123">
        <v>0</v>
      </c>
      <c r="DB123" t="s">
        <v>277</v>
      </c>
      <c r="DC123">
        <v>1657132814.0999999</v>
      </c>
      <c r="DD123">
        <v>1657132816.0999999</v>
      </c>
      <c r="DE123">
        <v>0</v>
      </c>
      <c r="DF123">
        <v>-1.4999999999999999E-2</v>
      </c>
      <c r="DG123">
        <v>0.32300000000000001</v>
      </c>
      <c r="DH123">
        <v>3.14</v>
      </c>
      <c r="DI123">
        <v>0.20399999999999999</v>
      </c>
      <c r="DJ123">
        <v>420</v>
      </c>
      <c r="DK123">
        <v>25</v>
      </c>
      <c r="DL123">
        <v>0.37</v>
      </c>
      <c r="DM123">
        <v>0.1</v>
      </c>
      <c r="DN123">
        <v>-34.523319512195101</v>
      </c>
      <c r="DO123">
        <v>-1.11450313588854</v>
      </c>
      <c r="DP123">
        <v>0.25212402795634598</v>
      </c>
      <c r="DQ123">
        <v>0</v>
      </c>
      <c r="DR123">
        <v>1.18936707317073</v>
      </c>
      <c r="DS123">
        <v>-7.60009756097558E-2</v>
      </c>
      <c r="DT123">
        <v>8.5208096042406305E-3</v>
      </c>
      <c r="DU123">
        <v>1</v>
      </c>
      <c r="DV123">
        <v>1</v>
      </c>
      <c r="DW123">
        <v>2</v>
      </c>
      <c r="DX123" s="3">
        <v>44563</v>
      </c>
      <c r="DY123">
        <v>2.8681399999999999</v>
      </c>
      <c r="DZ123">
        <v>2.71638</v>
      </c>
      <c r="EA123">
        <v>0.19624900000000001</v>
      </c>
      <c r="EB123">
        <v>0.198186</v>
      </c>
      <c r="EC123">
        <v>7.8145900000000004E-2</v>
      </c>
      <c r="ED123">
        <v>7.4806300000000006E-2</v>
      </c>
      <c r="EE123">
        <v>22896.799999999999</v>
      </c>
      <c r="EF123">
        <v>19665.900000000001</v>
      </c>
      <c r="EG123">
        <v>25501</v>
      </c>
      <c r="EH123">
        <v>23883.9</v>
      </c>
      <c r="EI123">
        <v>40124</v>
      </c>
      <c r="EJ123">
        <v>36568.9</v>
      </c>
      <c r="EK123">
        <v>46087.9</v>
      </c>
      <c r="EL123">
        <v>42591.8</v>
      </c>
      <c r="EM123">
        <v>1.81393</v>
      </c>
      <c r="EN123">
        <v>2.1999</v>
      </c>
      <c r="EO123">
        <v>8.5942400000000002E-2</v>
      </c>
      <c r="EP123">
        <v>0</v>
      </c>
      <c r="EQ123">
        <v>23.584</v>
      </c>
      <c r="ER123">
        <v>999.9</v>
      </c>
      <c r="ES123">
        <v>48.613999999999997</v>
      </c>
      <c r="ET123">
        <v>28.690999999999999</v>
      </c>
      <c r="EU123">
        <v>25.750699999999998</v>
      </c>
      <c r="EV123">
        <v>51.945300000000003</v>
      </c>
      <c r="EW123">
        <v>36.398200000000003</v>
      </c>
      <c r="EX123">
        <v>2</v>
      </c>
      <c r="EY123">
        <v>-4.8023400000000001E-2</v>
      </c>
      <c r="EZ123">
        <v>1.9368399999999999</v>
      </c>
      <c r="FA123">
        <v>20.232800000000001</v>
      </c>
      <c r="FB123">
        <v>5.2336099999999997</v>
      </c>
      <c r="FC123">
        <v>11.989000000000001</v>
      </c>
      <c r="FD123">
        <v>4.9568500000000002</v>
      </c>
      <c r="FE123">
        <v>3.3039999999999998</v>
      </c>
      <c r="FF123">
        <v>321.5</v>
      </c>
      <c r="FG123">
        <v>4596.1000000000004</v>
      </c>
      <c r="FH123">
        <v>9999</v>
      </c>
      <c r="FI123">
        <v>9999</v>
      </c>
      <c r="FJ123">
        <v>1.86829</v>
      </c>
      <c r="FK123">
        <v>1.86388</v>
      </c>
      <c r="FL123">
        <v>1.8715999999999999</v>
      </c>
      <c r="FM123">
        <v>1.8623400000000001</v>
      </c>
      <c r="FN123">
        <v>1.86185</v>
      </c>
      <c r="FO123">
        <v>1.86829</v>
      </c>
      <c r="FP123">
        <v>1.8583700000000001</v>
      </c>
      <c r="FQ123">
        <v>1.8649100000000001</v>
      </c>
      <c r="FR123">
        <v>5</v>
      </c>
      <c r="FS123">
        <v>0</v>
      </c>
      <c r="FT123">
        <v>0</v>
      </c>
      <c r="FU123">
        <v>0</v>
      </c>
      <c r="FV123">
        <v>11111111</v>
      </c>
      <c r="FW123" t="s">
        <v>279</v>
      </c>
      <c r="FX123" t="s">
        <v>280</v>
      </c>
      <c r="FY123" t="s">
        <v>280</v>
      </c>
      <c r="FZ123" t="s">
        <v>280</v>
      </c>
      <c r="GA123" t="s">
        <v>280</v>
      </c>
      <c r="GB123">
        <v>0</v>
      </c>
      <c r="GC123">
        <v>100</v>
      </c>
      <c r="GD123">
        <v>100</v>
      </c>
      <c r="GE123">
        <v>3.42</v>
      </c>
      <c r="GF123">
        <v>0.14180000000000001</v>
      </c>
      <c r="GG123">
        <v>0.53897924096374705</v>
      </c>
      <c r="GH123">
        <v>1.5675561973404299E-3</v>
      </c>
      <c r="GI123" s="2">
        <v>-8.2833039480674595E-7</v>
      </c>
      <c r="GJ123" s="2">
        <v>5.0085055433431996E-10</v>
      </c>
      <c r="GK123">
        <v>-0.12789691018420801</v>
      </c>
      <c r="GL123">
        <v>-3.8189079593307702E-2</v>
      </c>
      <c r="GM123">
        <v>3.2721738724615498E-3</v>
      </c>
      <c r="GN123" s="2">
        <v>-3.9688209873995898E-5</v>
      </c>
      <c r="GO123">
        <v>3</v>
      </c>
      <c r="GP123">
        <v>2235</v>
      </c>
      <c r="GQ123">
        <v>2</v>
      </c>
      <c r="GR123">
        <v>25</v>
      </c>
      <c r="GS123">
        <v>1260.5999999999999</v>
      </c>
      <c r="GT123">
        <v>1260.5999999999999</v>
      </c>
      <c r="GU123">
        <v>4.0417500000000004</v>
      </c>
      <c r="GV123">
        <v>2.2827099999999998</v>
      </c>
      <c r="GW123">
        <v>1.9982899999999999</v>
      </c>
      <c r="GX123">
        <v>2.7050800000000002</v>
      </c>
      <c r="GY123">
        <v>2.0935100000000002</v>
      </c>
      <c r="GZ123">
        <v>2.35229</v>
      </c>
      <c r="HA123">
        <v>32.509700000000002</v>
      </c>
      <c r="HB123">
        <v>15.7781</v>
      </c>
      <c r="HC123">
        <v>18</v>
      </c>
      <c r="HD123">
        <v>432.94600000000003</v>
      </c>
      <c r="HE123">
        <v>695.91600000000005</v>
      </c>
      <c r="HF123">
        <v>21.613600000000002</v>
      </c>
      <c r="HG123">
        <v>26.600100000000001</v>
      </c>
      <c r="HH123">
        <v>30.001000000000001</v>
      </c>
      <c r="HI123">
        <v>26.250499999999999</v>
      </c>
      <c r="HJ123">
        <v>26.244700000000002</v>
      </c>
      <c r="HK123">
        <v>80.973200000000006</v>
      </c>
      <c r="HL123">
        <v>31.9299</v>
      </c>
      <c r="HM123">
        <v>4.2286200000000003</v>
      </c>
      <c r="HN123">
        <v>21.6219</v>
      </c>
      <c r="HO123">
        <v>1809.59</v>
      </c>
      <c r="HP123">
        <v>19.932600000000001</v>
      </c>
      <c r="HQ123">
        <v>97.552999999999997</v>
      </c>
      <c r="HR123">
        <v>100.14700000000001</v>
      </c>
    </row>
    <row r="124" spans="1:226" x14ac:dyDescent="0.2">
      <c r="A124">
        <v>108</v>
      </c>
      <c r="B124">
        <v>1657208454.5</v>
      </c>
      <c r="C124">
        <v>626.90000009536698</v>
      </c>
      <c r="D124" t="s">
        <v>387</v>
      </c>
      <c r="E124" s="1">
        <v>0.44506944444444446</v>
      </c>
      <c r="F124">
        <v>5</v>
      </c>
      <c r="G124" t="s">
        <v>274</v>
      </c>
      <c r="H124" t="s">
        <v>275</v>
      </c>
      <c r="I124">
        <v>1657208446.7321401</v>
      </c>
      <c r="J124">
        <f t="shared" si="66"/>
        <v>2.3742160370639016E-3</v>
      </c>
      <c r="K124">
        <f t="shared" si="67"/>
        <v>2.3742160370639014</v>
      </c>
      <c r="L124">
        <f t="shared" si="68"/>
        <v>21.030959831361585</v>
      </c>
      <c r="M124">
        <f t="shared" si="69"/>
        <v>1743.6407142857099</v>
      </c>
      <c r="N124">
        <f t="shared" si="70"/>
        <v>1374.6772722196697</v>
      </c>
      <c r="O124">
        <f t="shared" si="71"/>
        <v>102.65987772637394</v>
      </c>
      <c r="P124">
        <f t="shared" si="72"/>
        <v>130.21379355335282</v>
      </c>
      <c r="Q124">
        <f t="shared" si="73"/>
        <v>0.10896390347333836</v>
      </c>
      <c r="R124">
        <f t="shared" si="74"/>
        <v>3.244965647212164</v>
      </c>
      <c r="S124">
        <f t="shared" si="75"/>
        <v>0.10697126690474025</v>
      </c>
      <c r="T124">
        <f t="shared" si="76"/>
        <v>6.7033037145852598E-2</v>
      </c>
      <c r="U124">
        <f t="shared" si="77"/>
        <v>321.51656603571342</v>
      </c>
      <c r="V124">
        <f t="shared" si="78"/>
        <v>26.034698121725143</v>
      </c>
      <c r="W124">
        <f t="shared" si="79"/>
        <v>24.988460714285701</v>
      </c>
      <c r="X124">
        <f t="shared" si="80"/>
        <v>3.1774907509356907</v>
      </c>
      <c r="Y124">
        <f t="shared" si="81"/>
        <v>49.842960446331233</v>
      </c>
      <c r="Z124">
        <f t="shared" si="82"/>
        <v>1.5727075525481389</v>
      </c>
      <c r="AA124">
        <f t="shared" si="83"/>
        <v>3.1553253227034195</v>
      </c>
      <c r="AB124">
        <f t="shared" si="84"/>
        <v>1.6047831983875518</v>
      </c>
      <c r="AC124">
        <f t="shared" si="85"/>
        <v>-104.70292723451806</v>
      </c>
      <c r="AD124">
        <f t="shared" si="86"/>
        <v>-20.530137493535491</v>
      </c>
      <c r="AE124">
        <f t="shared" si="87"/>
        <v>-1.3373181657851163</v>
      </c>
      <c r="AF124">
        <f t="shared" si="88"/>
        <v>194.94618314187477</v>
      </c>
      <c r="AG124">
        <f t="shared" si="89"/>
        <v>63.950920818653749</v>
      </c>
      <c r="AH124">
        <f t="shared" si="90"/>
        <v>2.3718769432348314</v>
      </c>
      <c r="AI124">
        <f t="shared" si="91"/>
        <v>21.030959831361585</v>
      </c>
      <c r="AJ124">
        <v>1831.2110240780301</v>
      </c>
      <c r="AK124">
        <v>1806.31212121212</v>
      </c>
      <c r="AL124">
        <v>3.5087769005388698</v>
      </c>
      <c r="AM124">
        <v>66.274320759518901</v>
      </c>
      <c r="AN124">
        <f t="shared" si="65"/>
        <v>2.3742160370639014</v>
      </c>
      <c r="AO124">
        <v>19.881987972814201</v>
      </c>
      <c r="AP124">
        <v>21.062639999999998</v>
      </c>
      <c r="AQ124" s="2">
        <v>6.1859462668155702E-6</v>
      </c>
      <c r="AR124">
        <v>77.416204849700804</v>
      </c>
      <c r="AS124">
        <v>12</v>
      </c>
      <c r="AT124">
        <v>2</v>
      </c>
      <c r="AU124">
        <f t="shared" si="92"/>
        <v>1</v>
      </c>
      <c r="AV124">
        <f t="shared" si="93"/>
        <v>0</v>
      </c>
      <c r="AW124">
        <f t="shared" si="94"/>
        <v>39718.021371026989</v>
      </c>
      <c r="AX124">
        <f t="shared" si="95"/>
        <v>2000.0067857142801</v>
      </c>
      <c r="AY124">
        <f t="shared" si="96"/>
        <v>1681.2054321428525</v>
      </c>
      <c r="AZ124">
        <f t="shared" si="97"/>
        <v>0.84059986403617559</v>
      </c>
      <c r="BA124">
        <f t="shared" si="98"/>
        <v>0.1607577375898189</v>
      </c>
      <c r="BB124">
        <v>2.54</v>
      </c>
      <c r="BC124">
        <v>0.5</v>
      </c>
      <c r="BD124" t="s">
        <v>276</v>
      </c>
      <c r="BE124">
        <v>2</v>
      </c>
      <c r="BF124" t="b">
        <v>1</v>
      </c>
      <c r="BG124">
        <v>1657208446.7321401</v>
      </c>
      <c r="BH124">
        <v>1743.6407142857099</v>
      </c>
      <c r="BI124">
        <v>1778.22821428571</v>
      </c>
      <c r="BJ124">
        <v>21.0594964285714</v>
      </c>
      <c r="BK124">
        <v>19.879975000000002</v>
      </c>
      <c r="BL124">
        <v>1740.24285714285</v>
      </c>
      <c r="BM124">
        <v>20.917721428571401</v>
      </c>
      <c r="BN124">
        <v>500.00728571428499</v>
      </c>
      <c r="BO124">
        <v>74.579246428571395</v>
      </c>
      <c r="BP124">
        <v>0.100010878571428</v>
      </c>
      <c r="BQ124">
        <v>24.871107142857099</v>
      </c>
      <c r="BR124">
        <v>24.988460714285701</v>
      </c>
      <c r="BS124">
        <v>999.9</v>
      </c>
      <c r="BT124">
        <v>0</v>
      </c>
      <c r="BU124">
        <v>0</v>
      </c>
      <c r="BV124">
        <v>10000.204642857099</v>
      </c>
      <c r="BW124">
        <v>0</v>
      </c>
      <c r="BX124">
        <v>1251.0132142857101</v>
      </c>
      <c r="BY124">
        <v>-34.587285714285699</v>
      </c>
      <c r="BZ124">
        <v>1781.1507142857099</v>
      </c>
      <c r="CA124">
        <v>1814.2957142857099</v>
      </c>
      <c r="CB124">
        <v>1.17953142857142</v>
      </c>
      <c r="CC124">
        <v>1778.22821428571</v>
      </c>
      <c r="CD124">
        <v>19.879975000000002</v>
      </c>
      <c r="CE124">
        <v>1.5706010714285701</v>
      </c>
      <c r="CF124">
        <v>1.4826332142857099</v>
      </c>
      <c r="CG124">
        <v>13.673342857142799</v>
      </c>
      <c r="CH124">
        <v>12.7902285714285</v>
      </c>
      <c r="CI124">
        <v>2000.0067857142801</v>
      </c>
      <c r="CJ124">
        <v>0.98000342857142797</v>
      </c>
      <c r="CK124">
        <v>1.99964571428571E-2</v>
      </c>
      <c r="CL124">
        <v>0</v>
      </c>
      <c r="CM124">
        <v>2.4483535714285698</v>
      </c>
      <c r="CN124">
        <v>0</v>
      </c>
      <c r="CO124">
        <v>6073.3003571428499</v>
      </c>
      <c r="CP124">
        <v>16705.5</v>
      </c>
      <c r="CQ124">
        <v>44.625</v>
      </c>
      <c r="CR124">
        <v>46.686999999999898</v>
      </c>
      <c r="CS124">
        <v>45.75</v>
      </c>
      <c r="CT124">
        <v>44.627214285714203</v>
      </c>
      <c r="CU124">
        <v>43.875</v>
      </c>
      <c r="CV124">
        <v>1960.0157142857099</v>
      </c>
      <c r="CW124">
        <v>39.991071428571402</v>
      </c>
      <c r="CX124">
        <v>0</v>
      </c>
      <c r="CY124">
        <v>1651531428.3</v>
      </c>
      <c r="CZ124">
        <v>0</v>
      </c>
      <c r="DA124">
        <v>0</v>
      </c>
      <c r="DB124" t="s">
        <v>277</v>
      </c>
      <c r="DC124">
        <v>1657132814.0999999</v>
      </c>
      <c r="DD124">
        <v>1657132816.0999999</v>
      </c>
      <c r="DE124">
        <v>0</v>
      </c>
      <c r="DF124">
        <v>-1.4999999999999999E-2</v>
      </c>
      <c r="DG124">
        <v>0.32300000000000001</v>
      </c>
      <c r="DH124">
        <v>3.14</v>
      </c>
      <c r="DI124">
        <v>0.20399999999999999</v>
      </c>
      <c r="DJ124">
        <v>420</v>
      </c>
      <c r="DK124">
        <v>25</v>
      </c>
      <c r="DL124">
        <v>0.37</v>
      </c>
      <c r="DM124">
        <v>0.1</v>
      </c>
      <c r="DN124">
        <v>-34.550680487804797</v>
      </c>
      <c r="DO124">
        <v>-0.22005574912898501</v>
      </c>
      <c r="DP124">
        <v>0.24655718796325299</v>
      </c>
      <c r="DQ124">
        <v>0</v>
      </c>
      <c r="DR124">
        <v>1.18464341463414</v>
      </c>
      <c r="DS124">
        <v>-6.6801114982573601E-2</v>
      </c>
      <c r="DT124">
        <v>7.8173405151955293E-3</v>
      </c>
      <c r="DU124">
        <v>1</v>
      </c>
      <c r="DV124">
        <v>1</v>
      </c>
      <c r="DW124">
        <v>2</v>
      </c>
      <c r="DX124" s="3">
        <v>44563</v>
      </c>
      <c r="DY124">
        <v>2.8681100000000002</v>
      </c>
      <c r="DZ124">
        <v>2.7164600000000001</v>
      </c>
      <c r="EA124">
        <v>0.197349</v>
      </c>
      <c r="EB124">
        <v>0.199293</v>
      </c>
      <c r="EC124">
        <v>7.8148499999999996E-2</v>
      </c>
      <c r="ED124">
        <v>7.4823399999999998E-2</v>
      </c>
      <c r="EE124">
        <v>22865.200000000001</v>
      </c>
      <c r="EF124">
        <v>19638.599999999999</v>
      </c>
      <c r="EG124">
        <v>25500.6</v>
      </c>
      <c r="EH124">
        <v>23883.7</v>
      </c>
      <c r="EI124">
        <v>40123.1</v>
      </c>
      <c r="EJ124">
        <v>36568.199999999997</v>
      </c>
      <c r="EK124">
        <v>46087</v>
      </c>
      <c r="EL124">
        <v>42591.7</v>
      </c>
      <c r="EM124">
        <v>1.81362</v>
      </c>
      <c r="EN124">
        <v>2.19957</v>
      </c>
      <c r="EO124">
        <v>8.5085599999999997E-2</v>
      </c>
      <c r="EP124">
        <v>0</v>
      </c>
      <c r="EQ124">
        <v>23.584</v>
      </c>
      <c r="ER124">
        <v>999.9</v>
      </c>
      <c r="ES124">
        <v>48.59</v>
      </c>
      <c r="ET124">
        <v>28.690999999999999</v>
      </c>
      <c r="EU124">
        <v>25.738199999999999</v>
      </c>
      <c r="EV124">
        <v>52.525300000000001</v>
      </c>
      <c r="EW124">
        <v>36.246000000000002</v>
      </c>
      <c r="EX124">
        <v>2</v>
      </c>
      <c r="EY124">
        <v>-4.7108700000000003E-2</v>
      </c>
      <c r="EZ124">
        <v>1.92449</v>
      </c>
      <c r="FA124">
        <v>20.233000000000001</v>
      </c>
      <c r="FB124">
        <v>5.2339099999999998</v>
      </c>
      <c r="FC124">
        <v>11.987</v>
      </c>
      <c r="FD124">
        <v>4.95695</v>
      </c>
      <c r="FE124">
        <v>3.3039999999999998</v>
      </c>
      <c r="FF124">
        <v>321.5</v>
      </c>
      <c r="FG124">
        <v>4596.3999999999996</v>
      </c>
      <c r="FH124">
        <v>9999</v>
      </c>
      <c r="FI124">
        <v>9999</v>
      </c>
      <c r="FJ124">
        <v>1.8682799999999999</v>
      </c>
      <c r="FK124">
        <v>1.8638600000000001</v>
      </c>
      <c r="FL124">
        <v>1.87161</v>
      </c>
      <c r="FM124">
        <v>1.8623400000000001</v>
      </c>
      <c r="FN124">
        <v>1.8618300000000001</v>
      </c>
      <c r="FO124">
        <v>1.86829</v>
      </c>
      <c r="FP124">
        <v>1.8583700000000001</v>
      </c>
      <c r="FQ124">
        <v>1.8648800000000001</v>
      </c>
      <c r="FR124">
        <v>5</v>
      </c>
      <c r="FS124">
        <v>0</v>
      </c>
      <c r="FT124">
        <v>0</v>
      </c>
      <c r="FU124">
        <v>0</v>
      </c>
      <c r="FV124">
        <v>11111111</v>
      </c>
      <c r="FW124" t="s">
        <v>279</v>
      </c>
      <c r="FX124" t="s">
        <v>280</v>
      </c>
      <c r="FY124" t="s">
        <v>280</v>
      </c>
      <c r="FZ124" t="s">
        <v>280</v>
      </c>
      <c r="GA124" t="s">
        <v>280</v>
      </c>
      <c r="GB124">
        <v>0</v>
      </c>
      <c r="GC124">
        <v>100</v>
      </c>
      <c r="GD124">
        <v>100</v>
      </c>
      <c r="GE124">
        <v>3.48</v>
      </c>
      <c r="GF124">
        <v>0.14199999999999999</v>
      </c>
      <c r="GG124">
        <v>0.53897924096374705</v>
      </c>
      <c r="GH124">
        <v>1.5675561973404299E-3</v>
      </c>
      <c r="GI124" s="2">
        <v>-8.2833039480674595E-7</v>
      </c>
      <c r="GJ124" s="2">
        <v>5.0085055433431996E-10</v>
      </c>
      <c r="GK124">
        <v>-0.12789691018420801</v>
      </c>
      <c r="GL124">
        <v>-3.8189079593307702E-2</v>
      </c>
      <c r="GM124">
        <v>3.2721738724615498E-3</v>
      </c>
      <c r="GN124" s="2">
        <v>-3.9688209873995898E-5</v>
      </c>
      <c r="GO124">
        <v>3</v>
      </c>
      <c r="GP124">
        <v>2235</v>
      </c>
      <c r="GQ124">
        <v>2</v>
      </c>
      <c r="GR124">
        <v>25</v>
      </c>
      <c r="GS124">
        <v>1260.7</v>
      </c>
      <c r="GT124">
        <v>1260.5999999999999</v>
      </c>
      <c r="GU124">
        <v>4.0722699999999996</v>
      </c>
      <c r="GV124">
        <v>2.2888199999999999</v>
      </c>
      <c r="GW124">
        <v>1.9982899999999999</v>
      </c>
      <c r="GX124">
        <v>2.7050800000000002</v>
      </c>
      <c r="GY124">
        <v>2.0935100000000002</v>
      </c>
      <c r="GZ124">
        <v>2.3571800000000001</v>
      </c>
      <c r="HA124">
        <v>32.531799999999997</v>
      </c>
      <c r="HB124">
        <v>15.769399999999999</v>
      </c>
      <c r="HC124">
        <v>18</v>
      </c>
      <c r="HD124">
        <v>432.87799999999999</v>
      </c>
      <c r="HE124">
        <v>695.81399999999996</v>
      </c>
      <c r="HF124">
        <v>21.621600000000001</v>
      </c>
      <c r="HG124">
        <v>26.6113</v>
      </c>
      <c r="HH124">
        <v>30.001000000000001</v>
      </c>
      <c r="HI124">
        <v>26.264199999999999</v>
      </c>
      <c r="HJ124">
        <v>26.258600000000001</v>
      </c>
      <c r="HK124">
        <v>81.503699999999995</v>
      </c>
      <c r="HL124">
        <v>31.9299</v>
      </c>
      <c r="HM124">
        <v>4.2286200000000003</v>
      </c>
      <c r="HN124">
        <v>21.628599999999999</v>
      </c>
      <c r="HO124">
        <v>1823.1</v>
      </c>
      <c r="HP124">
        <v>19.936599999999999</v>
      </c>
      <c r="HQ124">
        <v>97.551400000000001</v>
      </c>
      <c r="HR124">
        <v>100.14700000000001</v>
      </c>
    </row>
    <row r="125" spans="1:226" x14ac:dyDescent="0.2">
      <c r="A125">
        <v>109</v>
      </c>
      <c r="B125">
        <v>1657208459.5</v>
      </c>
      <c r="C125">
        <v>631.90000009536698</v>
      </c>
      <c r="D125" t="s">
        <v>388</v>
      </c>
      <c r="E125" s="1">
        <v>0.44512731481481477</v>
      </c>
      <c r="F125">
        <v>5</v>
      </c>
      <c r="G125" t="s">
        <v>274</v>
      </c>
      <c r="H125" t="s">
        <v>275</v>
      </c>
      <c r="I125">
        <v>1657208452</v>
      </c>
      <c r="J125">
        <f t="shared" si="66"/>
        <v>2.3605281053966825E-3</v>
      </c>
      <c r="K125">
        <f t="shared" si="67"/>
        <v>2.3605281053966825</v>
      </c>
      <c r="L125">
        <f t="shared" si="68"/>
        <v>22.260358082654037</v>
      </c>
      <c r="M125">
        <f t="shared" si="69"/>
        <v>1761.47444444444</v>
      </c>
      <c r="N125">
        <f t="shared" si="70"/>
        <v>1372.069002846913</v>
      </c>
      <c r="O125">
        <f t="shared" si="71"/>
        <v>102.46510554103081</v>
      </c>
      <c r="P125">
        <f t="shared" si="72"/>
        <v>131.54561795604243</v>
      </c>
      <c r="Q125">
        <f t="shared" si="73"/>
        <v>0.10835224824573085</v>
      </c>
      <c r="R125">
        <f t="shared" si="74"/>
        <v>3.2447901495599938</v>
      </c>
      <c r="S125">
        <f t="shared" si="75"/>
        <v>0.1063815971923012</v>
      </c>
      <c r="T125">
        <f t="shared" si="76"/>
        <v>6.6662568105276654E-2</v>
      </c>
      <c r="U125">
        <f t="shared" si="77"/>
        <v>321.51361522222089</v>
      </c>
      <c r="V125">
        <f t="shared" si="78"/>
        <v>26.037052429579926</v>
      </c>
      <c r="W125">
        <f t="shared" si="79"/>
        <v>24.987222222222201</v>
      </c>
      <c r="X125">
        <f t="shared" si="80"/>
        <v>3.1772561193119868</v>
      </c>
      <c r="Y125">
        <f t="shared" si="81"/>
        <v>49.851191557953193</v>
      </c>
      <c r="Z125">
        <f t="shared" si="82"/>
        <v>1.5728800336620246</v>
      </c>
      <c r="AA125">
        <f t="shared" si="83"/>
        <v>3.155150327416977</v>
      </c>
      <c r="AB125">
        <f t="shared" si="84"/>
        <v>1.6043760856499623</v>
      </c>
      <c r="AC125">
        <f t="shared" si="85"/>
        <v>-104.0992894479937</v>
      </c>
      <c r="AD125">
        <f t="shared" si="86"/>
        <v>-20.47495061117446</v>
      </c>
      <c r="AE125">
        <f t="shared" si="87"/>
        <v>-1.3337809102282474</v>
      </c>
      <c r="AF125">
        <f t="shared" si="88"/>
        <v>195.60559425282449</v>
      </c>
      <c r="AG125">
        <f t="shared" si="89"/>
        <v>64.012915657975199</v>
      </c>
      <c r="AH125">
        <f t="shared" si="90"/>
        <v>2.3678896076146478</v>
      </c>
      <c r="AI125">
        <f t="shared" si="91"/>
        <v>22.260358082654037</v>
      </c>
      <c r="AJ125">
        <v>1848.86852626674</v>
      </c>
      <c r="AK125">
        <v>1823.54096969696</v>
      </c>
      <c r="AL125">
        <v>3.45659557634619</v>
      </c>
      <c r="AM125">
        <v>66.274320759518901</v>
      </c>
      <c r="AN125">
        <f t="shared" si="65"/>
        <v>2.3605281053966825</v>
      </c>
      <c r="AO125">
        <v>19.888689582206101</v>
      </c>
      <c r="AP125">
        <v>21.062612121212101</v>
      </c>
      <c r="AQ125" s="2">
        <v>-1.4903582455424899E-5</v>
      </c>
      <c r="AR125">
        <v>77.416204849700804</v>
      </c>
      <c r="AS125">
        <v>12</v>
      </c>
      <c r="AT125">
        <v>2</v>
      </c>
      <c r="AU125">
        <f t="shared" si="92"/>
        <v>1</v>
      </c>
      <c r="AV125">
        <f t="shared" si="93"/>
        <v>0</v>
      </c>
      <c r="AW125">
        <f t="shared" si="94"/>
        <v>39715.281894433523</v>
      </c>
      <c r="AX125">
        <f t="shared" si="95"/>
        <v>1999.98814814814</v>
      </c>
      <c r="AY125">
        <f t="shared" si="96"/>
        <v>1681.1897888888818</v>
      </c>
      <c r="AZ125">
        <f t="shared" si="97"/>
        <v>0.84059987577704154</v>
      </c>
      <c r="BA125">
        <f t="shared" si="98"/>
        <v>0.16075776024969035</v>
      </c>
      <c r="BB125">
        <v>2.54</v>
      </c>
      <c r="BC125">
        <v>0.5</v>
      </c>
      <c r="BD125" t="s">
        <v>276</v>
      </c>
      <c r="BE125">
        <v>2</v>
      </c>
      <c r="BF125" t="b">
        <v>1</v>
      </c>
      <c r="BG125">
        <v>1657208452</v>
      </c>
      <c r="BH125">
        <v>1761.47444444444</v>
      </c>
      <c r="BI125">
        <v>1796.1107407407401</v>
      </c>
      <c r="BJ125">
        <v>21.061803703703699</v>
      </c>
      <c r="BK125">
        <v>19.884288888888801</v>
      </c>
      <c r="BL125">
        <v>1758.01814814814</v>
      </c>
      <c r="BM125">
        <v>20.9199296296296</v>
      </c>
      <c r="BN125">
        <v>500.01618518518501</v>
      </c>
      <c r="BO125">
        <v>74.579251851851794</v>
      </c>
      <c r="BP125">
        <v>0.100013788888888</v>
      </c>
      <c r="BQ125">
        <v>24.870177777777698</v>
      </c>
      <c r="BR125">
        <v>24.987222222222201</v>
      </c>
      <c r="BS125">
        <v>999.9</v>
      </c>
      <c r="BT125">
        <v>0</v>
      </c>
      <c r="BU125">
        <v>0</v>
      </c>
      <c r="BV125">
        <v>9999.4522222222204</v>
      </c>
      <c r="BW125">
        <v>0</v>
      </c>
      <c r="BX125">
        <v>1251.7414814814799</v>
      </c>
      <c r="BY125">
        <v>-34.636729629629599</v>
      </c>
      <c r="BZ125">
        <v>1799.3729629629599</v>
      </c>
      <c r="CA125">
        <v>1832.54925925925</v>
      </c>
      <c r="CB125">
        <v>1.17753074074074</v>
      </c>
      <c r="CC125">
        <v>1796.1107407407401</v>
      </c>
      <c r="CD125">
        <v>19.884288888888801</v>
      </c>
      <c r="CE125">
        <v>1.57077333333333</v>
      </c>
      <c r="CF125">
        <v>1.48295481481481</v>
      </c>
      <c r="CG125">
        <v>13.6750333333333</v>
      </c>
      <c r="CH125">
        <v>12.793540740740699</v>
      </c>
      <c r="CI125">
        <v>1999.98814814814</v>
      </c>
      <c r="CJ125">
        <v>0.98000303703703695</v>
      </c>
      <c r="CK125">
        <v>1.9996770370370301E-2</v>
      </c>
      <c r="CL125">
        <v>0</v>
      </c>
      <c r="CM125">
        <v>2.4493037037037002</v>
      </c>
      <c r="CN125">
        <v>0</v>
      </c>
      <c r="CO125">
        <v>6073.7355555555496</v>
      </c>
      <c r="CP125">
        <v>16705.333333333299</v>
      </c>
      <c r="CQ125">
        <v>44.625</v>
      </c>
      <c r="CR125">
        <v>46.6963333333333</v>
      </c>
      <c r="CS125">
        <v>45.75</v>
      </c>
      <c r="CT125">
        <v>44.634185185185103</v>
      </c>
      <c r="CU125">
        <v>43.879592592592502</v>
      </c>
      <c r="CV125">
        <v>1959.9966666666601</v>
      </c>
      <c r="CW125">
        <v>39.991481481481401</v>
      </c>
      <c r="CX125">
        <v>0</v>
      </c>
      <c r="CY125">
        <v>1651531433.7</v>
      </c>
      <c r="CZ125">
        <v>0</v>
      </c>
      <c r="DA125">
        <v>0</v>
      </c>
      <c r="DB125" t="s">
        <v>277</v>
      </c>
      <c r="DC125">
        <v>1657132814.0999999</v>
      </c>
      <c r="DD125">
        <v>1657132816.0999999</v>
      </c>
      <c r="DE125">
        <v>0</v>
      </c>
      <c r="DF125">
        <v>-1.4999999999999999E-2</v>
      </c>
      <c r="DG125">
        <v>0.32300000000000001</v>
      </c>
      <c r="DH125">
        <v>3.14</v>
      </c>
      <c r="DI125">
        <v>0.20399999999999999</v>
      </c>
      <c r="DJ125">
        <v>420</v>
      </c>
      <c r="DK125">
        <v>25</v>
      </c>
      <c r="DL125">
        <v>0.37</v>
      </c>
      <c r="DM125">
        <v>0.1</v>
      </c>
      <c r="DN125">
        <v>-34.599521951219501</v>
      </c>
      <c r="DO125">
        <v>-1.0372787456446599</v>
      </c>
      <c r="DP125">
        <v>0.26252732495382602</v>
      </c>
      <c r="DQ125">
        <v>0</v>
      </c>
      <c r="DR125">
        <v>1.1794775609756001</v>
      </c>
      <c r="DS125">
        <v>-3.8806620209059201E-2</v>
      </c>
      <c r="DT125">
        <v>5.2523211038539202E-3</v>
      </c>
      <c r="DU125">
        <v>1</v>
      </c>
      <c r="DV125">
        <v>1</v>
      </c>
      <c r="DW125">
        <v>2</v>
      </c>
      <c r="DX125" s="3">
        <v>44563</v>
      </c>
      <c r="DY125">
        <v>2.8678499999999998</v>
      </c>
      <c r="DZ125">
        <v>2.71652</v>
      </c>
      <c r="EA125">
        <v>0.19844400000000001</v>
      </c>
      <c r="EB125">
        <v>0.20035900000000001</v>
      </c>
      <c r="EC125">
        <v>7.81448E-2</v>
      </c>
      <c r="ED125">
        <v>7.4824699999999994E-2</v>
      </c>
      <c r="EE125">
        <v>22833</v>
      </c>
      <c r="EF125">
        <v>19611.7</v>
      </c>
      <c r="EG125">
        <v>25499.599999999999</v>
      </c>
      <c r="EH125">
        <v>23882.9</v>
      </c>
      <c r="EI125">
        <v>40122.300000000003</v>
      </c>
      <c r="EJ125">
        <v>36567</v>
      </c>
      <c r="EK125">
        <v>46085.9</v>
      </c>
      <c r="EL125">
        <v>42590.3</v>
      </c>
      <c r="EM125">
        <v>1.81345</v>
      </c>
      <c r="EN125">
        <v>2.1996000000000002</v>
      </c>
      <c r="EO125">
        <v>8.5242100000000001E-2</v>
      </c>
      <c r="EP125">
        <v>0</v>
      </c>
      <c r="EQ125">
        <v>23.584</v>
      </c>
      <c r="ER125">
        <v>999.9</v>
      </c>
      <c r="ES125">
        <v>48.564999999999998</v>
      </c>
      <c r="ET125">
        <v>28.701000000000001</v>
      </c>
      <c r="EU125">
        <v>25.740600000000001</v>
      </c>
      <c r="EV125">
        <v>52.325299999999999</v>
      </c>
      <c r="EW125">
        <v>36.286099999999998</v>
      </c>
      <c r="EX125">
        <v>2</v>
      </c>
      <c r="EY125">
        <v>-4.6178900000000002E-2</v>
      </c>
      <c r="EZ125">
        <v>1.90733</v>
      </c>
      <c r="FA125">
        <v>20.2331</v>
      </c>
      <c r="FB125">
        <v>5.2337600000000002</v>
      </c>
      <c r="FC125">
        <v>11.9876</v>
      </c>
      <c r="FD125">
        <v>4.9570999999999996</v>
      </c>
      <c r="FE125">
        <v>3.3039499999999999</v>
      </c>
      <c r="FF125">
        <v>321.5</v>
      </c>
      <c r="FG125">
        <v>4596.3999999999996</v>
      </c>
      <c r="FH125">
        <v>9999</v>
      </c>
      <c r="FI125">
        <v>9999</v>
      </c>
      <c r="FJ125">
        <v>1.86829</v>
      </c>
      <c r="FK125">
        <v>1.86388</v>
      </c>
      <c r="FL125">
        <v>1.87164</v>
      </c>
      <c r="FM125">
        <v>1.8623400000000001</v>
      </c>
      <c r="FN125">
        <v>1.8617999999999999</v>
      </c>
      <c r="FO125">
        <v>1.86829</v>
      </c>
      <c r="FP125">
        <v>1.8583700000000001</v>
      </c>
      <c r="FQ125">
        <v>1.86493</v>
      </c>
      <c r="FR125">
        <v>5</v>
      </c>
      <c r="FS125">
        <v>0</v>
      </c>
      <c r="FT125">
        <v>0</v>
      </c>
      <c r="FU125">
        <v>0</v>
      </c>
      <c r="FV125">
        <v>11111111</v>
      </c>
      <c r="FW125" t="s">
        <v>279</v>
      </c>
      <c r="FX125" t="s">
        <v>280</v>
      </c>
      <c r="FY125" t="s">
        <v>280</v>
      </c>
      <c r="FZ125" t="s">
        <v>280</v>
      </c>
      <c r="GA125" t="s">
        <v>280</v>
      </c>
      <c r="GB125">
        <v>0</v>
      </c>
      <c r="GC125">
        <v>100</v>
      </c>
      <c r="GD125">
        <v>100</v>
      </c>
      <c r="GE125">
        <v>3.54</v>
      </c>
      <c r="GF125">
        <v>0.1419</v>
      </c>
      <c r="GG125">
        <v>0.53897924096374705</v>
      </c>
      <c r="GH125">
        <v>1.5675561973404299E-3</v>
      </c>
      <c r="GI125" s="2">
        <v>-8.2833039480674595E-7</v>
      </c>
      <c r="GJ125" s="2">
        <v>5.0085055433431996E-10</v>
      </c>
      <c r="GK125">
        <v>-0.12789691018420801</v>
      </c>
      <c r="GL125">
        <v>-3.8189079593307702E-2</v>
      </c>
      <c r="GM125">
        <v>3.2721738724615498E-3</v>
      </c>
      <c r="GN125" s="2">
        <v>-3.9688209873995898E-5</v>
      </c>
      <c r="GO125">
        <v>3</v>
      </c>
      <c r="GP125">
        <v>2235</v>
      </c>
      <c r="GQ125">
        <v>2</v>
      </c>
      <c r="GR125">
        <v>25</v>
      </c>
      <c r="GS125">
        <v>1260.8</v>
      </c>
      <c r="GT125">
        <v>1260.7</v>
      </c>
      <c r="GU125">
        <v>4.0966800000000001</v>
      </c>
      <c r="GV125">
        <v>2.2888199999999999</v>
      </c>
      <c r="GW125">
        <v>1.9982899999999999</v>
      </c>
      <c r="GX125">
        <v>2.7050800000000002</v>
      </c>
      <c r="GY125">
        <v>2.0935100000000002</v>
      </c>
      <c r="GZ125">
        <v>2.3132299999999999</v>
      </c>
      <c r="HA125">
        <v>32.531799999999997</v>
      </c>
      <c r="HB125">
        <v>15.7606</v>
      </c>
      <c r="HC125">
        <v>18</v>
      </c>
      <c r="HD125">
        <v>432.87299999999999</v>
      </c>
      <c r="HE125">
        <v>695.99300000000005</v>
      </c>
      <c r="HF125">
        <v>21.628499999999999</v>
      </c>
      <c r="HG125">
        <v>26.624400000000001</v>
      </c>
      <c r="HH125">
        <v>30.001000000000001</v>
      </c>
      <c r="HI125">
        <v>26.276900000000001</v>
      </c>
      <c r="HJ125">
        <v>26.270700000000001</v>
      </c>
      <c r="HK125">
        <v>82.077100000000002</v>
      </c>
      <c r="HL125">
        <v>31.9299</v>
      </c>
      <c r="HM125">
        <v>4.2286200000000003</v>
      </c>
      <c r="HN125">
        <v>21.639700000000001</v>
      </c>
      <c r="HO125">
        <v>1843.37</v>
      </c>
      <c r="HP125">
        <v>19.936699999999998</v>
      </c>
      <c r="HQ125">
        <v>97.548400000000001</v>
      </c>
      <c r="HR125">
        <v>100.14400000000001</v>
      </c>
    </row>
    <row r="126" spans="1:226" x14ac:dyDescent="0.2">
      <c r="A126">
        <v>110</v>
      </c>
      <c r="B126">
        <v>1657208464.5</v>
      </c>
      <c r="C126">
        <v>636.90000009536698</v>
      </c>
      <c r="D126" t="s">
        <v>389</v>
      </c>
      <c r="E126" s="1">
        <v>0.44518518518518518</v>
      </c>
      <c r="F126">
        <v>5</v>
      </c>
      <c r="G126" t="s">
        <v>274</v>
      </c>
      <c r="H126" t="s">
        <v>275</v>
      </c>
      <c r="I126">
        <v>1657208456.7142799</v>
      </c>
      <c r="J126">
        <f t="shared" si="66"/>
        <v>2.3605700456431778E-3</v>
      </c>
      <c r="K126">
        <f t="shared" si="67"/>
        <v>2.3605700456431777</v>
      </c>
      <c r="L126">
        <f t="shared" si="68"/>
        <v>22.431898135838857</v>
      </c>
      <c r="M126">
        <f t="shared" si="69"/>
        <v>1777.36392857142</v>
      </c>
      <c r="N126">
        <f t="shared" si="70"/>
        <v>1384.904921057783</v>
      </c>
      <c r="O126">
        <f t="shared" si="71"/>
        <v>103.42304393484554</v>
      </c>
      <c r="P126">
        <f t="shared" si="72"/>
        <v>132.73141345504831</v>
      </c>
      <c r="Q126">
        <f t="shared" si="73"/>
        <v>0.10835971552466199</v>
      </c>
      <c r="R126">
        <f t="shared" si="74"/>
        <v>3.2461938761922564</v>
      </c>
      <c r="S126">
        <f t="shared" si="75"/>
        <v>0.10638963107073542</v>
      </c>
      <c r="T126">
        <f t="shared" si="76"/>
        <v>6.6667540294083685E-2</v>
      </c>
      <c r="U126">
        <f t="shared" si="77"/>
        <v>321.51390771428572</v>
      </c>
      <c r="V126">
        <f t="shared" si="78"/>
        <v>26.038341273376179</v>
      </c>
      <c r="W126">
        <f t="shared" si="79"/>
        <v>24.987071428571401</v>
      </c>
      <c r="X126">
        <f t="shared" si="80"/>
        <v>3.177227552573767</v>
      </c>
      <c r="Y126">
        <f t="shared" si="81"/>
        <v>49.848290836002327</v>
      </c>
      <c r="Z126">
        <f t="shared" si="82"/>
        <v>1.5729548596820295</v>
      </c>
      <c r="AA126">
        <f t="shared" si="83"/>
        <v>3.1554840362670604</v>
      </c>
      <c r="AB126">
        <f t="shared" si="84"/>
        <v>1.6042726928917375</v>
      </c>
      <c r="AC126">
        <f t="shared" si="85"/>
        <v>-104.10113901286414</v>
      </c>
      <c r="AD126">
        <f t="shared" si="86"/>
        <v>-20.147263558210202</v>
      </c>
      <c r="AE126">
        <f t="shared" si="87"/>
        <v>-1.3118778751598565</v>
      </c>
      <c r="AF126">
        <f t="shared" si="88"/>
        <v>195.95362726805155</v>
      </c>
      <c r="AG126">
        <f t="shared" si="89"/>
        <v>64.014838846699746</v>
      </c>
      <c r="AH126">
        <f t="shared" si="90"/>
        <v>2.362286904044236</v>
      </c>
      <c r="AI126">
        <f t="shared" si="91"/>
        <v>22.431898135838857</v>
      </c>
      <c r="AJ126">
        <v>1865.8405202219101</v>
      </c>
      <c r="AK126">
        <v>1840.6604848484801</v>
      </c>
      <c r="AL126">
        <v>3.3972773025954099</v>
      </c>
      <c r="AM126">
        <v>66.274320759518901</v>
      </c>
      <c r="AN126">
        <f t="shared" si="65"/>
        <v>2.3605700456431777</v>
      </c>
      <c r="AO126">
        <v>19.891113675463899</v>
      </c>
      <c r="AP126">
        <v>21.064895757575702</v>
      </c>
      <c r="AQ126" s="2">
        <v>2.2455201072553899E-5</v>
      </c>
      <c r="AR126">
        <v>77.416204849700804</v>
      </c>
      <c r="AS126">
        <v>12</v>
      </c>
      <c r="AT126">
        <v>2</v>
      </c>
      <c r="AU126">
        <f t="shared" si="92"/>
        <v>1</v>
      </c>
      <c r="AV126">
        <f t="shared" si="93"/>
        <v>0</v>
      </c>
      <c r="AW126">
        <f t="shared" si="94"/>
        <v>39737.940463736391</v>
      </c>
      <c r="AX126">
        <f t="shared" si="95"/>
        <v>1999.99</v>
      </c>
      <c r="AY126">
        <f t="shared" si="96"/>
        <v>1681.1913428571429</v>
      </c>
      <c r="AZ126">
        <f t="shared" si="97"/>
        <v>0.84059987442794359</v>
      </c>
      <c r="BA126">
        <f t="shared" si="98"/>
        <v>0.16075775764593109</v>
      </c>
      <c r="BB126">
        <v>2.54</v>
      </c>
      <c r="BC126">
        <v>0.5</v>
      </c>
      <c r="BD126" t="s">
        <v>276</v>
      </c>
      <c r="BE126">
        <v>2</v>
      </c>
      <c r="BF126" t="b">
        <v>1</v>
      </c>
      <c r="BG126">
        <v>1657208456.7142799</v>
      </c>
      <c r="BH126">
        <v>1777.36392857142</v>
      </c>
      <c r="BI126">
        <v>1812.0157142857099</v>
      </c>
      <c r="BJ126">
        <v>21.0629357142857</v>
      </c>
      <c r="BK126">
        <v>19.888192857142801</v>
      </c>
      <c r="BL126">
        <v>1773.8546428571401</v>
      </c>
      <c r="BM126">
        <v>20.9210178571428</v>
      </c>
      <c r="BN126">
        <v>500.00957142857101</v>
      </c>
      <c r="BO126">
        <v>74.578842857142803</v>
      </c>
      <c r="BP126">
        <v>9.9961703571428501E-2</v>
      </c>
      <c r="BQ126">
        <v>24.871949999999998</v>
      </c>
      <c r="BR126">
        <v>24.987071428571401</v>
      </c>
      <c r="BS126">
        <v>999.9</v>
      </c>
      <c r="BT126">
        <v>0</v>
      </c>
      <c r="BU126">
        <v>0</v>
      </c>
      <c r="BV126">
        <v>10005.52</v>
      </c>
      <c r="BW126">
        <v>0</v>
      </c>
      <c r="BX126">
        <v>1252.8117857142799</v>
      </c>
      <c r="BY126">
        <v>-34.651910714285698</v>
      </c>
      <c r="BZ126">
        <v>1815.6057142857101</v>
      </c>
      <c r="CA126">
        <v>1848.7850000000001</v>
      </c>
      <c r="CB126">
        <v>1.17476035714285</v>
      </c>
      <c r="CC126">
        <v>1812.0157142857099</v>
      </c>
      <c r="CD126">
        <v>19.888192857142801</v>
      </c>
      <c r="CE126">
        <v>1.5708496428571399</v>
      </c>
      <c r="CF126">
        <v>1.4832382142857099</v>
      </c>
      <c r="CG126">
        <v>13.6757857142857</v>
      </c>
      <c r="CH126">
        <v>12.796460714285701</v>
      </c>
      <c r="CI126">
        <v>1999.99</v>
      </c>
      <c r="CJ126">
        <v>0.98000314285714196</v>
      </c>
      <c r="CK126">
        <v>1.99966857142857E-2</v>
      </c>
      <c r="CL126">
        <v>0</v>
      </c>
      <c r="CM126">
        <v>2.43806428571428</v>
      </c>
      <c r="CN126">
        <v>0</v>
      </c>
      <c r="CO126">
        <v>6072.4224999999997</v>
      </c>
      <c r="CP126">
        <v>16705.3464285714</v>
      </c>
      <c r="CQ126">
        <v>44.625</v>
      </c>
      <c r="CR126">
        <v>46.704999999999899</v>
      </c>
      <c r="CS126">
        <v>45.763285714285701</v>
      </c>
      <c r="CT126">
        <v>44.644928571428501</v>
      </c>
      <c r="CU126">
        <v>43.886071428571398</v>
      </c>
      <c r="CV126">
        <v>1959.9985714285699</v>
      </c>
      <c r="CW126">
        <v>39.9914285714285</v>
      </c>
      <c r="CX126">
        <v>0</v>
      </c>
      <c r="CY126">
        <v>1651531438.5</v>
      </c>
      <c r="CZ126">
        <v>0</v>
      </c>
      <c r="DA126">
        <v>0</v>
      </c>
      <c r="DB126" t="s">
        <v>277</v>
      </c>
      <c r="DC126">
        <v>1657132814.0999999</v>
      </c>
      <c r="DD126">
        <v>1657132816.0999999</v>
      </c>
      <c r="DE126">
        <v>0</v>
      </c>
      <c r="DF126">
        <v>-1.4999999999999999E-2</v>
      </c>
      <c r="DG126">
        <v>0.32300000000000001</v>
      </c>
      <c r="DH126">
        <v>3.14</v>
      </c>
      <c r="DI126">
        <v>0.20399999999999999</v>
      </c>
      <c r="DJ126">
        <v>420</v>
      </c>
      <c r="DK126">
        <v>25</v>
      </c>
      <c r="DL126">
        <v>0.37</v>
      </c>
      <c r="DM126">
        <v>0.1</v>
      </c>
      <c r="DN126">
        <v>-34.641004878048697</v>
      </c>
      <c r="DO126">
        <v>0.21414146341461299</v>
      </c>
      <c r="DP126">
        <v>0.204719997892683</v>
      </c>
      <c r="DQ126">
        <v>0</v>
      </c>
      <c r="DR126">
        <v>1.17640073170731</v>
      </c>
      <c r="DS126">
        <v>-2.4697839721254701E-2</v>
      </c>
      <c r="DT126">
        <v>3.2099961174992899E-3</v>
      </c>
      <c r="DU126">
        <v>1</v>
      </c>
      <c r="DV126">
        <v>1</v>
      </c>
      <c r="DW126">
        <v>2</v>
      </c>
      <c r="DX126" s="3">
        <v>44563</v>
      </c>
      <c r="DY126">
        <v>2.86768</v>
      </c>
      <c r="DZ126">
        <v>2.7165599999999999</v>
      </c>
      <c r="EA126">
        <v>0.199515</v>
      </c>
      <c r="EB126">
        <v>0.20144100000000001</v>
      </c>
      <c r="EC126">
        <v>7.8147599999999998E-2</v>
      </c>
      <c r="ED126">
        <v>7.4837500000000001E-2</v>
      </c>
      <c r="EE126">
        <v>22801.8</v>
      </c>
      <c r="EF126">
        <v>19584.400000000001</v>
      </c>
      <c r="EG126">
        <v>25498.9</v>
      </c>
      <c r="EH126">
        <v>23882</v>
      </c>
      <c r="EI126">
        <v>40121.4</v>
      </c>
      <c r="EJ126">
        <v>36565.599999999999</v>
      </c>
      <c r="EK126">
        <v>46085</v>
      </c>
      <c r="EL126">
        <v>42589.3</v>
      </c>
      <c r="EM126">
        <v>1.81315</v>
      </c>
      <c r="EN126">
        <v>2.1995</v>
      </c>
      <c r="EO126">
        <v>8.6128700000000002E-2</v>
      </c>
      <c r="EP126">
        <v>0</v>
      </c>
      <c r="EQ126">
        <v>23.584499999999998</v>
      </c>
      <c r="ER126">
        <v>999.9</v>
      </c>
      <c r="ES126">
        <v>48.517000000000003</v>
      </c>
      <c r="ET126">
        <v>28.721</v>
      </c>
      <c r="EU126">
        <v>25.745799999999999</v>
      </c>
      <c r="EV126">
        <v>52.065300000000001</v>
      </c>
      <c r="EW126">
        <v>36.362200000000001</v>
      </c>
      <c r="EX126">
        <v>2</v>
      </c>
      <c r="EY126">
        <v>-4.5307399999999998E-2</v>
      </c>
      <c r="EZ126">
        <v>1.88201</v>
      </c>
      <c r="FA126">
        <v>20.2333</v>
      </c>
      <c r="FB126">
        <v>5.2339099999999998</v>
      </c>
      <c r="FC126">
        <v>11.9878</v>
      </c>
      <c r="FD126">
        <v>4.9568500000000002</v>
      </c>
      <c r="FE126">
        <v>3.3039800000000001</v>
      </c>
      <c r="FF126">
        <v>321.5</v>
      </c>
      <c r="FG126">
        <v>4596.7</v>
      </c>
      <c r="FH126">
        <v>9999</v>
      </c>
      <c r="FI126">
        <v>9999</v>
      </c>
      <c r="FJ126">
        <v>1.86829</v>
      </c>
      <c r="FK126">
        <v>1.8638699999999999</v>
      </c>
      <c r="FL126">
        <v>1.8716200000000001</v>
      </c>
      <c r="FM126">
        <v>1.8623400000000001</v>
      </c>
      <c r="FN126">
        <v>1.8617999999999999</v>
      </c>
      <c r="FO126">
        <v>1.86829</v>
      </c>
      <c r="FP126">
        <v>1.8583700000000001</v>
      </c>
      <c r="FQ126">
        <v>1.8649199999999999</v>
      </c>
      <c r="FR126">
        <v>5</v>
      </c>
      <c r="FS126">
        <v>0</v>
      </c>
      <c r="FT126">
        <v>0</v>
      </c>
      <c r="FU126">
        <v>0</v>
      </c>
      <c r="FV126">
        <v>11111111</v>
      </c>
      <c r="FW126" t="s">
        <v>279</v>
      </c>
      <c r="FX126" t="s">
        <v>280</v>
      </c>
      <c r="FY126" t="s">
        <v>280</v>
      </c>
      <c r="FZ126" t="s">
        <v>280</v>
      </c>
      <c r="GA126" t="s">
        <v>280</v>
      </c>
      <c r="GB126">
        <v>0</v>
      </c>
      <c r="GC126">
        <v>100</v>
      </c>
      <c r="GD126">
        <v>100</v>
      </c>
      <c r="GE126">
        <v>3.6</v>
      </c>
      <c r="GF126">
        <v>0.1421</v>
      </c>
      <c r="GG126">
        <v>0.53897924096374705</v>
      </c>
      <c r="GH126">
        <v>1.5675561973404299E-3</v>
      </c>
      <c r="GI126" s="2">
        <v>-8.2833039480674595E-7</v>
      </c>
      <c r="GJ126" s="2">
        <v>5.0085055433431996E-10</v>
      </c>
      <c r="GK126">
        <v>-0.12789691018420801</v>
      </c>
      <c r="GL126">
        <v>-3.8189079593307702E-2</v>
      </c>
      <c r="GM126">
        <v>3.2721738724615498E-3</v>
      </c>
      <c r="GN126" s="2">
        <v>-3.9688209873995898E-5</v>
      </c>
      <c r="GO126">
        <v>3</v>
      </c>
      <c r="GP126">
        <v>2235</v>
      </c>
      <c r="GQ126">
        <v>2</v>
      </c>
      <c r="GR126">
        <v>25</v>
      </c>
      <c r="GS126">
        <v>1260.8</v>
      </c>
      <c r="GT126">
        <v>1260.8</v>
      </c>
      <c r="GU126">
        <v>4.1259800000000002</v>
      </c>
      <c r="GV126">
        <v>2.2851599999999999</v>
      </c>
      <c r="GW126">
        <v>1.9982899999999999</v>
      </c>
      <c r="GX126">
        <v>2.7050800000000002</v>
      </c>
      <c r="GY126">
        <v>2.0935100000000002</v>
      </c>
      <c r="GZ126">
        <v>2.3645</v>
      </c>
      <c r="HA126">
        <v>32.531799999999997</v>
      </c>
      <c r="HB126">
        <v>15.7781</v>
      </c>
      <c r="HC126">
        <v>18</v>
      </c>
      <c r="HD126">
        <v>432.80099999999999</v>
      </c>
      <c r="HE126">
        <v>696.07100000000003</v>
      </c>
      <c r="HF126">
        <v>21.639399999999998</v>
      </c>
      <c r="HG126">
        <v>26.636099999999999</v>
      </c>
      <c r="HH126">
        <v>30.000900000000001</v>
      </c>
      <c r="HI126">
        <v>26.290099999999999</v>
      </c>
      <c r="HJ126">
        <v>26.2835</v>
      </c>
      <c r="HK126">
        <v>82.605099999999993</v>
      </c>
      <c r="HL126">
        <v>31.9299</v>
      </c>
      <c r="HM126">
        <v>4.2286200000000003</v>
      </c>
      <c r="HN126">
        <v>21.650300000000001</v>
      </c>
      <c r="HO126">
        <v>1856.84</v>
      </c>
      <c r="HP126">
        <v>19.946000000000002</v>
      </c>
      <c r="HQ126">
        <v>97.546199999999999</v>
      </c>
      <c r="HR126">
        <v>100.14100000000001</v>
      </c>
    </row>
    <row r="127" spans="1:226" x14ac:dyDescent="0.2">
      <c r="A127">
        <v>111</v>
      </c>
      <c r="B127">
        <v>1657208469.5</v>
      </c>
      <c r="C127">
        <v>641.90000009536698</v>
      </c>
      <c r="D127" t="s">
        <v>390</v>
      </c>
      <c r="E127" s="1">
        <v>0.44524305555555554</v>
      </c>
      <c r="F127">
        <v>5</v>
      </c>
      <c r="G127" t="s">
        <v>274</v>
      </c>
      <c r="H127" t="s">
        <v>275</v>
      </c>
      <c r="I127">
        <v>1657208462</v>
      </c>
      <c r="J127">
        <f t="shared" si="66"/>
        <v>2.3472401469453166E-3</v>
      </c>
      <c r="K127">
        <f t="shared" si="67"/>
        <v>2.3472401469453166</v>
      </c>
      <c r="L127">
        <f t="shared" si="68"/>
        <v>21.997063166189349</v>
      </c>
      <c r="M127">
        <f t="shared" si="69"/>
        <v>1795.2962962962899</v>
      </c>
      <c r="N127">
        <f t="shared" si="70"/>
        <v>1406.6615332965164</v>
      </c>
      <c r="O127">
        <f t="shared" si="71"/>
        <v>105.04806443835425</v>
      </c>
      <c r="P127">
        <f t="shared" si="72"/>
        <v>134.07091653192819</v>
      </c>
      <c r="Q127">
        <f t="shared" si="73"/>
        <v>0.10770493867660763</v>
      </c>
      <c r="R127">
        <f t="shared" si="74"/>
        <v>3.2442035207601339</v>
      </c>
      <c r="S127">
        <f t="shared" si="75"/>
        <v>0.10575718975953233</v>
      </c>
      <c r="T127">
        <f t="shared" si="76"/>
        <v>6.6270307243275151E-2</v>
      </c>
      <c r="U127">
        <f t="shared" si="77"/>
        <v>321.50884344444307</v>
      </c>
      <c r="V127">
        <f t="shared" si="78"/>
        <v>26.042457920541441</v>
      </c>
      <c r="W127">
        <f t="shared" si="79"/>
        <v>24.990044444444401</v>
      </c>
      <c r="X127">
        <f t="shared" si="80"/>
        <v>3.1777908097830467</v>
      </c>
      <c r="Y127">
        <f t="shared" si="81"/>
        <v>49.850071117427177</v>
      </c>
      <c r="Z127">
        <f t="shared" si="82"/>
        <v>1.5730407625109954</v>
      </c>
      <c r="AA127">
        <f t="shared" si="83"/>
        <v>3.1555436677422781</v>
      </c>
      <c r="AB127">
        <f t="shared" si="84"/>
        <v>1.6047500472720513</v>
      </c>
      <c r="AC127">
        <f t="shared" si="85"/>
        <v>-103.51329048028846</v>
      </c>
      <c r="AD127">
        <f t="shared" si="86"/>
        <v>-20.599510024880903</v>
      </c>
      <c r="AE127">
        <f t="shared" si="87"/>
        <v>-1.3421708031258608</v>
      </c>
      <c r="AF127">
        <f t="shared" si="88"/>
        <v>196.05387213614787</v>
      </c>
      <c r="AG127">
        <f t="shared" si="89"/>
        <v>64.087064593906703</v>
      </c>
      <c r="AH127">
        <f t="shared" si="90"/>
        <v>2.3543605214593244</v>
      </c>
      <c r="AI127">
        <f t="shared" si="91"/>
        <v>21.997063166189349</v>
      </c>
      <c r="AJ127">
        <v>1883.4127372464</v>
      </c>
      <c r="AK127">
        <v>1858.1762424242399</v>
      </c>
      <c r="AL127">
        <v>3.4680018276035902</v>
      </c>
      <c r="AM127">
        <v>66.274320759518901</v>
      </c>
      <c r="AN127">
        <f t="shared" si="65"/>
        <v>2.3472401469453166</v>
      </c>
      <c r="AO127">
        <v>19.8963918206173</v>
      </c>
      <c r="AP127">
        <v>21.063578787878701</v>
      </c>
      <c r="AQ127" s="2">
        <v>1.16349094916245E-5</v>
      </c>
      <c r="AR127">
        <v>77.416204849700804</v>
      </c>
      <c r="AS127">
        <v>12</v>
      </c>
      <c r="AT127">
        <v>2</v>
      </c>
      <c r="AU127">
        <f t="shared" si="92"/>
        <v>1</v>
      </c>
      <c r="AV127">
        <f t="shared" si="93"/>
        <v>0</v>
      </c>
      <c r="AW127">
        <f t="shared" si="94"/>
        <v>39705.425807740874</v>
      </c>
      <c r="AX127">
        <f t="shared" si="95"/>
        <v>1999.9585185185099</v>
      </c>
      <c r="AY127">
        <f t="shared" si="96"/>
        <v>1681.1648777777705</v>
      </c>
      <c r="AZ127">
        <f t="shared" si="97"/>
        <v>0.84059987355293297</v>
      </c>
      <c r="BA127">
        <f t="shared" si="98"/>
        <v>0.1607577559571606</v>
      </c>
      <c r="BB127">
        <v>2.54</v>
      </c>
      <c r="BC127">
        <v>0.5</v>
      </c>
      <c r="BD127" t="s">
        <v>276</v>
      </c>
      <c r="BE127">
        <v>2</v>
      </c>
      <c r="BF127" t="b">
        <v>1</v>
      </c>
      <c r="BG127">
        <v>1657208462</v>
      </c>
      <c r="BH127">
        <v>1795.2962962962899</v>
      </c>
      <c r="BI127">
        <v>1829.9985185185101</v>
      </c>
      <c r="BJ127">
        <v>21.064033333333299</v>
      </c>
      <c r="BK127">
        <v>19.893251851851801</v>
      </c>
      <c r="BL127">
        <v>1791.7266666666601</v>
      </c>
      <c r="BM127">
        <v>20.922070370370299</v>
      </c>
      <c r="BN127">
        <v>500.01740740740701</v>
      </c>
      <c r="BO127">
        <v>74.578981481481406</v>
      </c>
      <c r="BP127">
        <v>0.10000984074074</v>
      </c>
      <c r="BQ127">
        <v>24.872266666666601</v>
      </c>
      <c r="BR127">
        <v>24.990044444444401</v>
      </c>
      <c r="BS127">
        <v>999.9</v>
      </c>
      <c r="BT127">
        <v>0</v>
      </c>
      <c r="BU127">
        <v>0</v>
      </c>
      <c r="BV127">
        <v>9996.9759259259208</v>
      </c>
      <c r="BW127">
        <v>0</v>
      </c>
      <c r="BX127">
        <v>1253.46074074074</v>
      </c>
      <c r="BY127">
        <v>-34.702870370370299</v>
      </c>
      <c r="BZ127">
        <v>1833.92592592592</v>
      </c>
      <c r="CA127">
        <v>1867.14333333333</v>
      </c>
      <c r="CB127">
        <v>1.17078444444444</v>
      </c>
      <c r="CC127">
        <v>1829.9985185185101</v>
      </c>
      <c r="CD127">
        <v>19.893251851851801</v>
      </c>
      <c r="CE127">
        <v>1.57093407407407</v>
      </c>
      <c r="CF127">
        <v>1.4836174074074</v>
      </c>
      <c r="CG127">
        <v>13.676614814814799</v>
      </c>
      <c r="CH127">
        <v>12.8003814814814</v>
      </c>
      <c r="CI127">
        <v>1999.9585185185099</v>
      </c>
      <c r="CJ127">
        <v>0.98000318518518503</v>
      </c>
      <c r="CK127">
        <v>1.9996651851851802E-2</v>
      </c>
      <c r="CL127">
        <v>0</v>
      </c>
      <c r="CM127">
        <v>2.4595037037037</v>
      </c>
      <c r="CN127">
        <v>0</v>
      </c>
      <c r="CO127">
        <v>6070.9207407407403</v>
      </c>
      <c r="CP127">
        <v>16705.0777777777</v>
      </c>
      <c r="CQ127">
        <v>44.625</v>
      </c>
      <c r="CR127">
        <v>46.722000000000001</v>
      </c>
      <c r="CS127">
        <v>45.775259259259201</v>
      </c>
      <c r="CT127">
        <v>44.664037037036998</v>
      </c>
      <c r="CU127">
        <v>43.893370370370299</v>
      </c>
      <c r="CV127">
        <v>1959.9677777777699</v>
      </c>
      <c r="CW127">
        <v>39.990740740740698</v>
      </c>
      <c r="CX127">
        <v>0</v>
      </c>
      <c r="CY127">
        <v>1651531443.3</v>
      </c>
      <c r="CZ127">
        <v>0</v>
      </c>
      <c r="DA127">
        <v>0</v>
      </c>
      <c r="DB127" t="s">
        <v>277</v>
      </c>
      <c r="DC127">
        <v>1657132814.0999999</v>
      </c>
      <c r="DD127">
        <v>1657132816.0999999</v>
      </c>
      <c r="DE127">
        <v>0</v>
      </c>
      <c r="DF127">
        <v>-1.4999999999999999E-2</v>
      </c>
      <c r="DG127">
        <v>0.32300000000000001</v>
      </c>
      <c r="DH127">
        <v>3.14</v>
      </c>
      <c r="DI127">
        <v>0.20399999999999999</v>
      </c>
      <c r="DJ127">
        <v>420</v>
      </c>
      <c r="DK127">
        <v>25</v>
      </c>
      <c r="DL127">
        <v>0.37</v>
      </c>
      <c r="DM127">
        <v>0.1</v>
      </c>
      <c r="DN127">
        <v>-34.653295121951203</v>
      </c>
      <c r="DO127">
        <v>-0.60609616724744697</v>
      </c>
      <c r="DP127">
        <v>0.19481134958575699</v>
      </c>
      <c r="DQ127">
        <v>0</v>
      </c>
      <c r="DR127">
        <v>1.17280658536585</v>
      </c>
      <c r="DS127">
        <v>-4.3715331010452697E-2</v>
      </c>
      <c r="DT127">
        <v>4.5184319586183798E-3</v>
      </c>
      <c r="DU127">
        <v>1</v>
      </c>
      <c r="DV127">
        <v>1</v>
      </c>
      <c r="DW127">
        <v>2</v>
      </c>
      <c r="DX127" s="3">
        <v>44563</v>
      </c>
      <c r="DY127">
        <v>2.86768</v>
      </c>
      <c r="DZ127">
        <v>2.7161200000000001</v>
      </c>
      <c r="EA127">
        <v>0.2006</v>
      </c>
      <c r="EB127">
        <v>0.20247100000000001</v>
      </c>
      <c r="EC127">
        <v>7.8142900000000001E-2</v>
      </c>
      <c r="ED127">
        <v>7.4854299999999999E-2</v>
      </c>
      <c r="EE127">
        <v>22770.1</v>
      </c>
      <c r="EF127">
        <v>19558.7</v>
      </c>
      <c r="EG127">
        <v>25498</v>
      </c>
      <c r="EH127">
        <v>23881.5</v>
      </c>
      <c r="EI127">
        <v>40120.300000000003</v>
      </c>
      <c r="EJ127">
        <v>36564.1</v>
      </c>
      <c r="EK127">
        <v>46083.4</v>
      </c>
      <c r="EL127">
        <v>42588.3</v>
      </c>
      <c r="EM127">
        <v>1.8128500000000001</v>
      </c>
      <c r="EN127">
        <v>2.1994500000000001</v>
      </c>
      <c r="EO127">
        <v>8.5823200000000002E-2</v>
      </c>
      <c r="EP127">
        <v>0</v>
      </c>
      <c r="EQ127">
        <v>23.584</v>
      </c>
      <c r="ER127">
        <v>999.9</v>
      </c>
      <c r="ES127">
        <v>48.491999999999997</v>
      </c>
      <c r="ET127">
        <v>28.731999999999999</v>
      </c>
      <c r="EU127">
        <v>25.747399999999999</v>
      </c>
      <c r="EV127">
        <v>52.4953</v>
      </c>
      <c r="EW127">
        <v>36.241999999999997</v>
      </c>
      <c r="EX127">
        <v>2</v>
      </c>
      <c r="EY127">
        <v>-4.4568099999999999E-2</v>
      </c>
      <c r="EZ127">
        <v>1.89333</v>
      </c>
      <c r="FA127">
        <v>20.232900000000001</v>
      </c>
      <c r="FB127">
        <v>5.23346</v>
      </c>
      <c r="FC127">
        <v>11.9885</v>
      </c>
      <c r="FD127">
        <v>4.9568000000000003</v>
      </c>
      <c r="FE127">
        <v>3.3039800000000001</v>
      </c>
      <c r="FF127">
        <v>321.5</v>
      </c>
      <c r="FG127">
        <v>4596.7</v>
      </c>
      <c r="FH127">
        <v>9999</v>
      </c>
      <c r="FI127">
        <v>9999</v>
      </c>
      <c r="FJ127">
        <v>1.8682700000000001</v>
      </c>
      <c r="FK127">
        <v>1.86389</v>
      </c>
      <c r="FL127">
        <v>1.8716200000000001</v>
      </c>
      <c r="FM127">
        <v>1.8623400000000001</v>
      </c>
      <c r="FN127">
        <v>1.8617999999999999</v>
      </c>
      <c r="FO127">
        <v>1.86829</v>
      </c>
      <c r="FP127">
        <v>1.8583799999999999</v>
      </c>
      <c r="FQ127">
        <v>1.86493</v>
      </c>
      <c r="FR127">
        <v>5</v>
      </c>
      <c r="FS127">
        <v>0</v>
      </c>
      <c r="FT127">
        <v>0</v>
      </c>
      <c r="FU127">
        <v>0</v>
      </c>
      <c r="FV127">
        <v>11111111</v>
      </c>
      <c r="FW127" t="s">
        <v>279</v>
      </c>
      <c r="FX127" t="s">
        <v>280</v>
      </c>
      <c r="FY127" t="s">
        <v>280</v>
      </c>
      <c r="FZ127" t="s">
        <v>280</v>
      </c>
      <c r="GA127" t="s">
        <v>280</v>
      </c>
      <c r="GB127">
        <v>0</v>
      </c>
      <c r="GC127">
        <v>100</v>
      </c>
      <c r="GD127">
        <v>100</v>
      </c>
      <c r="GE127">
        <v>3.65</v>
      </c>
      <c r="GF127">
        <v>0.14199999999999999</v>
      </c>
      <c r="GG127">
        <v>0.53897924096374705</v>
      </c>
      <c r="GH127">
        <v>1.5675561973404299E-3</v>
      </c>
      <c r="GI127" s="2">
        <v>-8.2833039480674595E-7</v>
      </c>
      <c r="GJ127" s="2">
        <v>5.0085055433431996E-10</v>
      </c>
      <c r="GK127">
        <v>-0.12789691018420801</v>
      </c>
      <c r="GL127">
        <v>-3.8189079593307702E-2</v>
      </c>
      <c r="GM127">
        <v>3.2721738724615498E-3</v>
      </c>
      <c r="GN127" s="2">
        <v>-3.9688209873995898E-5</v>
      </c>
      <c r="GO127">
        <v>3</v>
      </c>
      <c r="GP127">
        <v>2235</v>
      </c>
      <c r="GQ127">
        <v>2</v>
      </c>
      <c r="GR127">
        <v>25</v>
      </c>
      <c r="GS127">
        <v>1260.9000000000001</v>
      </c>
      <c r="GT127">
        <v>1260.9000000000001</v>
      </c>
      <c r="GU127">
        <v>4.1503899999999998</v>
      </c>
      <c r="GV127">
        <v>2.2790499999999998</v>
      </c>
      <c r="GW127">
        <v>1.9982899999999999</v>
      </c>
      <c r="GX127">
        <v>2.7050800000000002</v>
      </c>
      <c r="GY127">
        <v>2.0935100000000002</v>
      </c>
      <c r="GZ127">
        <v>2.35229</v>
      </c>
      <c r="HA127">
        <v>32.553899999999999</v>
      </c>
      <c r="HB127">
        <v>15.769399999999999</v>
      </c>
      <c r="HC127">
        <v>18</v>
      </c>
      <c r="HD127">
        <v>432.72</v>
      </c>
      <c r="HE127">
        <v>696.19299999999998</v>
      </c>
      <c r="HF127">
        <v>21.651900000000001</v>
      </c>
      <c r="HG127">
        <v>26.647300000000001</v>
      </c>
      <c r="HH127">
        <v>30.000800000000002</v>
      </c>
      <c r="HI127">
        <v>26.302299999999999</v>
      </c>
      <c r="HJ127">
        <v>26.296199999999999</v>
      </c>
      <c r="HK127">
        <v>83.074799999999996</v>
      </c>
      <c r="HL127">
        <v>31.9299</v>
      </c>
      <c r="HM127">
        <v>3.84958</v>
      </c>
      <c r="HN127">
        <v>21.651399999999999</v>
      </c>
      <c r="HO127">
        <v>1877.13</v>
      </c>
      <c r="HP127">
        <v>19.9513</v>
      </c>
      <c r="HQ127">
        <v>97.542900000000003</v>
      </c>
      <c r="HR127">
        <v>100.139</v>
      </c>
    </row>
    <row r="128" spans="1:226" x14ac:dyDescent="0.2">
      <c r="A128">
        <v>112</v>
      </c>
      <c r="B128">
        <v>1657208474.5</v>
      </c>
      <c r="C128">
        <v>646.90000009536698</v>
      </c>
      <c r="D128" t="s">
        <v>391</v>
      </c>
      <c r="E128" s="1">
        <v>0.44530092592592596</v>
      </c>
      <c r="F128">
        <v>5</v>
      </c>
      <c r="G128" t="s">
        <v>274</v>
      </c>
      <c r="H128" t="s">
        <v>275</v>
      </c>
      <c r="I128">
        <v>1657208466.7142799</v>
      </c>
      <c r="J128">
        <f t="shared" si="66"/>
        <v>2.3330454602571824E-3</v>
      </c>
      <c r="K128">
        <f t="shared" si="67"/>
        <v>2.3330454602571824</v>
      </c>
      <c r="L128">
        <f t="shared" si="68"/>
        <v>21.299272714027015</v>
      </c>
      <c r="M128">
        <f t="shared" si="69"/>
        <v>1811.2096428571399</v>
      </c>
      <c r="N128">
        <f t="shared" si="70"/>
        <v>1430.3036981198422</v>
      </c>
      <c r="O128">
        <f t="shared" si="71"/>
        <v>106.81331412342314</v>
      </c>
      <c r="P128">
        <f t="shared" si="72"/>
        <v>135.25889975687039</v>
      </c>
      <c r="Q128">
        <f t="shared" si="73"/>
        <v>0.10700260917447721</v>
      </c>
      <c r="R128">
        <f t="shared" si="74"/>
        <v>3.2432458220444107</v>
      </c>
      <c r="S128">
        <f t="shared" si="75"/>
        <v>0.10507937831194317</v>
      </c>
      <c r="T128">
        <f t="shared" si="76"/>
        <v>6.5844526851869506E-2</v>
      </c>
      <c r="U128">
        <f t="shared" si="77"/>
        <v>321.50814567857049</v>
      </c>
      <c r="V128">
        <f t="shared" si="78"/>
        <v>26.046251609918553</v>
      </c>
      <c r="W128">
        <f t="shared" si="79"/>
        <v>24.993017857142799</v>
      </c>
      <c r="X128">
        <f t="shared" si="80"/>
        <v>3.1783542294490199</v>
      </c>
      <c r="Y128">
        <f t="shared" si="81"/>
        <v>49.849432361402364</v>
      </c>
      <c r="Z128">
        <f t="shared" si="82"/>
        <v>1.5730311110627966</v>
      </c>
      <c r="AA128">
        <f t="shared" si="83"/>
        <v>3.1555647407547411</v>
      </c>
      <c r="AB128">
        <f t="shared" si="84"/>
        <v>1.6053231183862233</v>
      </c>
      <c r="AC128">
        <f t="shared" si="85"/>
        <v>-102.88730479734174</v>
      </c>
      <c r="AD128">
        <f t="shared" si="86"/>
        <v>-21.093763274211394</v>
      </c>
      <c r="AE128">
        <f t="shared" si="87"/>
        <v>-1.3748013043739089</v>
      </c>
      <c r="AF128">
        <f t="shared" si="88"/>
        <v>196.1522763026434</v>
      </c>
      <c r="AG128">
        <f t="shared" si="89"/>
        <v>63.59149457038945</v>
      </c>
      <c r="AH128">
        <f t="shared" si="90"/>
        <v>2.3549716116339572</v>
      </c>
      <c r="AI128">
        <f t="shared" si="91"/>
        <v>21.299272714027015</v>
      </c>
      <c r="AJ128">
        <v>1899.74951270417</v>
      </c>
      <c r="AK128">
        <v>1875.14466666666</v>
      </c>
      <c r="AL128">
        <v>3.4002253413535501</v>
      </c>
      <c r="AM128">
        <v>66.274320759518901</v>
      </c>
      <c r="AN128">
        <f t="shared" si="65"/>
        <v>2.3330454602571824</v>
      </c>
      <c r="AO128">
        <v>19.902121295447898</v>
      </c>
      <c r="AP128">
        <v>21.062251515151502</v>
      </c>
      <c r="AQ128" s="2">
        <v>1.61515704159687E-5</v>
      </c>
      <c r="AR128">
        <v>77.416204849700804</v>
      </c>
      <c r="AS128">
        <v>12</v>
      </c>
      <c r="AT128">
        <v>2</v>
      </c>
      <c r="AU128">
        <f t="shared" si="92"/>
        <v>1</v>
      </c>
      <c r="AV128">
        <f t="shared" si="93"/>
        <v>0</v>
      </c>
      <c r="AW128">
        <f t="shared" si="94"/>
        <v>39689.779690750125</v>
      </c>
      <c r="AX128">
        <f t="shared" si="95"/>
        <v>1999.9542857142801</v>
      </c>
      <c r="AY128">
        <f t="shared" si="96"/>
        <v>1681.1613107142807</v>
      </c>
      <c r="AZ128">
        <f t="shared" si="97"/>
        <v>0.84059986906843576</v>
      </c>
      <c r="BA128">
        <f t="shared" si="98"/>
        <v>0.16075774730208117</v>
      </c>
      <c r="BB128">
        <v>2.54</v>
      </c>
      <c r="BC128">
        <v>0.5</v>
      </c>
      <c r="BD128" t="s">
        <v>276</v>
      </c>
      <c r="BE128">
        <v>2</v>
      </c>
      <c r="BF128" t="b">
        <v>1</v>
      </c>
      <c r="BG128">
        <v>1657208466.7142799</v>
      </c>
      <c r="BH128">
        <v>1811.2096428571399</v>
      </c>
      <c r="BI128">
        <v>1845.68035714285</v>
      </c>
      <c r="BJ128">
        <v>21.063967857142799</v>
      </c>
      <c r="BK128">
        <v>19.8928607142857</v>
      </c>
      <c r="BL128">
        <v>1807.5853571428499</v>
      </c>
      <c r="BM128">
        <v>20.922003571428501</v>
      </c>
      <c r="BN128">
        <v>500.00814285714199</v>
      </c>
      <c r="BO128">
        <v>74.578753571428507</v>
      </c>
      <c r="BP128">
        <v>0.10001168928571399</v>
      </c>
      <c r="BQ128">
        <v>24.872378571428499</v>
      </c>
      <c r="BR128">
        <v>24.993017857142799</v>
      </c>
      <c r="BS128">
        <v>999.9</v>
      </c>
      <c r="BT128">
        <v>0</v>
      </c>
      <c r="BU128">
        <v>0</v>
      </c>
      <c r="BV128">
        <v>9992.9049999999897</v>
      </c>
      <c r="BW128">
        <v>0</v>
      </c>
      <c r="BX128">
        <v>1254.36214285714</v>
      </c>
      <c r="BY128">
        <v>-34.471464285714198</v>
      </c>
      <c r="BZ128">
        <v>1850.1807142857101</v>
      </c>
      <c r="CA128">
        <v>1883.14321428571</v>
      </c>
      <c r="CB128">
        <v>1.17109821428571</v>
      </c>
      <c r="CC128">
        <v>1845.68035714285</v>
      </c>
      <c r="CD128">
        <v>19.8928607142857</v>
      </c>
      <c r="CE128">
        <v>1.57092428571428</v>
      </c>
      <c r="CF128">
        <v>1.48358428571428</v>
      </c>
      <c r="CG128">
        <v>13.6765214285714</v>
      </c>
      <c r="CH128">
        <v>12.800039285714201</v>
      </c>
      <c r="CI128">
        <v>1999.9542857142801</v>
      </c>
      <c r="CJ128">
        <v>0.98000342857142797</v>
      </c>
      <c r="CK128">
        <v>1.99964571428571E-2</v>
      </c>
      <c r="CL128">
        <v>0</v>
      </c>
      <c r="CM128">
        <v>2.4292357142857099</v>
      </c>
      <c r="CN128">
        <v>0</v>
      </c>
      <c r="CO128">
        <v>6067.9178571428502</v>
      </c>
      <c r="CP128">
        <v>16705.046428571401</v>
      </c>
      <c r="CQ128">
        <v>44.625</v>
      </c>
      <c r="CR128">
        <v>46.731999999999999</v>
      </c>
      <c r="CS128">
        <v>45.794285714285699</v>
      </c>
      <c r="CT128">
        <v>44.671499999999902</v>
      </c>
      <c r="CU128">
        <v>43.905999999999999</v>
      </c>
      <c r="CV128">
        <v>1959.96392857142</v>
      </c>
      <c r="CW128">
        <v>39.9903571428571</v>
      </c>
      <c r="CX128">
        <v>0</v>
      </c>
      <c r="CY128">
        <v>1651531448.7</v>
      </c>
      <c r="CZ128">
        <v>0</v>
      </c>
      <c r="DA128">
        <v>0</v>
      </c>
      <c r="DB128" t="s">
        <v>277</v>
      </c>
      <c r="DC128">
        <v>1657132814.0999999</v>
      </c>
      <c r="DD128">
        <v>1657132816.0999999</v>
      </c>
      <c r="DE128">
        <v>0</v>
      </c>
      <c r="DF128">
        <v>-1.4999999999999999E-2</v>
      </c>
      <c r="DG128">
        <v>0.32300000000000001</v>
      </c>
      <c r="DH128">
        <v>3.14</v>
      </c>
      <c r="DI128">
        <v>0.20399999999999999</v>
      </c>
      <c r="DJ128">
        <v>420</v>
      </c>
      <c r="DK128">
        <v>25</v>
      </c>
      <c r="DL128">
        <v>0.37</v>
      </c>
      <c r="DM128">
        <v>0.1</v>
      </c>
      <c r="DN128">
        <v>-34.582839024390204</v>
      </c>
      <c r="DO128">
        <v>1.7842620209059601</v>
      </c>
      <c r="DP128">
        <v>0.28086495919990601</v>
      </c>
      <c r="DQ128">
        <v>0</v>
      </c>
      <c r="DR128">
        <v>1.17086926829268</v>
      </c>
      <c r="DS128">
        <v>-2.7737142857141E-2</v>
      </c>
      <c r="DT128">
        <v>5.4614535679029996E-3</v>
      </c>
      <c r="DU128">
        <v>1</v>
      </c>
      <c r="DV128">
        <v>1</v>
      </c>
      <c r="DW128">
        <v>2</v>
      </c>
      <c r="DX128" s="3">
        <v>44563</v>
      </c>
      <c r="DY128">
        <v>2.8676699999999999</v>
      </c>
      <c r="DZ128">
        <v>2.7165400000000002</v>
      </c>
      <c r="EA128">
        <v>0.201651</v>
      </c>
      <c r="EB128">
        <v>0.203489</v>
      </c>
      <c r="EC128">
        <v>7.8129599999999993E-2</v>
      </c>
      <c r="ED128">
        <v>7.4736300000000006E-2</v>
      </c>
      <c r="EE128">
        <v>22739.5</v>
      </c>
      <c r="EF128">
        <v>19533.599999999999</v>
      </c>
      <c r="EG128">
        <v>25497.4</v>
      </c>
      <c r="EH128">
        <v>23881.3</v>
      </c>
      <c r="EI128">
        <v>40119.9</v>
      </c>
      <c r="EJ128">
        <v>36568.699999999997</v>
      </c>
      <c r="EK128">
        <v>46082.3</v>
      </c>
      <c r="EL128">
        <v>42588.2</v>
      </c>
      <c r="EM128">
        <v>1.81243</v>
      </c>
      <c r="EN128">
        <v>2.1993</v>
      </c>
      <c r="EO128">
        <v>8.6463999999999999E-2</v>
      </c>
      <c r="EP128">
        <v>0</v>
      </c>
      <c r="EQ128">
        <v>23.583600000000001</v>
      </c>
      <c r="ER128">
        <v>999.9</v>
      </c>
      <c r="ES128">
        <v>48.442999999999998</v>
      </c>
      <c r="ET128">
        <v>28.731999999999999</v>
      </c>
      <c r="EU128">
        <v>25.721299999999999</v>
      </c>
      <c r="EV128">
        <v>52.325299999999999</v>
      </c>
      <c r="EW128">
        <v>36.2059</v>
      </c>
      <c r="EX128">
        <v>2</v>
      </c>
      <c r="EY128">
        <v>-4.35264E-2</v>
      </c>
      <c r="EZ128">
        <v>1.9069499999999999</v>
      </c>
      <c r="FA128">
        <v>20.232800000000001</v>
      </c>
      <c r="FB128">
        <v>5.2336099999999997</v>
      </c>
      <c r="FC128">
        <v>11.9884</v>
      </c>
      <c r="FD128">
        <v>4.9570499999999997</v>
      </c>
      <c r="FE128">
        <v>3.3039499999999999</v>
      </c>
      <c r="FF128">
        <v>321.5</v>
      </c>
      <c r="FG128">
        <v>4597</v>
      </c>
      <c r="FH128">
        <v>9999</v>
      </c>
      <c r="FI128">
        <v>9999</v>
      </c>
      <c r="FJ128">
        <v>1.86829</v>
      </c>
      <c r="FK128">
        <v>1.8638699999999999</v>
      </c>
      <c r="FL128">
        <v>1.8716200000000001</v>
      </c>
      <c r="FM128">
        <v>1.8623400000000001</v>
      </c>
      <c r="FN128">
        <v>1.8617999999999999</v>
      </c>
      <c r="FO128">
        <v>1.86829</v>
      </c>
      <c r="FP128">
        <v>1.8583799999999999</v>
      </c>
      <c r="FQ128">
        <v>1.8649199999999999</v>
      </c>
      <c r="FR128">
        <v>5</v>
      </c>
      <c r="FS128">
        <v>0</v>
      </c>
      <c r="FT128">
        <v>0</v>
      </c>
      <c r="FU128">
        <v>0</v>
      </c>
      <c r="FV128">
        <v>11111111</v>
      </c>
      <c r="FW128" t="s">
        <v>279</v>
      </c>
      <c r="FX128" t="s">
        <v>280</v>
      </c>
      <c r="FY128" t="s">
        <v>280</v>
      </c>
      <c r="FZ128" t="s">
        <v>280</v>
      </c>
      <c r="GA128" t="s">
        <v>280</v>
      </c>
      <c r="GB128">
        <v>0</v>
      </c>
      <c r="GC128">
        <v>100</v>
      </c>
      <c r="GD128">
        <v>100</v>
      </c>
      <c r="GE128">
        <v>3.71</v>
      </c>
      <c r="GF128">
        <v>0.14180000000000001</v>
      </c>
      <c r="GG128">
        <v>0.53897924096374705</v>
      </c>
      <c r="GH128">
        <v>1.5675561973404299E-3</v>
      </c>
      <c r="GI128" s="2">
        <v>-8.2833039480674595E-7</v>
      </c>
      <c r="GJ128" s="2">
        <v>5.0085055433431996E-10</v>
      </c>
      <c r="GK128">
        <v>-0.12789691018420801</v>
      </c>
      <c r="GL128">
        <v>-3.8189079593307702E-2</v>
      </c>
      <c r="GM128">
        <v>3.2721738724615498E-3</v>
      </c>
      <c r="GN128" s="2">
        <v>-3.9688209873995898E-5</v>
      </c>
      <c r="GO128">
        <v>3</v>
      </c>
      <c r="GP128">
        <v>2235</v>
      </c>
      <c r="GQ128">
        <v>2</v>
      </c>
      <c r="GR128">
        <v>25</v>
      </c>
      <c r="GS128">
        <v>1261</v>
      </c>
      <c r="GT128">
        <v>1261</v>
      </c>
      <c r="GU128">
        <v>4.1784699999999999</v>
      </c>
      <c r="GV128">
        <v>2.2814899999999998</v>
      </c>
      <c r="GW128">
        <v>1.9982899999999999</v>
      </c>
      <c r="GX128">
        <v>2.7050800000000002</v>
      </c>
      <c r="GY128">
        <v>2.0935100000000002</v>
      </c>
      <c r="GZ128">
        <v>2.34131</v>
      </c>
      <c r="HA128">
        <v>32.553899999999999</v>
      </c>
      <c r="HB128">
        <v>15.769399999999999</v>
      </c>
      <c r="HC128">
        <v>18</v>
      </c>
      <c r="HD128">
        <v>432.577</v>
      </c>
      <c r="HE128">
        <v>696.23699999999997</v>
      </c>
      <c r="HF128">
        <v>21.655000000000001</v>
      </c>
      <c r="HG128">
        <v>26.660799999999998</v>
      </c>
      <c r="HH128">
        <v>30.001000000000001</v>
      </c>
      <c r="HI128">
        <v>26.3155</v>
      </c>
      <c r="HJ128">
        <v>26.3096</v>
      </c>
      <c r="HK128">
        <v>83.639799999999994</v>
      </c>
      <c r="HL128">
        <v>31.9299</v>
      </c>
      <c r="HM128">
        <v>3.84958</v>
      </c>
      <c r="HN128">
        <v>21.656199999999998</v>
      </c>
      <c r="HO128">
        <v>1890.62</v>
      </c>
      <c r="HP128">
        <v>19.9664</v>
      </c>
      <c r="HQ128">
        <v>97.540499999999994</v>
      </c>
      <c r="HR128">
        <v>100.13800000000001</v>
      </c>
    </row>
    <row r="129" spans="1:226" x14ac:dyDescent="0.2">
      <c r="A129">
        <v>113</v>
      </c>
      <c r="B129">
        <v>1657208479.5</v>
      </c>
      <c r="C129">
        <v>651.90000009536698</v>
      </c>
      <c r="D129" t="s">
        <v>392</v>
      </c>
      <c r="E129" s="1">
        <v>0.44535879629629632</v>
      </c>
      <c r="F129">
        <v>5</v>
      </c>
      <c r="G129" t="s">
        <v>274</v>
      </c>
      <c r="H129" t="s">
        <v>275</v>
      </c>
      <c r="I129">
        <v>1657208472</v>
      </c>
      <c r="J129">
        <f t="shared" si="66"/>
        <v>2.3377508787849831E-3</v>
      </c>
      <c r="K129">
        <f t="shared" si="67"/>
        <v>2.3377508787849832</v>
      </c>
      <c r="L129">
        <f t="shared" si="68"/>
        <v>22.192401003725042</v>
      </c>
      <c r="M129">
        <f t="shared" si="69"/>
        <v>1828.88222222222</v>
      </c>
      <c r="N129">
        <f t="shared" si="70"/>
        <v>1434.3423497090657</v>
      </c>
      <c r="O129">
        <f t="shared" si="71"/>
        <v>107.11534122064987</v>
      </c>
      <c r="P129">
        <f t="shared" si="72"/>
        <v>136.5792088098417</v>
      </c>
      <c r="Q129">
        <f t="shared" si="73"/>
        <v>0.1071216574453531</v>
      </c>
      <c r="R129">
        <f t="shared" si="74"/>
        <v>3.2428907936872338</v>
      </c>
      <c r="S129">
        <f t="shared" si="75"/>
        <v>0.10519397935372753</v>
      </c>
      <c r="T129">
        <f t="shared" si="76"/>
        <v>6.5916541954097504E-2</v>
      </c>
      <c r="U129">
        <f t="shared" si="77"/>
        <v>321.50929488888863</v>
      </c>
      <c r="V129">
        <f t="shared" si="78"/>
        <v>26.046314411731107</v>
      </c>
      <c r="W129">
        <f t="shared" si="79"/>
        <v>24.998959259259198</v>
      </c>
      <c r="X129">
        <f t="shared" si="80"/>
        <v>3.1794803026378884</v>
      </c>
      <c r="Y129">
        <f t="shared" si="81"/>
        <v>49.834984330994502</v>
      </c>
      <c r="Z129">
        <f t="shared" si="82"/>
        <v>1.5726738339402253</v>
      </c>
      <c r="AA129">
        <f t="shared" si="83"/>
        <v>3.1557626736567714</v>
      </c>
      <c r="AB129">
        <f t="shared" si="84"/>
        <v>1.6068064686976631</v>
      </c>
      <c r="AC129">
        <f t="shared" si="85"/>
        <v>-103.09481375441776</v>
      </c>
      <c r="AD129">
        <f t="shared" si="86"/>
        <v>-21.94643659261957</v>
      </c>
      <c r="AE129">
        <f t="shared" si="87"/>
        <v>-1.4305818688194936</v>
      </c>
      <c r="AF129">
        <f t="shared" si="88"/>
        <v>195.0374626730318</v>
      </c>
      <c r="AG129">
        <f t="shared" si="89"/>
        <v>63.193891579229479</v>
      </c>
      <c r="AH129">
        <f t="shared" si="90"/>
        <v>2.3668560323037777</v>
      </c>
      <c r="AI129">
        <f t="shared" si="91"/>
        <v>22.192401003725042</v>
      </c>
      <c r="AJ129">
        <v>1916.43195722772</v>
      </c>
      <c r="AK129">
        <v>1891.6943030303</v>
      </c>
      <c r="AL129">
        <v>3.31747822697172</v>
      </c>
      <c r="AM129">
        <v>66.274320759518901</v>
      </c>
      <c r="AN129">
        <f t="shared" si="65"/>
        <v>2.3377508787849832</v>
      </c>
      <c r="AO129">
        <v>19.8543164896316</v>
      </c>
      <c r="AP129">
        <v>21.0421424242424</v>
      </c>
      <c r="AQ129">
        <v>-5.4181208093596299E-3</v>
      </c>
      <c r="AR129">
        <v>77.416204849700804</v>
      </c>
      <c r="AS129">
        <v>12</v>
      </c>
      <c r="AT129">
        <v>2</v>
      </c>
      <c r="AU129">
        <f t="shared" si="92"/>
        <v>1</v>
      </c>
      <c r="AV129">
        <f t="shared" si="93"/>
        <v>0</v>
      </c>
      <c r="AW129">
        <f t="shared" si="94"/>
        <v>39683.85370217498</v>
      </c>
      <c r="AX129">
        <f t="shared" si="95"/>
        <v>1999.96148148148</v>
      </c>
      <c r="AY129">
        <f t="shared" si="96"/>
        <v>1681.167355555554</v>
      </c>
      <c r="AZ129">
        <f t="shared" si="97"/>
        <v>0.84059986710855161</v>
      </c>
      <c r="BA129">
        <f t="shared" si="98"/>
        <v>0.16075774351950481</v>
      </c>
      <c r="BB129">
        <v>2.54</v>
      </c>
      <c r="BC129">
        <v>0.5</v>
      </c>
      <c r="BD129" t="s">
        <v>276</v>
      </c>
      <c r="BE129">
        <v>2</v>
      </c>
      <c r="BF129" t="b">
        <v>1</v>
      </c>
      <c r="BG129">
        <v>1657208472</v>
      </c>
      <c r="BH129">
        <v>1828.88222222222</v>
      </c>
      <c r="BI129">
        <v>1863.18333333333</v>
      </c>
      <c r="BJ129">
        <v>21.059100000000001</v>
      </c>
      <c r="BK129">
        <v>19.8820703703703</v>
      </c>
      <c r="BL129">
        <v>1825.1959259259199</v>
      </c>
      <c r="BM129">
        <v>20.917340740740698</v>
      </c>
      <c r="BN129">
        <v>500.005333333333</v>
      </c>
      <c r="BO129">
        <v>74.579070370370303</v>
      </c>
      <c r="BP129">
        <v>9.99916E-2</v>
      </c>
      <c r="BQ129">
        <v>24.873429629629602</v>
      </c>
      <c r="BR129">
        <v>24.998959259259198</v>
      </c>
      <c r="BS129">
        <v>999.9</v>
      </c>
      <c r="BT129">
        <v>0</v>
      </c>
      <c r="BU129">
        <v>0</v>
      </c>
      <c r="BV129">
        <v>9991.3422222222198</v>
      </c>
      <c r="BW129">
        <v>0</v>
      </c>
      <c r="BX129">
        <v>1254.53666666666</v>
      </c>
      <c r="BY129">
        <v>-34.301581481481399</v>
      </c>
      <c r="BZ129">
        <v>1868.2248148148101</v>
      </c>
      <c r="CA129">
        <v>1900.9811111111101</v>
      </c>
      <c r="CB129">
        <v>1.17700814814814</v>
      </c>
      <c r="CC129">
        <v>1863.18333333333</v>
      </c>
      <c r="CD129">
        <v>19.8820703703703</v>
      </c>
      <c r="CE129">
        <v>1.5705674074074001</v>
      </c>
      <c r="CF129">
        <v>1.4827862962962901</v>
      </c>
      <c r="CG129">
        <v>13.6730259259259</v>
      </c>
      <c r="CH129">
        <v>12.7918222222222</v>
      </c>
      <c r="CI129">
        <v>1999.96148148148</v>
      </c>
      <c r="CJ129">
        <v>0.98000362962962895</v>
      </c>
      <c r="CK129">
        <v>1.99962962962962E-2</v>
      </c>
      <c r="CL129">
        <v>0</v>
      </c>
      <c r="CM129">
        <v>2.4133592592592499</v>
      </c>
      <c r="CN129">
        <v>0</v>
      </c>
      <c r="CO129">
        <v>6065.9348148148101</v>
      </c>
      <c r="CP129">
        <v>16705.111111111099</v>
      </c>
      <c r="CQ129">
        <v>44.625</v>
      </c>
      <c r="CR129">
        <v>46.745333333333299</v>
      </c>
      <c r="CS129">
        <v>45.802814814814703</v>
      </c>
      <c r="CT129">
        <v>44.682407407407297</v>
      </c>
      <c r="CU129">
        <v>43.918629629629599</v>
      </c>
      <c r="CV129">
        <v>1959.9711111111101</v>
      </c>
      <c r="CW129">
        <v>39.9903703703703</v>
      </c>
      <c r="CX129">
        <v>0</v>
      </c>
      <c r="CY129">
        <v>1651531453.5</v>
      </c>
      <c r="CZ129">
        <v>0</v>
      </c>
      <c r="DA129">
        <v>0</v>
      </c>
      <c r="DB129" t="s">
        <v>277</v>
      </c>
      <c r="DC129">
        <v>1657132814.0999999</v>
      </c>
      <c r="DD129">
        <v>1657132816.0999999</v>
      </c>
      <c r="DE129">
        <v>0</v>
      </c>
      <c r="DF129">
        <v>-1.4999999999999999E-2</v>
      </c>
      <c r="DG129">
        <v>0.32300000000000001</v>
      </c>
      <c r="DH129">
        <v>3.14</v>
      </c>
      <c r="DI129">
        <v>0.20399999999999999</v>
      </c>
      <c r="DJ129">
        <v>420</v>
      </c>
      <c r="DK129">
        <v>25</v>
      </c>
      <c r="DL129">
        <v>0.37</v>
      </c>
      <c r="DM129">
        <v>0.1</v>
      </c>
      <c r="DN129">
        <v>-34.395668292682899</v>
      </c>
      <c r="DO129">
        <v>2.2752668989546301</v>
      </c>
      <c r="DP129">
        <v>0.31432583873599201</v>
      </c>
      <c r="DQ129">
        <v>0</v>
      </c>
      <c r="DR129">
        <v>1.1758475609756001</v>
      </c>
      <c r="DS129">
        <v>6.7377282229965793E-2</v>
      </c>
      <c r="DT129">
        <v>1.27083801390451E-2</v>
      </c>
      <c r="DU129">
        <v>1</v>
      </c>
      <c r="DV129">
        <v>1</v>
      </c>
      <c r="DW129">
        <v>2</v>
      </c>
      <c r="DX129" s="3">
        <v>44563</v>
      </c>
      <c r="DY129">
        <v>2.8674400000000002</v>
      </c>
      <c r="DZ129">
        <v>2.7165300000000001</v>
      </c>
      <c r="EA129">
        <v>0.202681</v>
      </c>
      <c r="EB129">
        <v>0.20452000000000001</v>
      </c>
      <c r="EC129">
        <v>7.8081499999999998E-2</v>
      </c>
      <c r="ED129">
        <v>7.4784100000000006E-2</v>
      </c>
      <c r="EE129">
        <v>22709.7</v>
      </c>
      <c r="EF129">
        <v>19508.099999999999</v>
      </c>
      <c r="EG129">
        <v>25496.9</v>
      </c>
      <c r="EH129">
        <v>23881.1</v>
      </c>
      <c r="EI129">
        <v>40121.599999999999</v>
      </c>
      <c r="EJ129">
        <v>36566.5</v>
      </c>
      <c r="EK129">
        <v>46081.8</v>
      </c>
      <c r="EL129">
        <v>42587.9</v>
      </c>
      <c r="EM129">
        <v>1.8122199999999999</v>
      </c>
      <c r="EN129">
        <v>2.1991200000000002</v>
      </c>
      <c r="EO129">
        <v>8.6408100000000002E-2</v>
      </c>
      <c r="EP129">
        <v>0</v>
      </c>
      <c r="EQ129">
        <v>23.582000000000001</v>
      </c>
      <c r="ER129">
        <v>999.9</v>
      </c>
      <c r="ES129">
        <v>48.395000000000003</v>
      </c>
      <c r="ET129">
        <v>28.742000000000001</v>
      </c>
      <c r="EU129">
        <v>25.710699999999999</v>
      </c>
      <c r="EV129">
        <v>51.795299999999997</v>
      </c>
      <c r="EW129">
        <v>36.270000000000003</v>
      </c>
      <c r="EX129">
        <v>2</v>
      </c>
      <c r="EY129">
        <v>-4.2687999999999997E-2</v>
      </c>
      <c r="EZ129">
        <v>1.96993</v>
      </c>
      <c r="FA129">
        <v>20.232199999999999</v>
      </c>
      <c r="FB129">
        <v>5.2337600000000002</v>
      </c>
      <c r="FC129">
        <v>11.989699999999999</v>
      </c>
      <c r="FD129">
        <v>4.95695</v>
      </c>
      <c r="FE129">
        <v>3.3039499999999999</v>
      </c>
      <c r="FF129">
        <v>321.5</v>
      </c>
      <c r="FG129">
        <v>4597</v>
      </c>
      <c r="FH129">
        <v>9999</v>
      </c>
      <c r="FI129">
        <v>9999</v>
      </c>
      <c r="FJ129">
        <v>1.86829</v>
      </c>
      <c r="FK129">
        <v>1.8638600000000001</v>
      </c>
      <c r="FL129">
        <v>1.8716200000000001</v>
      </c>
      <c r="FM129">
        <v>1.8623400000000001</v>
      </c>
      <c r="FN129">
        <v>1.8617600000000001</v>
      </c>
      <c r="FO129">
        <v>1.86829</v>
      </c>
      <c r="FP129">
        <v>1.8583700000000001</v>
      </c>
      <c r="FQ129">
        <v>1.8649199999999999</v>
      </c>
      <c r="FR129">
        <v>5</v>
      </c>
      <c r="FS129">
        <v>0</v>
      </c>
      <c r="FT129">
        <v>0</v>
      </c>
      <c r="FU129">
        <v>0</v>
      </c>
      <c r="FV129">
        <v>11111111</v>
      </c>
      <c r="FW129" t="s">
        <v>279</v>
      </c>
      <c r="FX129" t="s">
        <v>280</v>
      </c>
      <c r="FY129" t="s">
        <v>280</v>
      </c>
      <c r="FZ129" t="s">
        <v>280</v>
      </c>
      <c r="GA129" t="s">
        <v>280</v>
      </c>
      <c r="GB129">
        <v>0</v>
      </c>
      <c r="GC129">
        <v>100</v>
      </c>
      <c r="GD129">
        <v>100</v>
      </c>
      <c r="GE129">
        <v>3.78</v>
      </c>
      <c r="GF129">
        <v>0.14099999999999999</v>
      </c>
      <c r="GG129">
        <v>0.53897924096374705</v>
      </c>
      <c r="GH129">
        <v>1.5675561973404299E-3</v>
      </c>
      <c r="GI129" s="2">
        <v>-8.2833039480674595E-7</v>
      </c>
      <c r="GJ129" s="2">
        <v>5.0085055433431996E-10</v>
      </c>
      <c r="GK129">
        <v>-0.12789691018420801</v>
      </c>
      <c r="GL129">
        <v>-3.8189079593307702E-2</v>
      </c>
      <c r="GM129">
        <v>3.2721738724615498E-3</v>
      </c>
      <c r="GN129" s="2">
        <v>-3.9688209873995898E-5</v>
      </c>
      <c r="GO129">
        <v>3</v>
      </c>
      <c r="GP129">
        <v>2235</v>
      </c>
      <c r="GQ129">
        <v>2</v>
      </c>
      <c r="GR129">
        <v>25</v>
      </c>
      <c r="GS129">
        <v>1261.0999999999999</v>
      </c>
      <c r="GT129">
        <v>1261.0999999999999</v>
      </c>
      <c r="GU129">
        <v>4.2041000000000004</v>
      </c>
      <c r="GV129">
        <v>2.2766099999999998</v>
      </c>
      <c r="GW129">
        <v>1.9982899999999999</v>
      </c>
      <c r="GX129">
        <v>2.7038600000000002</v>
      </c>
      <c r="GY129">
        <v>2.0935100000000002</v>
      </c>
      <c r="GZ129">
        <v>2.3791500000000001</v>
      </c>
      <c r="HA129">
        <v>32.576099999999997</v>
      </c>
      <c r="HB129">
        <v>15.769399999999999</v>
      </c>
      <c r="HC129">
        <v>18</v>
      </c>
      <c r="HD129">
        <v>432.55900000000003</v>
      </c>
      <c r="HE129">
        <v>696.255</v>
      </c>
      <c r="HF129">
        <v>21.657699999999998</v>
      </c>
      <c r="HG129">
        <v>26.671900000000001</v>
      </c>
      <c r="HH129">
        <v>30.001000000000001</v>
      </c>
      <c r="HI129">
        <v>26.328499999999998</v>
      </c>
      <c r="HJ129">
        <v>26.322700000000001</v>
      </c>
      <c r="HK129">
        <v>84.150300000000001</v>
      </c>
      <c r="HL129">
        <v>31.637899999999998</v>
      </c>
      <c r="HM129">
        <v>3.84958</v>
      </c>
      <c r="HN129">
        <v>21.625800000000002</v>
      </c>
      <c r="HO129">
        <v>1910.75</v>
      </c>
      <c r="HP129">
        <v>19.9832</v>
      </c>
      <c r="HQ129">
        <v>97.539100000000005</v>
      </c>
      <c r="HR129">
        <v>100.137</v>
      </c>
    </row>
    <row r="130" spans="1:226" x14ac:dyDescent="0.2">
      <c r="A130">
        <v>114</v>
      </c>
      <c r="B130">
        <v>1657208484.5</v>
      </c>
      <c r="C130">
        <v>656.90000009536698</v>
      </c>
      <c r="D130" t="s">
        <v>393</v>
      </c>
      <c r="E130" s="1">
        <v>0.44541666666666663</v>
      </c>
      <c r="F130">
        <v>5</v>
      </c>
      <c r="G130" t="s">
        <v>274</v>
      </c>
      <c r="H130" t="s">
        <v>275</v>
      </c>
      <c r="I130">
        <v>1657208476.7142799</v>
      </c>
      <c r="J130">
        <f t="shared" si="66"/>
        <v>2.3165417611502046E-3</v>
      </c>
      <c r="K130">
        <f t="shared" si="67"/>
        <v>2.3165417611502046</v>
      </c>
      <c r="L130">
        <f t="shared" si="68"/>
        <v>20.737058049916623</v>
      </c>
      <c r="M130">
        <f t="shared" si="69"/>
        <v>1844.5403571428501</v>
      </c>
      <c r="N130">
        <f t="shared" si="70"/>
        <v>1468.0186750527052</v>
      </c>
      <c r="O130">
        <f t="shared" si="71"/>
        <v>109.63064174277636</v>
      </c>
      <c r="P130">
        <f t="shared" si="72"/>
        <v>137.74902629679454</v>
      </c>
      <c r="Q130">
        <f t="shared" si="73"/>
        <v>0.10604607603968629</v>
      </c>
      <c r="R130">
        <f t="shared" si="74"/>
        <v>3.2453539369448468</v>
      </c>
      <c r="S130">
        <f t="shared" si="75"/>
        <v>0.1041579528230885</v>
      </c>
      <c r="T130">
        <f t="shared" si="76"/>
        <v>6.5265560752518437E-2</v>
      </c>
      <c r="U130">
        <f t="shared" si="77"/>
        <v>321.50962767857123</v>
      </c>
      <c r="V130">
        <f t="shared" si="78"/>
        <v>26.053292853455932</v>
      </c>
      <c r="W130">
        <f t="shared" si="79"/>
        <v>25.002396428571402</v>
      </c>
      <c r="X130">
        <f t="shared" si="80"/>
        <v>3.1801319080757113</v>
      </c>
      <c r="Y130">
        <f t="shared" si="81"/>
        <v>49.807233568867957</v>
      </c>
      <c r="Z130">
        <f t="shared" si="82"/>
        <v>1.5720603062014848</v>
      </c>
      <c r="AA130">
        <f t="shared" si="83"/>
        <v>3.1562891442822516</v>
      </c>
      <c r="AB130">
        <f t="shared" si="84"/>
        <v>1.6080716018742265</v>
      </c>
      <c r="AC130">
        <f t="shared" si="85"/>
        <v>-102.15949166672402</v>
      </c>
      <c r="AD130">
        <f t="shared" si="86"/>
        <v>-22.075397449066955</v>
      </c>
      <c r="AE130">
        <f t="shared" si="87"/>
        <v>-1.437941166053875</v>
      </c>
      <c r="AF130">
        <f t="shared" si="88"/>
        <v>195.83679739672641</v>
      </c>
      <c r="AG130">
        <f t="shared" si="89"/>
        <v>63.034728688171256</v>
      </c>
      <c r="AH130">
        <f t="shared" si="90"/>
        <v>2.3537776369299102</v>
      </c>
      <c r="AI130">
        <f t="shared" si="91"/>
        <v>20.737058049916623</v>
      </c>
      <c r="AJ130">
        <v>1933.9220106654</v>
      </c>
      <c r="AK130">
        <v>1909.1511515151501</v>
      </c>
      <c r="AL130">
        <v>3.5148368626764599</v>
      </c>
      <c r="AM130">
        <v>66.274320759518901</v>
      </c>
      <c r="AN130">
        <f t="shared" si="65"/>
        <v>2.3165417611502046</v>
      </c>
      <c r="AO130">
        <v>19.8849350968528</v>
      </c>
      <c r="AP130">
        <v>21.038230909090899</v>
      </c>
      <c r="AQ130">
        <v>-2.6869065846947602E-4</v>
      </c>
      <c r="AR130">
        <v>77.416204849700804</v>
      </c>
      <c r="AS130">
        <v>12</v>
      </c>
      <c r="AT130">
        <v>2</v>
      </c>
      <c r="AU130">
        <f t="shared" si="92"/>
        <v>1</v>
      </c>
      <c r="AV130">
        <f t="shared" si="93"/>
        <v>0</v>
      </c>
      <c r="AW130">
        <f t="shared" si="94"/>
        <v>39723.676874907018</v>
      </c>
      <c r="AX130">
        <f t="shared" si="95"/>
        <v>1999.96357142857</v>
      </c>
      <c r="AY130">
        <f t="shared" si="96"/>
        <v>1681.1691107142847</v>
      </c>
      <c r="AZ130">
        <f t="shared" si="97"/>
        <v>0.84059986628327876</v>
      </c>
      <c r="BA130">
        <f t="shared" si="98"/>
        <v>0.16075774192672795</v>
      </c>
      <c r="BB130">
        <v>2.54</v>
      </c>
      <c r="BC130">
        <v>0.5</v>
      </c>
      <c r="BD130" t="s">
        <v>276</v>
      </c>
      <c r="BE130">
        <v>2</v>
      </c>
      <c r="BF130" t="b">
        <v>1</v>
      </c>
      <c r="BG130">
        <v>1657208476.7142799</v>
      </c>
      <c r="BH130">
        <v>1844.5403571428501</v>
      </c>
      <c r="BI130">
        <v>1878.7674999999999</v>
      </c>
      <c r="BJ130">
        <v>21.050810714285699</v>
      </c>
      <c r="BK130">
        <v>19.880264285714201</v>
      </c>
      <c r="BL130">
        <v>1840.7982142857099</v>
      </c>
      <c r="BM130">
        <v>20.909417857142799</v>
      </c>
      <c r="BN130">
        <v>500.00074999999998</v>
      </c>
      <c r="BO130">
        <v>74.579360714285698</v>
      </c>
      <c r="BP130">
        <v>9.9962924999999994E-2</v>
      </c>
      <c r="BQ130">
        <v>24.876224999999899</v>
      </c>
      <c r="BR130">
        <v>25.002396428571402</v>
      </c>
      <c r="BS130">
        <v>999.9</v>
      </c>
      <c r="BT130">
        <v>0</v>
      </c>
      <c r="BU130">
        <v>0</v>
      </c>
      <c r="BV130">
        <v>10001.852499999901</v>
      </c>
      <c r="BW130">
        <v>0</v>
      </c>
      <c r="BX130">
        <v>1254.5821428571401</v>
      </c>
      <c r="BY130">
        <v>-34.227821428571403</v>
      </c>
      <c r="BZ130">
        <v>1884.2042857142801</v>
      </c>
      <c r="CA130">
        <v>1916.8774999999901</v>
      </c>
      <c r="CB130">
        <v>1.17053571428571</v>
      </c>
      <c r="CC130">
        <v>1878.7674999999999</v>
      </c>
      <c r="CD130">
        <v>19.880264285714201</v>
      </c>
      <c r="CE130">
        <v>1.5699557142857099</v>
      </c>
      <c r="CF130">
        <v>1.4826575</v>
      </c>
      <c r="CG130">
        <v>13.667028571428499</v>
      </c>
      <c r="CH130">
        <v>12.790485714285699</v>
      </c>
      <c r="CI130">
        <v>1999.96357142857</v>
      </c>
      <c r="CJ130">
        <v>0.98000371428571398</v>
      </c>
      <c r="CK130">
        <v>1.99962285714285E-2</v>
      </c>
      <c r="CL130">
        <v>0</v>
      </c>
      <c r="CM130">
        <v>2.41150357142857</v>
      </c>
      <c r="CN130">
        <v>0</v>
      </c>
      <c r="CO130">
        <v>6064.07678571428</v>
      </c>
      <c r="CP130">
        <v>16705.121428571401</v>
      </c>
      <c r="CQ130">
        <v>44.638285714285701</v>
      </c>
      <c r="CR130">
        <v>46.75</v>
      </c>
      <c r="CS130">
        <v>45.811999999999898</v>
      </c>
      <c r="CT130">
        <v>44.6825714285714</v>
      </c>
      <c r="CU130">
        <v>43.930357142857098</v>
      </c>
      <c r="CV130">
        <v>1959.9732142857099</v>
      </c>
      <c r="CW130">
        <v>39.9903571428571</v>
      </c>
      <c r="CX130">
        <v>0</v>
      </c>
      <c r="CY130">
        <v>1651531458.3</v>
      </c>
      <c r="CZ130">
        <v>0</v>
      </c>
      <c r="DA130">
        <v>0</v>
      </c>
      <c r="DB130" t="s">
        <v>277</v>
      </c>
      <c r="DC130">
        <v>1657132814.0999999</v>
      </c>
      <c r="DD130">
        <v>1657132816.0999999</v>
      </c>
      <c r="DE130">
        <v>0</v>
      </c>
      <c r="DF130">
        <v>-1.4999999999999999E-2</v>
      </c>
      <c r="DG130">
        <v>0.32300000000000001</v>
      </c>
      <c r="DH130">
        <v>3.14</v>
      </c>
      <c r="DI130">
        <v>0.20399999999999999</v>
      </c>
      <c r="DJ130">
        <v>420</v>
      </c>
      <c r="DK130">
        <v>25</v>
      </c>
      <c r="DL130">
        <v>0.37</v>
      </c>
      <c r="DM130">
        <v>0.1</v>
      </c>
      <c r="DN130">
        <v>-34.379221951219499</v>
      </c>
      <c r="DO130">
        <v>1.5793505226481099</v>
      </c>
      <c r="DP130">
        <v>0.30941805449096299</v>
      </c>
      <c r="DQ130">
        <v>0</v>
      </c>
      <c r="DR130">
        <v>1.17165658536585</v>
      </c>
      <c r="DS130">
        <v>-1.41422299651547E-2</v>
      </c>
      <c r="DT130">
        <v>1.63045590825651E-2</v>
      </c>
      <c r="DU130">
        <v>1</v>
      </c>
      <c r="DV130">
        <v>1</v>
      </c>
      <c r="DW130">
        <v>2</v>
      </c>
      <c r="DX130" s="3">
        <v>44563</v>
      </c>
      <c r="DY130">
        <v>2.8675199999999998</v>
      </c>
      <c r="DZ130">
        <v>2.71652</v>
      </c>
      <c r="EA130">
        <v>0.20374300000000001</v>
      </c>
      <c r="EB130">
        <v>0.20557</v>
      </c>
      <c r="EC130">
        <v>7.8067999999999999E-2</v>
      </c>
      <c r="ED130">
        <v>7.4861200000000003E-2</v>
      </c>
      <c r="EE130">
        <v>22678.799999999999</v>
      </c>
      <c r="EF130">
        <v>19482.2</v>
      </c>
      <c r="EG130">
        <v>25496.2</v>
      </c>
      <c r="EH130">
        <v>23881</v>
      </c>
      <c r="EI130">
        <v>40120.699999999997</v>
      </c>
      <c r="EJ130">
        <v>36562.800000000003</v>
      </c>
      <c r="EK130">
        <v>46080.1</v>
      </c>
      <c r="EL130">
        <v>42587.1</v>
      </c>
      <c r="EM130">
        <v>1.81227</v>
      </c>
      <c r="EN130">
        <v>2.1988500000000002</v>
      </c>
      <c r="EO130">
        <v>8.6985499999999993E-2</v>
      </c>
      <c r="EP130">
        <v>0</v>
      </c>
      <c r="EQ130">
        <v>23.582000000000001</v>
      </c>
      <c r="ER130">
        <v>999.9</v>
      </c>
      <c r="ES130">
        <v>48.37</v>
      </c>
      <c r="ET130">
        <v>28.742000000000001</v>
      </c>
      <c r="EU130">
        <v>25.696000000000002</v>
      </c>
      <c r="EV130">
        <v>52.225299999999997</v>
      </c>
      <c r="EW130">
        <v>36.2179</v>
      </c>
      <c r="EX130">
        <v>2</v>
      </c>
      <c r="EY130">
        <v>-4.1453200000000003E-2</v>
      </c>
      <c r="EZ130">
        <v>2.0299</v>
      </c>
      <c r="FA130">
        <v>20.2315</v>
      </c>
      <c r="FB130">
        <v>5.23346</v>
      </c>
      <c r="FC130">
        <v>11.989100000000001</v>
      </c>
      <c r="FD130">
        <v>4.95695</v>
      </c>
      <c r="FE130">
        <v>3.3039999999999998</v>
      </c>
      <c r="FF130">
        <v>321.5</v>
      </c>
      <c r="FG130">
        <v>4597.2</v>
      </c>
      <c r="FH130">
        <v>9999</v>
      </c>
      <c r="FI130">
        <v>9999</v>
      </c>
      <c r="FJ130">
        <v>1.86829</v>
      </c>
      <c r="FK130">
        <v>1.8638600000000001</v>
      </c>
      <c r="FL130">
        <v>1.87161</v>
      </c>
      <c r="FM130">
        <v>1.8623400000000001</v>
      </c>
      <c r="FN130">
        <v>1.8617699999999999</v>
      </c>
      <c r="FO130">
        <v>1.86829</v>
      </c>
      <c r="FP130">
        <v>1.8583700000000001</v>
      </c>
      <c r="FQ130">
        <v>1.8649100000000001</v>
      </c>
      <c r="FR130">
        <v>5</v>
      </c>
      <c r="FS130">
        <v>0</v>
      </c>
      <c r="FT130">
        <v>0</v>
      </c>
      <c r="FU130">
        <v>0</v>
      </c>
      <c r="FV130">
        <v>11111111</v>
      </c>
      <c r="FW130" t="s">
        <v>279</v>
      </c>
      <c r="FX130" t="s">
        <v>280</v>
      </c>
      <c r="FY130" t="s">
        <v>280</v>
      </c>
      <c r="FZ130" t="s">
        <v>280</v>
      </c>
      <c r="GA130" t="s">
        <v>280</v>
      </c>
      <c r="GB130">
        <v>0</v>
      </c>
      <c r="GC130">
        <v>100</v>
      </c>
      <c r="GD130">
        <v>100</v>
      </c>
      <c r="GE130">
        <v>3.84</v>
      </c>
      <c r="GF130">
        <v>0.14080000000000001</v>
      </c>
      <c r="GG130">
        <v>0.53897924096374705</v>
      </c>
      <c r="GH130">
        <v>1.5675561973404299E-3</v>
      </c>
      <c r="GI130" s="2">
        <v>-8.2833039480674595E-7</v>
      </c>
      <c r="GJ130" s="2">
        <v>5.0085055433431996E-10</v>
      </c>
      <c r="GK130">
        <v>-0.12789691018420801</v>
      </c>
      <c r="GL130">
        <v>-3.8189079593307702E-2</v>
      </c>
      <c r="GM130">
        <v>3.2721738724615498E-3</v>
      </c>
      <c r="GN130" s="2">
        <v>-3.9688209873995898E-5</v>
      </c>
      <c r="GO130">
        <v>3</v>
      </c>
      <c r="GP130">
        <v>2235</v>
      </c>
      <c r="GQ130">
        <v>2</v>
      </c>
      <c r="GR130">
        <v>25</v>
      </c>
      <c r="GS130">
        <v>1261.2</v>
      </c>
      <c r="GT130">
        <v>1261.0999999999999</v>
      </c>
      <c r="GU130">
        <v>4.2321799999999996</v>
      </c>
      <c r="GV130">
        <v>2.2741699999999998</v>
      </c>
      <c r="GW130">
        <v>1.9982899999999999</v>
      </c>
      <c r="GX130">
        <v>2.7038600000000002</v>
      </c>
      <c r="GY130">
        <v>2.0935100000000002</v>
      </c>
      <c r="GZ130">
        <v>2.33765</v>
      </c>
      <c r="HA130">
        <v>32.576099999999997</v>
      </c>
      <c r="HB130">
        <v>15.7606</v>
      </c>
      <c r="HC130">
        <v>18</v>
      </c>
      <c r="HD130">
        <v>432.68400000000003</v>
      </c>
      <c r="HE130">
        <v>696.18899999999996</v>
      </c>
      <c r="HF130">
        <v>21.632100000000001</v>
      </c>
      <c r="HG130">
        <v>26.683399999999999</v>
      </c>
      <c r="HH130">
        <v>30.001100000000001</v>
      </c>
      <c r="HI130">
        <v>26.3415</v>
      </c>
      <c r="HJ130">
        <v>26.336099999999998</v>
      </c>
      <c r="HK130">
        <v>84.710300000000004</v>
      </c>
      <c r="HL130">
        <v>31.340299999999999</v>
      </c>
      <c r="HM130">
        <v>3.84958</v>
      </c>
      <c r="HN130">
        <v>21.619399999999999</v>
      </c>
      <c r="HO130">
        <v>1924.2</v>
      </c>
      <c r="HP130">
        <v>20.005299999999998</v>
      </c>
      <c r="HQ130">
        <v>97.535799999999995</v>
      </c>
      <c r="HR130">
        <v>100.136</v>
      </c>
    </row>
    <row r="131" spans="1:226" x14ac:dyDescent="0.2">
      <c r="A131">
        <v>115</v>
      </c>
      <c r="B131">
        <v>1657208489.5</v>
      </c>
      <c r="C131">
        <v>661.90000009536698</v>
      </c>
      <c r="D131" t="s">
        <v>394</v>
      </c>
      <c r="E131" s="1">
        <v>0.44547453703703704</v>
      </c>
      <c r="F131">
        <v>5</v>
      </c>
      <c r="G131" t="s">
        <v>274</v>
      </c>
      <c r="H131" t="s">
        <v>275</v>
      </c>
      <c r="I131">
        <v>1657208482</v>
      </c>
      <c r="J131">
        <f t="shared" si="66"/>
        <v>2.2791041475863985E-3</v>
      </c>
      <c r="K131">
        <f t="shared" si="67"/>
        <v>2.2791041475863985</v>
      </c>
      <c r="L131">
        <f t="shared" si="68"/>
        <v>22.198777984686739</v>
      </c>
      <c r="M131">
        <f t="shared" si="69"/>
        <v>1862.1007407407401</v>
      </c>
      <c r="N131">
        <f t="shared" si="70"/>
        <v>1457.1054058476348</v>
      </c>
      <c r="O131">
        <f t="shared" si="71"/>
        <v>108.81586099708203</v>
      </c>
      <c r="P131">
        <f t="shared" si="72"/>
        <v>139.06069839136666</v>
      </c>
      <c r="Q131">
        <f t="shared" si="73"/>
        <v>0.10420884555678708</v>
      </c>
      <c r="R131">
        <f t="shared" si="74"/>
        <v>3.2453528426215539</v>
      </c>
      <c r="S131">
        <f t="shared" si="75"/>
        <v>0.10238497138951511</v>
      </c>
      <c r="T131">
        <f t="shared" si="76"/>
        <v>6.4151816067797768E-2</v>
      </c>
      <c r="U131">
        <f t="shared" si="77"/>
        <v>321.51629144444365</v>
      </c>
      <c r="V131">
        <f t="shared" si="78"/>
        <v>26.063407064944172</v>
      </c>
      <c r="W131">
        <f t="shared" si="79"/>
        <v>25.007418518518499</v>
      </c>
      <c r="X131">
        <f t="shared" si="80"/>
        <v>3.1810841865362853</v>
      </c>
      <c r="Y131">
        <f t="shared" si="81"/>
        <v>49.789224061243139</v>
      </c>
      <c r="Z131">
        <f t="shared" si="82"/>
        <v>1.5716062349847726</v>
      </c>
      <c r="AA131">
        <f t="shared" si="83"/>
        <v>3.156518834379948</v>
      </c>
      <c r="AB131">
        <f t="shared" si="84"/>
        <v>1.6094779515515127</v>
      </c>
      <c r="AC131">
        <f t="shared" si="85"/>
        <v>-100.50849290856017</v>
      </c>
      <c r="AD131">
        <f t="shared" si="86"/>
        <v>-22.740714028920763</v>
      </c>
      <c r="AE131">
        <f t="shared" si="87"/>
        <v>-1.48132542542988</v>
      </c>
      <c r="AF131">
        <f t="shared" si="88"/>
        <v>196.78575908153283</v>
      </c>
      <c r="AG131">
        <f t="shared" si="89"/>
        <v>63.259673105540017</v>
      </c>
      <c r="AH131">
        <f t="shared" si="90"/>
        <v>2.3059499878244902</v>
      </c>
      <c r="AI131">
        <f t="shared" si="91"/>
        <v>22.198777984686739</v>
      </c>
      <c r="AJ131">
        <v>1950.9323532682099</v>
      </c>
      <c r="AK131">
        <v>1925.99975757575</v>
      </c>
      <c r="AL131">
        <v>3.3655261187167498</v>
      </c>
      <c r="AM131">
        <v>66.274320759518901</v>
      </c>
      <c r="AN131">
        <f t="shared" si="65"/>
        <v>2.2791041475863985</v>
      </c>
      <c r="AO131">
        <v>19.922261848909699</v>
      </c>
      <c r="AP131">
        <v>21.053510303030201</v>
      </c>
      <c r="AQ131">
        <v>4.5978650935755202E-4</v>
      </c>
      <c r="AR131">
        <v>77.416204849700804</v>
      </c>
      <c r="AS131">
        <v>12</v>
      </c>
      <c r="AT131">
        <v>2</v>
      </c>
      <c r="AU131">
        <f t="shared" si="92"/>
        <v>1</v>
      </c>
      <c r="AV131">
        <f t="shared" si="93"/>
        <v>0</v>
      </c>
      <c r="AW131">
        <f t="shared" si="94"/>
        <v>39723.499354665284</v>
      </c>
      <c r="AX131">
        <f t="shared" si="95"/>
        <v>2000.0051851851799</v>
      </c>
      <c r="AY131">
        <f t="shared" si="96"/>
        <v>1681.2040777777736</v>
      </c>
      <c r="AZ131">
        <f t="shared" si="97"/>
        <v>0.84059985955591976</v>
      </c>
      <c r="BA131">
        <f t="shared" si="98"/>
        <v>0.16075772894292498</v>
      </c>
      <c r="BB131">
        <v>2.54</v>
      </c>
      <c r="BC131">
        <v>0.5</v>
      </c>
      <c r="BD131" t="s">
        <v>276</v>
      </c>
      <c r="BE131">
        <v>2</v>
      </c>
      <c r="BF131" t="b">
        <v>1</v>
      </c>
      <c r="BG131">
        <v>1657208482</v>
      </c>
      <c r="BH131">
        <v>1862.1007407407401</v>
      </c>
      <c r="BI131">
        <v>1896.4174074074001</v>
      </c>
      <c r="BJ131">
        <v>21.0446888888888</v>
      </c>
      <c r="BK131">
        <v>19.897937037037</v>
      </c>
      <c r="BL131">
        <v>1858.29481481481</v>
      </c>
      <c r="BM131">
        <v>20.903574074074001</v>
      </c>
      <c r="BN131">
        <v>500.00807407407399</v>
      </c>
      <c r="BO131">
        <v>74.579496296296298</v>
      </c>
      <c r="BP131">
        <v>9.9974770370370294E-2</v>
      </c>
      <c r="BQ131">
        <v>24.8774444444444</v>
      </c>
      <c r="BR131">
        <v>25.007418518518499</v>
      </c>
      <c r="BS131">
        <v>999.9</v>
      </c>
      <c r="BT131">
        <v>0</v>
      </c>
      <c r="BU131">
        <v>0</v>
      </c>
      <c r="BV131">
        <v>10001.829629629599</v>
      </c>
      <c r="BW131">
        <v>0</v>
      </c>
      <c r="BX131">
        <v>1254.5277777777701</v>
      </c>
      <c r="BY131">
        <v>-34.316496296296201</v>
      </c>
      <c r="BZ131">
        <v>1902.1318518518499</v>
      </c>
      <c r="CA131">
        <v>1934.91962962962</v>
      </c>
      <c r="CB131">
        <v>1.1467548148148099</v>
      </c>
      <c r="CC131">
        <v>1896.4174074074001</v>
      </c>
      <c r="CD131">
        <v>19.897937037037</v>
      </c>
      <c r="CE131">
        <v>1.5695022222222199</v>
      </c>
      <c r="CF131">
        <v>1.4839774074073999</v>
      </c>
      <c r="CG131">
        <v>13.662585185185099</v>
      </c>
      <c r="CH131">
        <v>12.804051851851799</v>
      </c>
      <c r="CI131">
        <v>2000.0051851851799</v>
      </c>
      <c r="CJ131">
        <v>0.98000407407407397</v>
      </c>
      <c r="CK131">
        <v>1.9995940740740702E-2</v>
      </c>
      <c r="CL131">
        <v>0</v>
      </c>
      <c r="CM131">
        <v>2.4682629629629602</v>
      </c>
      <c r="CN131">
        <v>0</v>
      </c>
      <c r="CO131">
        <v>6062.1274074073999</v>
      </c>
      <c r="CP131">
        <v>16705.466666666602</v>
      </c>
      <c r="CQ131">
        <v>44.659444444444397</v>
      </c>
      <c r="CR131">
        <v>46.75</v>
      </c>
      <c r="CS131">
        <v>45.811999999999898</v>
      </c>
      <c r="CT131">
        <v>44.686999999999898</v>
      </c>
      <c r="CU131">
        <v>43.936999999999898</v>
      </c>
      <c r="CV131">
        <v>1960.01444444444</v>
      </c>
      <c r="CW131">
        <v>39.990740740740698</v>
      </c>
      <c r="CX131">
        <v>0</v>
      </c>
      <c r="CY131">
        <v>1651531463.7</v>
      </c>
      <c r="CZ131">
        <v>0</v>
      </c>
      <c r="DA131">
        <v>0</v>
      </c>
      <c r="DB131" t="s">
        <v>277</v>
      </c>
      <c r="DC131">
        <v>1657132814.0999999</v>
      </c>
      <c r="DD131">
        <v>1657132816.0999999</v>
      </c>
      <c r="DE131">
        <v>0</v>
      </c>
      <c r="DF131">
        <v>-1.4999999999999999E-2</v>
      </c>
      <c r="DG131">
        <v>0.32300000000000001</v>
      </c>
      <c r="DH131">
        <v>3.14</v>
      </c>
      <c r="DI131">
        <v>0.20399999999999999</v>
      </c>
      <c r="DJ131">
        <v>420</v>
      </c>
      <c r="DK131">
        <v>25</v>
      </c>
      <c r="DL131">
        <v>0.37</v>
      </c>
      <c r="DM131">
        <v>0.1</v>
      </c>
      <c r="DN131">
        <v>-34.255224390243903</v>
      </c>
      <c r="DO131">
        <v>-1.1288404181185201</v>
      </c>
      <c r="DP131">
        <v>0.17522737810987801</v>
      </c>
      <c r="DQ131">
        <v>0</v>
      </c>
      <c r="DR131">
        <v>1.15507634146341</v>
      </c>
      <c r="DS131">
        <v>-0.27246668989546802</v>
      </c>
      <c r="DT131">
        <v>3.3882271265771202E-2</v>
      </c>
      <c r="DU131">
        <v>0</v>
      </c>
      <c r="DV131">
        <v>0</v>
      </c>
      <c r="DW131">
        <v>2</v>
      </c>
      <c r="DX131" t="s">
        <v>278</v>
      </c>
      <c r="DY131">
        <v>2.8672200000000001</v>
      </c>
      <c r="DZ131">
        <v>2.7164899999999998</v>
      </c>
      <c r="EA131">
        <v>0.20477400000000001</v>
      </c>
      <c r="EB131">
        <v>0.20660000000000001</v>
      </c>
      <c r="EC131">
        <v>7.8111799999999995E-2</v>
      </c>
      <c r="ED131">
        <v>7.5009800000000001E-2</v>
      </c>
      <c r="EE131">
        <v>22648.6</v>
      </c>
      <c r="EF131">
        <v>19456.400000000001</v>
      </c>
      <c r="EG131">
        <v>25495.3</v>
      </c>
      <c r="EH131">
        <v>23880.400000000001</v>
      </c>
      <c r="EI131">
        <v>40117.9</v>
      </c>
      <c r="EJ131">
        <v>36556.300000000003</v>
      </c>
      <c r="EK131">
        <v>46079</v>
      </c>
      <c r="EL131">
        <v>42586.400000000001</v>
      </c>
      <c r="EM131">
        <v>1.81185</v>
      </c>
      <c r="EN131">
        <v>2.1988699999999999</v>
      </c>
      <c r="EO131">
        <v>8.6873800000000001E-2</v>
      </c>
      <c r="EP131">
        <v>0</v>
      </c>
      <c r="EQ131">
        <v>23.581600000000002</v>
      </c>
      <c r="ER131">
        <v>999.9</v>
      </c>
      <c r="ES131">
        <v>48.320999999999998</v>
      </c>
      <c r="ET131">
        <v>28.762</v>
      </c>
      <c r="EU131">
        <v>25.700800000000001</v>
      </c>
      <c r="EV131">
        <v>52.265300000000003</v>
      </c>
      <c r="EW131">
        <v>36.253999999999998</v>
      </c>
      <c r="EX131">
        <v>2</v>
      </c>
      <c r="EY131">
        <v>-4.0774900000000003E-2</v>
      </c>
      <c r="EZ131">
        <v>2.0125299999999999</v>
      </c>
      <c r="FA131">
        <v>20.2318</v>
      </c>
      <c r="FB131">
        <v>5.2340600000000004</v>
      </c>
      <c r="FC131">
        <v>11.9902</v>
      </c>
      <c r="FD131">
        <v>4.9571500000000004</v>
      </c>
      <c r="FE131">
        <v>3.3039999999999998</v>
      </c>
      <c r="FF131">
        <v>321.5</v>
      </c>
      <c r="FG131">
        <v>4597.2</v>
      </c>
      <c r="FH131">
        <v>9999</v>
      </c>
      <c r="FI131">
        <v>9999</v>
      </c>
      <c r="FJ131">
        <v>1.86829</v>
      </c>
      <c r="FK131">
        <v>1.8638600000000001</v>
      </c>
      <c r="FL131">
        <v>1.8716299999999999</v>
      </c>
      <c r="FM131">
        <v>1.8623400000000001</v>
      </c>
      <c r="FN131">
        <v>1.86182</v>
      </c>
      <c r="FO131">
        <v>1.86829</v>
      </c>
      <c r="FP131">
        <v>1.8583799999999999</v>
      </c>
      <c r="FQ131">
        <v>1.86493</v>
      </c>
      <c r="FR131">
        <v>5</v>
      </c>
      <c r="FS131">
        <v>0</v>
      </c>
      <c r="FT131">
        <v>0</v>
      </c>
      <c r="FU131">
        <v>0</v>
      </c>
      <c r="FV131">
        <v>11111111</v>
      </c>
      <c r="FW131" t="s">
        <v>279</v>
      </c>
      <c r="FX131" t="s">
        <v>280</v>
      </c>
      <c r="FY131" t="s">
        <v>280</v>
      </c>
      <c r="FZ131" t="s">
        <v>280</v>
      </c>
      <c r="GA131" t="s">
        <v>280</v>
      </c>
      <c r="GB131">
        <v>0</v>
      </c>
      <c r="GC131">
        <v>100</v>
      </c>
      <c r="GD131">
        <v>100</v>
      </c>
      <c r="GE131">
        <v>3.9</v>
      </c>
      <c r="GF131">
        <v>0.1416</v>
      </c>
      <c r="GG131">
        <v>0.53897924096374705</v>
      </c>
      <c r="GH131">
        <v>1.5675561973404299E-3</v>
      </c>
      <c r="GI131" s="2">
        <v>-8.2833039480674595E-7</v>
      </c>
      <c r="GJ131" s="2">
        <v>5.0085055433431996E-10</v>
      </c>
      <c r="GK131">
        <v>-0.12789691018420801</v>
      </c>
      <c r="GL131">
        <v>-3.8189079593307702E-2</v>
      </c>
      <c r="GM131">
        <v>3.2721738724615498E-3</v>
      </c>
      <c r="GN131" s="2">
        <v>-3.9688209873995898E-5</v>
      </c>
      <c r="GO131">
        <v>3</v>
      </c>
      <c r="GP131">
        <v>2235</v>
      </c>
      <c r="GQ131">
        <v>2</v>
      </c>
      <c r="GR131">
        <v>25</v>
      </c>
      <c r="GS131">
        <v>1261.3</v>
      </c>
      <c r="GT131">
        <v>1261.2</v>
      </c>
      <c r="GU131">
        <v>4.2565900000000001</v>
      </c>
      <c r="GV131">
        <v>2.2790499999999998</v>
      </c>
      <c r="GW131">
        <v>1.9982899999999999</v>
      </c>
      <c r="GX131">
        <v>2.7050800000000002</v>
      </c>
      <c r="GY131">
        <v>2.0935100000000002</v>
      </c>
      <c r="GZ131">
        <v>2.2949199999999998</v>
      </c>
      <c r="HA131">
        <v>32.598199999999999</v>
      </c>
      <c r="HB131">
        <v>15.751899999999999</v>
      </c>
      <c r="HC131">
        <v>18</v>
      </c>
      <c r="HD131">
        <v>432.541</v>
      </c>
      <c r="HE131">
        <v>696.37599999999998</v>
      </c>
      <c r="HF131">
        <v>21.617100000000001</v>
      </c>
      <c r="HG131">
        <v>26.694700000000001</v>
      </c>
      <c r="HH131">
        <v>30.000900000000001</v>
      </c>
      <c r="HI131">
        <v>26.354700000000001</v>
      </c>
      <c r="HJ131">
        <v>26.3489</v>
      </c>
      <c r="HK131">
        <v>85.204800000000006</v>
      </c>
      <c r="HL131">
        <v>31.340299999999999</v>
      </c>
      <c r="HM131">
        <v>3.84958</v>
      </c>
      <c r="HN131">
        <v>21.6099</v>
      </c>
      <c r="HO131">
        <v>1937.71</v>
      </c>
      <c r="HP131">
        <v>19.995799999999999</v>
      </c>
      <c r="HQ131">
        <v>97.533100000000005</v>
      </c>
      <c r="HR131">
        <v>100.134</v>
      </c>
    </row>
    <row r="132" spans="1:226" x14ac:dyDescent="0.2">
      <c r="A132">
        <v>116</v>
      </c>
      <c r="B132">
        <v>1657208494.5</v>
      </c>
      <c r="C132">
        <v>666.90000009536698</v>
      </c>
      <c r="D132" t="s">
        <v>395</v>
      </c>
      <c r="E132" s="1">
        <v>0.4455324074074074</v>
      </c>
      <c r="F132">
        <v>5</v>
      </c>
      <c r="G132" t="s">
        <v>274</v>
      </c>
      <c r="H132" t="s">
        <v>275</v>
      </c>
      <c r="I132">
        <v>1657208486.7142799</v>
      </c>
      <c r="J132">
        <f t="shared" si="66"/>
        <v>2.2799318054937769E-3</v>
      </c>
      <c r="K132">
        <f t="shared" si="67"/>
        <v>2.2799318054937769</v>
      </c>
      <c r="L132">
        <f t="shared" si="68"/>
        <v>22.178658944043601</v>
      </c>
      <c r="M132">
        <f t="shared" si="69"/>
        <v>1877.84142857142</v>
      </c>
      <c r="N132">
        <f t="shared" si="70"/>
        <v>1472.8291423560686</v>
      </c>
      <c r="O132">
        <f t="shared" si="71"/>
        <v>109.99046573396734</v>
      </c>
      <c r="P132">
        <f t="shared" si="72"/>
        <v>140.23666925323181</v>
      </c>
      <c r="Q132">
        <f t="shared" si="73"/>
        <v>0.1042742589578118</v>
      </c>
      <c r="R132">
        <f t="shared" si="74"/>
        <v>3.2451113682680819</v>
      </c>
      <c r="S132">
        <f t="shared" si="75"/>
        <v>0.10244798263366421</v>
      </c>
      <c r="T132">
        <f t="shared" si="76"/>
        <v>6.4191408584614321E-2</v>
      </c>
      <c r="U132">
        <f t="shared" si="77"/>
        <v>321.51509967857021</v>
      </c>
      <c r="V132">
        <f t="shared" si="78"/>
        <v>26.06294702369264</v>
      </c>
      <c r="W132">
        <f t="shared" si="79"/>
        <v>25.007414285714201</v>
      </c>
      <c r="X132">
        <f t="shared" si="80"/>
        <v>3.1810833838156491</v>
      </c>
      <c r="Y132">
        <f t="shared" si="81"/>
        <v>49.803035161746386</v>
      </c>
      <c r="Z132">
        <f t="shared" si="82"/>
        <v>1.5720102079057017</v>
      </c>
      <c r="AA132">
        <f t="shared" si="83"/>
        <v>3.1564546273138783</v>
      </c>
      <c r="AB132">
        <f t="shared" si="84"/>
        <v>1.6090731759099475</v>
      </c>
      <c r="AC132">
        <f t="shared" si="85"/>
        <v>-100.54499262227556</v>
      </c>
      <c r="AD132">
        <f t="shared" si="86"/>
        <v>-22.79791733345645</v>
      </c>
      <c r="AE132">
        <f t="shared" si="87"/>
        <v>-1.4851595621417328</v>
      </c>
      <c r="AF132">
        <f t="shared" si="88"/>
        <v>196.68703016069645</v>
      </c>
      <c r="AG132">
        <f t="shared" si="89"/>
        <v>63.656499542436329</v>
      </c>
      <c r="AH132">
        <f t="shared" si="90"/>
        <v>2.2480323724409126</v>
      </c>
      <c r="AI132">
        <f t="shared" si="91"/>
        <v>22.178658944043601</v>
      </c>
      <c r="AJ132">
        <v>1968.28716106866</v>
      </c>
      <c r="AK132">
        <v>1943.12854545454</v>
      </c>
      <c r="AL132">
        <v>3.4246811170479901</v>
      </c>
      <c r="AM132">
        <v>66.274320759518901</v>
      </c>
      <c r="AN132">
        <f t="shared" si="65"/>
        <v>2.2799318054937769</v>
      </c>
      <c r="AO132">
        <v>19.965457683025999</v>
      </c>
      <c r="AP132">
        <v>21.075035757575701</v>
      </c>
      <c r="AQ132">
        <v>5.1927111882781197E-3</v>
      </c>
      <c r="AR132">
        <v>77.416204849700804</v>
      </c>
      <c r="AS132">
        <v>12</v>
      </c>
      <c r="AT132">
        <v>2</v>
      </c>
      <c r="AU132">
        <f t="shared" si="92"/>
        <v>1</v>
      </c>
      <c r="AV132">
        <f t="shared" si="93"/>
        <v>0</v>
      </c>
      <c r="AW132">
        <f t="shared" si="94"/>
        <v>39719.609623086828</v>
      </c>
      <c r="AX132">
        <f t="shared" si="95"/>
        <v>1999.9978571428501</v>
      </c>
      <c r="AY132">
        <f t="shared" si="96"/>
        <v>1681.1979107142795</v>
      </c>
      <c r="AZ132">
        <f t="shared" si="97"/>
        <v>0.84059985599984555</v>
      </c>
      <c r="BA132">
        <f t="shared" si="98"/>
        <v>0.16075772207970218</v>
      </c>
      <c r="BB132">
        <v>2.54</v>
      </c>
      <c r="BC132">
        <v>0.5</v>
      </c>
      <c r="BD132" t="s">
        <v>276</v>
      </c>
      <c r="BE132">
        <v>2</v>
      </c>
      <c r="BF132" t="b">
        <v>1</v>
      </c>
      <c r="BG132">
        <v>1657208486.7142799</v>
      </c>
      <c r="BH132">
        <v>1877.84142857142</v>
      </c>
      <c r="BI132">
        <v>1912.3228571428499</v>
      </c>
      <c r="BJ132">
        <v>21.050028571428498</v>
      </c>
      <c r="BK132">
        <v>19.932085714285702</v>
      </c>
      <c r="BL132">
        <v>1873.9775</v>
      </c>
      <c r="BM132">
        <v>20.908682142857099</v>
      </c>
      <c r="BN132">
        <v>500.00824999999998</v>
      </c>
      <c r="BO132">
        <v>74.579714285714303</v>
      </c>
      <c r="BP132">
        <v>0.100004203571428</v>
      </c>
      <c r="BQ132">
        <v>24.877103571428499</v>
      </c>
      <c r="BR132">
        <v>25.007414285714201</v>
      </c>
      <c r="BS132">
        <v>999.9</v>
      </c>
      <c r="BT132">
        <v>0</v>
      </c>
      <c r="BU132">
        <v>0</v>
      </c>
      <c r="BV132">
        <v>10000.766071428499</v>
      </c>
      <c r="BW132">
        <v>0</v>
      </c>
      <c r="BX132">
        <v>1255.3317857142799</v>
      </c>
      <c r="BY132">
        <v>-34.481521428571398</v>
      </c>
      <c r="BZ132">
        <v>1918.2221428571399</v>
      </c>
      <c r="CA132">
        <v>1951.2153571428501</v>
      </c>
      <c r="CB132">
        <v>1.11794821428571</v>
      </c>
      <c r="CC132">
        <v>1912.3228571428499</v>
      </c>
      <c r="CD132">
        <v>19.932085714285702</v>
      </c>
      <c r="CE132">
        <v>1.56990571428571</v>
      </c>
      <c r="CF132">
        <v>1.4865282142857099</v>
      </c>
      <c r="CG132">
        <v>13.666528571428501</v>
      </c>
      <c r="CH132">
        <v>12.830285714285701</v>
      </c>
      <c r="CI132">
        <v>1999.9978571428501</v>
      </c>
      <c r="CJ132">
        <v>0.98000414285714199</v>
      </c>
      <c r="CK132">
        <v>1.9995885714285701E-2</v>
      </c>
      <c r="CL132">
        <v>0</v>
      </c>
      <c r="CM132">
        <v>2.4772214285714198</v>
      </c>
      <c r="CN132">
        <v>0</v>
      </c>
      <c r="CO132">
        <v>6060.8317857142802</v>
      </c>
      <c r="CP132">
        <v>16705.3999999999</v>
      </c>
      <c r="CQ132">
        <v>44.678142857142802</v>
      </c>
      <c r="CR132">
        <v>46.754428571428498</v>
      </c>
      <c r="CS132">
        <v>45.811999999999898</v>
      </c>
      <c r="CT132">
        <v>44.686999999999898</v>
      </c>
      <c r="CU132">
        <v>43.936999999999898</v>
      </c>
      <c r="CV132">
        <v>1960.0074999999999</v>
      </c>
      <c r="CW132">
        <v>39.9903571428571</v>
      </c>
      <c r="CX132">
        <v>0</v>
      </c>
      <c r="CY132">
        <v>1651531468.5</v>
      </c>
      <c r="CZ132">
        <v>0</v>
      </c>
      <c r="DA132">
        <v>0</v>
      </c>
      <c r="DB132" t="s">
        <v>277</v>
      </c>
      <c r="DC132">
        <v>1657132814.0999999</v>
      </c>
      <c r="DD132">
        <v>1657132816.0999999</v>
      </c>
      <c r="DE132">
        <v>0</v>
      </c>
      <c r="DF132">
        <v>-1.4999999999999999E-2</v>
      </c>
      <c r="DG132">
        <v>0.32300000000000001</v>
      </c>
      <c r="DH132">
        <v>3.14</v>
      </c>
      <c r="DI132">
        <v>0.20399999999999999</v>
      </c>
      <c r="DJ132">
        <v>420</v>
      </c>
      <c r="DK132">
        <v>25</v>
      </c>
      <c r="DL132">
        <v>0.37</v>
      </c>
      <c r="DM132">
        <v>0.1</v>
      </c>
      <c r="DN132">
        <v>-34.345968292682898</v>
      </c>
      <c r="DO132">
        <v>-1.8357240418119001</v>
      </c>
      <c r="DP132">
        <v>0.21533406654349399</v>
      </c>
      <c r="DQ132">
        <v>0</v>
      </c>
      <c r="DR132">
        <v>1.1415673170731699</v>
      </c>
      <c r="DS132">
        <v>-0.39116550522647903</v>
      </c>
      <c r="DT132">
        <v>4.0061714100926099E-2</v>
      </c>
      <c r="DU132">
        <v>0</v>
      </c>
      <c r="DV132">
        <v>0</v>
      </c>
      <c r="DW132">
        <v>2</v>
      </c>
      <c r="DX132" t="s">
        <v>278</v>
      </c>
      <c r="DY132">
        <v>2.8671600000000002</v>
      </c>
      <c r="DZ132">
        <v>2.7164899999999998</v>
      </c>
      <c r="EA132">
        <v>0.205817</v>
      </c>
      <c r="EB132">
        <v>0.20763899999999999</v>
      </c>
      <c r="EC132">
        <v>7.8161300000000003E-2</v>
      </c>
      <c r="ED132">
        <v>7.5041999999999998E-2</v>
      </c>
      <c r="EE132">
        <v>22618.2</v>
      </c>
      <c r="EF132">
        <v>19430.599999999999</v>
      </c>
      <c r="EG132">
        <v>25494.6</v>
      </c>
      <c r="EH132">
        <v>23880</v>
      </c>
      <c r="EI132">
        <v>40114.800000000003</v>
      </c>
      <c r="EJ132">
        <v>36554.400000000001</v>
      </c>
      <c r="EK132">
        <v>46077.9</v>
      </c>
      <c r="EL132">
        <v>42585.7</v>
      </c>
      <c r="EM132">
        <v>1.8117000000000001</v>
      </c>
      <c r="EN132">
        <v>2.1987700000000001</v>
      </c>
      <c r="EO132">
        <v>8.6948300000000006E-2</v>
      </c>
      <c r="EP132">
        <v>0</v>
      </c>
      <c r="EQ132">
        <v>23.580100000000002</v>
      </c>
      <c r="ER132">
        <v>999.9</v>
      </c>
      <c r="ES132">
        <v>48.320999999999998</v>
      </c>
      <c r="ET132">
        <v>28.771999999999998</v>
      </c>
      <c r="EU132">
        <v>25.717400000000001</v>
      </c>
      <c r="EV132">
        <v>52.185299999999998</v>
      </c>
      <c r="EW132">
        <v>36.262</v>
      </c>
      <c r="EX132">
        <v>2</v>
      </c>
      <c r="EY132">
        <v>-0.04</v>
      </c>
      <c r="EZ132">
        <v>2.0068000000000001</v>
      </c>
      <c r="FA132">
        <v>20.2319</v>
      </c>
      <c r="FB132">
        <v>5.2336099999999997</v>
      </c>
      <c r="FC132">
        <v>11.99</v>
      </c>
      <c r="FD132">
        <v>4.9570999999999996</v>
      </c>
      <c r="FE132">
        <v>3.3039499999999999</v>
      </c>
      <c r="FF132">
        <v>321.5</v>
      </c>
      <c r="FG132">
        <v>4597.5</v>
      </c>
      <c r="FH132">
        <v>9999</v>
      </c>
      <c r="FI132">
        <v>9999</v>
      </c>
      <c r="FJ132">
        <v>1.86829</v>
      </c>
      <c r="FK132">
        <v>1.8638600000000001</v>
      </c>
      <c r="FL132">
        <v>1.8716299999999999</v>
      </c>
      <c r="FM132">
        <v>1.8623400000000001</v>
      </c>
      <c r="FN132">
        <v>1.8618300000000001</v>
      </c>
      <c r="FO132">
        <v>1.86829</v>
      </c>
      <c r="FP132">
        <v>1.8583799999999999</v>
      </c>
      <c r="FQ132">
        <v>1.86493</v>
      </c>
      <c r="FR132">
        <v>5</v>
      </c>
      <c r="FS132">
        <v>0</v>
      </c>
      <c r="FT132">
        <v>0</v>
      </c>
      <c r="FU132">
        <v>0</v>
      </c>
      <c r="FV132">
        <v>11111111</v>
      </c>
      <c r="FW132" t="s">
        <v>279</v>
      </c>
      <c r="FX132" t="s">
        <v>280</v>
      </c>
      <c r="FY132" t="s">
        <v>280</v>
      </c>
      <c r="FZ132" t="s">
        <v>280</v>
      </c>
      <c r="GA132" t="s">
        <v>280</v>
      </c>
      <c r="GB132">
        <v>0</v>
      </c>
      <c r="GC132">
        <v>100</v>
      </c>
      <c r="GD132">
        <v>100</v>
      </c>
      <c r="GE132">
        <v>3.96</v>
      </c>
      <c r="GF132">
        <v>0.14249999999999999</v>
      </c>
      <c r="GG132">
        <v>0.53897924096374705</v>
      </c>
      <c r="GH132">
        <v>1.5675561973404299E-3</v>
      </c>
      <c r="GI132" s="2">
        <v>-8.2833039480674595E-7</v>
      </c>
      <c r="GJ132" s="2">
        <v>5.0085055433431996E-10</v>
      </c>
      <c r="GK132">
        <v>-0.12789691018420801</v>
      </c>
      <c r="GL132">
        <v>-3.8189079593307702E-2</v>
      </c>
      <c r="GM132">
        <v>3.2721738724615498E-3</v>
      </c>
      <c r="GN132" s="2">
        <v>-3.9688209873995898E-5</v>
      </c>
      <c r="GO132">
        <v>3</v>
      </c>
      <c r="GP132">
        <v>2235</v>
      </c>
      <c r="GQ132">
        <v>2</v>
      </c>
      <c r="GR132">
        <v>25</v>
      </c>
      <c r="GS132">
        <v>1261.3</v>
      </c>
      <c r="GT132">
        <v>1261.3</v>
      </c>
      <c r="GU132">
        <v>4.2846700000000002</v>
      </c>
      <c r="GV132">
        <v>2.2753899999999998</v>
      </c>
      <c r="GW132">
        <v>1.9982899999999999</v>
      </c>
      <c r="GX132">
        <v>2.7050800000000002</v>
      </c>
      <c r="GY132">
        <v>2.0947300000000002</v>
      </c>
      <c r="GZ132">
        <v>2.36084</v>
      </c>
      <c r="HA132">
        <v>32.598199999999999</v>
      </c>
      <c r="HB132">
        <v>15.769399999999999</v>
      </c>
      <c r="HC132">
        <v>18</v>
      </c>
      <c r="HD132">
        <v>432.55</v>
      </c>
      <c r="HE132">
        <v>696.44200000000001</v>
      </c>
      <c r="HF132">
        <v>21.6067</v>
      </c>
      <c r="HG132">
        <v>26.706</v>
      </c>
      <c r="HH132">
        <v>30.000800000000002</v>
      </c>
      <c r="HI132">
        <v>26.3674</v>
      </c>
      <c r="HJ132">
        <v>26.360600000000002</v>
      </c>
      <c r="HK132">
        <v>85.767300000000006</v>
      </c>
      <c r="HL132">
        <v>31.340299999999999</v>
      </c>
      <c r="HM132">
        <v>3.84958</v>
      </c>
      <c r="HN132">
        <v>21.603300000000001</v>
      </c>
      <c r="HO132">
        <v>1957.83</v>
      </c>
      <c r="HP132">
        <v>19.983899999999998</v>
      </c>
      <c r="HQ132">
        <v>97.530699999999996</v>
      </c>
      <c r="HR132">
        <v>100.13200000000001</v>
      </c>
    </row>
    <row r="133" spans="1:226" x14ac:dyDescent="0.2">
      <c r="A133">
        <v>117</v>
      </c>
      <c r="B133">
        <v>1657208499.5</v>
      </c>
      <c r="C133">
        <v>671.90000009536698</v>
      </c>
      <c r="D133" t="s">
        <v>396</v>
      </c>
      <c r="E133" s="1">
        <v>0.44559027777777777</v>
      </c>
      <c r="F133">
        <v>5</v>
      </c>
      <c r="G133" t="s">
        <v>274</v>
      </c>
      <c r="H133" t="s">
        <v>275</v>
      </c>
      <c r="I133">
        <v>1657208492</v>
      </c>
      <c r="J133">
        <f t="shared" si="66"/>
        <v>2.2387484741157259E-3</v>
      </c>
      <c r="K133">
        <f t="shared" si="67"/>
        <v>2.238748474115726</v>
      </c>
      <c r="L133">
        <f t="shared" si="68"/>
        <v>22.814181249048783</v>
      </c>
      <c r="M133">
        <f t="shared" si="69"/>
        <v>1895.57925925925</v>
      </c>
      <c r="N133">
        <f t="shared" si="70"/>
        <v>1474.0893451104098</v>
      </c>
      <c r="O133">
        <f t="shared" si="71"/>
        <v>110.08395094153603</v>
      </c>
      <c r="P133">
        <f t="shared" si="72"/>
        <v>141.56051997408531</v>
      </c>
      <c r="Q133">
        <f t="shared" si="73"/>
        <v>0.10243558204534264</v>
      </c>
      <c r="R133">
        <f t="shared" si="74"/>
        <v>3.2460244519631001</v>
      </c>
      <c r="S133">
        <f t="shared" si="75"/>
        <v>0.10067304344373025</v>
      </c>
      <c r="T133">
        <f t="shared" si="76"/>
        <v>6.3076483160673213E-2</v>
      </c>
      <c r="U133">
        <f t="shared" si="77"/>
        <v>321.51940811111035</v>
      </c>
      <c r="V133">
        <f t="shared" si="78"/>
        <v>26.072619485578041</v>
      </c>
      <c r="W133">
        <f t="shared" si="79"/>
        <v>25.0069185185185</v>
      </c>
      <c r="X133">
        <f t="shared" si="80"/>
        <v>3.1809893663869944</v>
      </c>
      <c r="Y133">
        <f t="shared" si="81"/>
        <v>49.838363965711288</v>
      </c>
      <c r="Z133">
        <f t="shared" si="82"/>
        <v>1.5731458715415207</v>
      </c>
      <c r="AA133">
        <f t="shared" si="83"/>
        <v>3.1564958123903151</v>
      </c>
      <c r="AB133">
        <f t="shared" si="84"/>
        <v>1.6078434948454736</v>
      </c>
      <c r="AC133">
        <f t="shared" si="85"/>
        <v>-98.72880770850351</v>
      </c>
      <c r="AD133">
        <f t="shared" si="86"/>
        <v>-22.679309118022395</v>
      </c>
      <c r="AE133">
        <f t="shared" si="87"/>
        <v>-1.4770152330959259</v>
      </c>
      <c r="AF133">
        <f t="shared" si="88"/>
        <v>198.63427605148854</v>
      </c>
      <c r="AG133">
        <f t="shared" si="89"/>
        <v>63.775654752039642</v>
      </c>
      <c r="AH133">
        <f t="shared" si="90"/>
        <v>2.2123392657743208</v>
      </c>
      <c r="AI133">
        <f t="shared" si="91"/>
        <v>22.814181249048783</v>
      </c>
      <c r="AJ133">
        <v>1985.5688899531799</v>
      </c>
      <c r="AK133">
        <v>1960.3062424242401</v>
      </c>
      <c r="AL133">
        <v>3.3680530415474501</v>
      </c>
      <c r="AM133">
        <v>66.274320759518901</v>
      </c>
      <c r="AN133">
        <f t="shared" si="65"/>
        <v>2.238748474115726</v>
      </c>
      <c r="AO133">
        <v>19.979660477975202</v>
      </c>
      <c r="AP133">
        <v>21.088382424242401</v>
      </c>
      <c r="AQ133">
        <v>9.8067664653108105E-4</v>
      </c>
      <c r="AR133">
        <v>77.416204849700804</v>
      </c>
      <c r="AS133">
        <v>12</v>
      </c>
      <c r="AT133">
        <v>2</v>
      </c>
      <c r="AU133">
        <f t="shared" si="92"/>
        <v>1</v>
      </c>
      <c r="AV133">
        <f t="shared" si="93"/>
        <v>0</v>
      </c>
      <c r="AW133">
        <f t="shared" si="94"/>
        <v>39734.470566851574</v>
      </c>
      <c r="AX133">
        <f t="shared" si="95"/>
        <v>2000.02444444444</v>
      </c>
      <c r="AY133">
        <f t="shared" si="96"/>
        <v>1681.2202777777738</v>
      </c>
      <c r="AZ133">
        <f t="shared" si="97"/>
        <v>0.84059986489054017</v>
      </c>
      <c r="BA133">
        <f t="shared" si="98"/>
        <v>0.16075773923874262</v>
      </c>
      <c r="BB133">
        <v>2.54</v>
      </c>
      <c r="BC133">
        <v>0.5</v>
      </c>
      <c r="BD133" t="s">
        <v>276</v>
      </c>
      <c r="BE133">
        <v>2</v>
      </c>
      <c r="BF133" t="b">
        <v>1</v>
      </c>
      <c r="BG133">
        <v>1657208492</v>
      </c>
      <c r="BH133">
        <v>1895.57925925925</v>
      </c>
      <c r="BI133">
        <v>1930.1074074073999</v>
      </c>
      <c r="BJ133">
        <v>21.065355555555499</v>
      </c>
      <c r="BK133">
        <v>19.965170370370299</v>
      </c>
      <c r="BL133">
        <v>1891.64888888888</v>
      </c>
      <c r="BM133">
        <v>20.923340740740699</v>
      </c>
      <c r="BN133">
        <v>500.00385185185098</v>
      </c>
      <c r="BO133">
        <v>74.579351851851797</v>
      </c>
      <c r="BP133">
        <v>9.9941711111111095E-2</v>
      </c>
      <c r="BQ133">
        <v>24.877322222222201</v>
      </c>
      <c r="BR133">
        <v>25.0069185185185</v>
      </c>
      <c r="BS133">
        <v>999.9</v>
      </c>
      <c r="BT133">
        <v>0</v>
      </c>
      <c r="BU133">
        <v>0</v>
      </c>
      <c r="BV133">
        <v>10004.725925925901</v>
      </c>
      <c r="BW133">
        <v>0</v>
      </c>
      <c r="BX133">
        <v>1256.2196296296199</v>
      </c>
      <c r="BY133">
        <v>-34.527448148148103</v>
      </c>
      <c r="BZ133">
        <v>1936.3711111111099</v>
      </c>
      <c r="CA133">
        <v>1969.4274074074001</v>
      </c>
      <c r="CB133">
        <v>1.1001907407407401</v>
      </c>
      <c r="CC133">
        <v>1930.1074074073999</v>
      </c>
      <c r="CD133">
        <v>19.965170370370299</v>
      </c>
      <c r="CE133">
        <v>1.5710418518518501</v>
      </c>
      <c r="CF133">
        <v>1.48898925925925</v>
      </c>
      <c r="CG133">
        <v>13.677651851851801</v>
      </c>
      <c r="CH133">
        <v>12.8555629629629</v>
      </c>
      <c r="CI133">
        <v>2000.02444444444</v>
      </c>
      <c r="CJ133">
        <v>0.98000407407407397</v>
      </c>
      <c r="CK133">
        <v>1.9995940740740702E-2</v>
      </c>
      <c r="CL133">
        <v>0</v>
      </c>
      <c r="CM133">
        <v>2.4785111111111102</v>
      </c>
      <c r="CN133">
        <v>0</v>
      </c>
      <c r="CO133">
        <v>6059.6751851851805</v>
      </c>
      <c r="CP133">
        <v>16705.633333333299</v>
      </c>
      <c r="CQ133">
        <v>44.686999999999898</v>
      </c>
      <c r="CR133">
        <v>46.754592592592502</v>
      </c>
      <c r="CS133">
        <v>45.811999999999898</v>
      </c>
      <c r="CT133">
        <v>44.686999999999898</v>
      </c>
      <c r="CU133">
        <v>43.936999999999898</v>
      </c>
      <c r="CV133">
        <v>1960.03296296296</v>
      </c>
      <c r="CW133">
        <v>39.991481481481401</v>
      </c>
      <c r="CX133">
        <v>0</v>
      </c>
      <c r="CY133">
        <v>1651531473.3</v>
      </c>
      <c r="CZ133">
        <v>0</v>
      </c>
      <c r="DA133">
        <v>0</v>
      </c>
      <c r="DB133" t="s">
        <v>277</v>
      </c>
      <c r="DC133">
        <v>1657132814.0999999</v>
      </c>
      <c r="DD133">
        <v>1657132816.0999999</v>
      </c>
      <c r="DE133">
        <v>0</v>
      </c>
      <c r="DF133">
        <v>-1.4999999999999999E-2</v>
      </c>
      <c r="DG133">
        <v>0.32300000000000001</v>
      </c>
      <c r="DH133">
        <v>3.14</v>
      </c>
      <c r="DI133">
        <v>0.20399999999999999</v>
      </c>
      <c r="DJ133">
        <v>420</v>
      </c>
      <c r="DK133">
        <v>25</v>
      </c>
      <c r="DL133">
        <v>0.37</v>
      </c>
      <c r="DM133">
        <v>0.1</v>
      </c>
      <c r="DN133">
        <v>-34.496765853658502</v>
      </c>
      <c r="DO133">
        <v>-0.97797073170733995</v>
      </c>
      <c r="DP133">
        <v>0.16732914782570299</v>
      </c>
      <c r="DQ133">
        <v>0</v>
      </c>
      <c r="DR133">
        <v>1.1143370731707301</v>
      </c>
      <c r="DS133">
        <v>-0.197060487804877</v>
      </c>
      <c r="DT133">
        <v>2.3928708876720401E-2</v>
      </c>
      <c r="DU133">
        <v>0</v>
      </c>
      <c r="DV133">
        <v>0</v>
      </c>
      <c r="DW133">
        <v>2</v>
      </c>
      <c r="DX133" t="s">
        <v>278</v>
      </c>
      <c r="DY133">
        <v>2.867</v>
      </c>
      <c r="DZ133">
        <v>2.71651</v>
      </c>
      <c r="EA133">
        <v>0.206845</v>
      </c>
      <c r="EB133">
        <v>0.20863799999999999</v>
      </c>
      <c r="EC133">
        <v>7.8192700000000004E-2</v>
      </c>
      <c r="ED133">
        <v>7.5074000000000002E-2</v>
      </c>
      <c r="EE133">
        <v>22588.1</v>
      </c>
      <c r="EF133">
        <v>19405.599999999999</v>
      </c>
      <c r="EG133">
        <v>25493.8</v>
      </c>
      <c r="EH133">
        <v>23879.4</v>
      </c>
      <c r="EI133">
        <v>40112.300000000003</v>
      </c>
      <c r="EJ133">
        <v>36552.5</v>
      </c>
      <c r="EK133">
        <v>46076.6</v>
      </c>
      <c r="EL133">
        <v>42585</v>
      </c>
      <c r="EM133">
        <v>1.8111699999999999</v>
      </c>
      <c r="EN133">
        <v>2.1986500000000002</v>
      </c>
      <c r="EO133">
        <v>8.7320800000000004E-2</v>
      </c>
      <c r="EP133">
        <v>0</v>
      </c>
      <c r="EQ133">
        <v>23.580100000000002</v>
      </c>
      <c r="ER133">
        <v>999.9</v>
      </c>
      <c r="ES133">
        <v>48.296999999999997</v>
      </c>
      <c r="ET133">
        <v>28.792000000000002</v>
      </c>
      <c r="EU133">
        <v>25.731100000000001</v>
      </c>
      <c r="EV133">
        <v>52.165300000000002</v>
      </c>
      <c r="EW133">
        <v>36.238</v>
      </c>
      <c r="EX133">
        <v>2</v>
      </c>
      <c r="EY133">
        <v>-3.9080299999999998E-2</v>
      </c>
      <c r="EZ133">
        <v>2.0031599999999998</v>
      </c>
      <c r="FA133">
        <v>20.231999999999999</v>
      </c>
      <c r="FB133">
        <v>5.2333100000000004</v>
      </c>
      <c r="FC133">
        <v>11.989000000000001</v>
      </c>
      <c r="FD133">
        <v>4.95695</v>
      </c>
      <c r="FE133">
        <v>3.3039999999999998</v>
      </c>
      <c r="FF133">
        <v>321.5</v>
      </c>
      <c r="FG133">
        <v>4597.5</v>
      </c>
      <c r="FH133">
        <v>9999</v>
      </c>
      <c r="FI133">
        <v>9999</v>
      </c>
      <c r="FJ133">
        <v>1.86829</v>
      </c>
      <c r="FK133">
        <v>1.86388</v>
      </c>
      <c r="FL133">
        <v>1.8716200000000001</v>
      </c>
      <c r="FM133">
        <v>1.8623400000000001</v>
      </c>
      <c r="FN133">
        <v>1.8618399999999999</v>
      </c>
      <c r="FO133">
        <v>1.86829</v>
      </c>
      <c r="FP133">
        <v>1.8583799999999999</v>
      </c>
      <c r="FQ133">
        <v>1.8649199999999999</v>
      </c>
      <c r="FR133">
        <v>5</v>
      </c>
      <c r="FS133">
        <v>0</v>
      </c>
      <c r="FT133">
        <v>0</v>
      </c>
      <c r="FU133">
        <v>0</v>
      </c>
      <c r="FV133">
        <v>11111111</v>
      </c>
      <c r="FW133" t="s">
        <v>279</v>
      </c>
      <c r="FX133" t="s">
        <v>280</v>
      </c>
      <c r="FY133" t="s">
        <v>280</v>
      </c>
      <c r="FZ133" t="s">
        <v>280</v>
      </c>
      <c r="GA133" t="s">
        <v>280</v>
      </c>
      <c r="GB133">
        <v>0</v>
      </c>
      <c r="GC133">
        <v>100</v>
      </c>
      <c r="GD133">
        <v>100</v>
      </c>
      <c r="GE133">
        <v>4.03</v>
      </c>
      <c r="GF133">
        <v>0.1431</v>
      </c>
      <c r="GG133">
        <v>0.53897924096374705</v>
      </c>
      <c r="GH133">
        <v>1.5675561973404299E-3</v>
      </c>
      <c r="GI133" s="2">
        <v>-8.2833039480674595E-7</v>
      </c>
      <c r="GJ133" s="2">
        <v>5.0085055433431996E-10</v>
      </c>
      <c r="GK133">
        <v>-0.12789691018420801</v>
      </c>
      <c r="GL133">
        <v>-3.8189079593307702E-2</v>
      </c>
      <c r="GM133">
        <v>3.2721738724615498E-3</v>
      </c>
      <c r="GN133" s="2">
        <v>-3.9688209873995898E-5</v>
      </c>
      <c r="GO133">
        <v>3</v>
      </c>
      <c r="GP133">
        <v>2235</v>
      </c>
      <c r="GQ133">
        <v>2</v>
      </c>
      <c r="GR133">
        <v>25</v>
      </c>
      <c r="GS133">
        <v>1261.4000000000001</v>
      </c>
      <c r="GT133">
        <v>1261.4000000000001</v>
      </c>
      <c r="GU133">
        <v>4.3102999999999998</v>
      </c>
      <c r="GV133">
        <v>2.2656200000000002</v>
      </c>
      <c r="GW133">
        <v>1.9982899999999999</v>
      </c>
      <c r="GX133">
        <v>2.7038600000000002</v>
      </c>
      <c r="GY133">
        <v>2.0935100000000002</v>
      </c>
      <c r="GZ133">
        <v>2.3571800000000001</v>
      </c>
      <c r="HA133">
        <v>32.620399999999997</v>
      </c>
      <c r="HB133">
        <v>15.7606</v>
      </c>
      <c r="HC133">
        <v>18</v>
      </c>
      <c r="HD133">
        <v>432.34199999999998</v>
      </c>
      <c r="HE133">
        <v>696.50699999999995</v>
      </c>
      <c r="HF133">
        <v>21.6004</v>
      </c>
      <c r="HG133">
        <v>26.717199999999998</v>
      </c>
      <c r="HH133">
        <v>30.000900000000001</v>
      </c>
      <c r="HI133">
        <v>26.3796</v>
      </c>
      <c r="HJ133">
        <v>26.373999999999999</v>
      </c>
      <c r="HK133">
        <v>86.269199999999998</v>
      </c>
      <c r="HL133">
        <v>31.340299999999999</v>
      </c>
      <c r="HM133">
        <v>3.84958</v>
      </c>
      <c r="HN133">
        <v>21.597899999999999</v>
      </c>
      <c r="HO133">
        <v>1971.33</v>
      </c>
      <c r="HP133">
        <v>19.983899999999998</v>
      </c>
      <c r="HQ133">
        <v>97.527699999999996</v>
      </c>
      <c r="HR133">
        <v>100.13</v>
      </c>
    </row>
    <row r="134" spans="1:226" x14ac:dyDescent="0.2">
      <c r="A134">
        <v>118</v>
      </c>
      <c r="B134">
        <v>1657208504.5</v>
      </c>
      <c r="C134">
        <v>676.90000009536698</v>
      </c>
      <c r="D134" t="s">
        <v>397</v>
      </c>
      <c r="E134" s="1">
        <v>0.44564814814814818</v>
      </c>
      <c r="F134">
        <v>5</v>
      </c>
      <c r="G134" t="s">
        <v>274</v>
      </c>
      <c r="H134" t="s">
        <v>275</v>
      </c>
      <c r="I134">
        <v>1657208496.7142799</v>
      </c>
      <c r="J134">
        <f t="shared" si="66"/>
        <v>2.219160433966993E-3</v>
      </c>
      <c r="K134">
        <f t="shared" si="67"/>
        <v>2.219160433966993</v>
      </c>
      <c r="L134">
        <f t="shared" si="68"/>
        <v>21.743220864878143</v>
      </c>
      <c r="M134">
        <f t="shared" si="69"/>
        <v>1911.4089285714199</v>
      </c>
      <c r="N134">
        <f t="shared" si="70"/>
        <v>1503.3442919036845</v>
      </c>
      <c r="O134">
        <f t="shared" si="71"/>
        <v>112.26894625971003</v>
      </c>
      <c r="P134">
        <f t="shared" si="72"/>
        <v>142.74299469376842</v>
      </c>
      <c r="Q134">
        <f t="shared" si="73"/>
        <v>0.10159924830560259</v>
      </c>
      <c r="R134">
        <f t="shared" si="74"/>
        <v>3.2456203184868313</v>
      </c>
      <c r="S134">
        <f t="shared" si="75"/>
        <v>9.9864898077761124E-2</v>
      </c>
      <c r="T134">
        <f t="shared" si="76"/>
        <v>6.2568919700305828E-2</v>
      </c>
      <c r="U134">
        <f t="shared" si="77"/>
        <v>321.51576803571334</v>
      </c>
      <c r="V134">
        <f t="shared" si="78"/>
        <v>26.079119141072475</v>
      </c>
      <c r="W134">
        <f t="shared" si="79"/>
        <v>25.006510714285699</v>
      </c>
      <c r="X134">
        <f t="shared" si="80"/>
        <v>3.1809120320992466</v>
      </c>
      <c r="Y134">
        <f t="shared" si="81"/>
        <v>49.86804000871517</v>
      </c>
      <c r="Z134">
        <f t="shared" si="82"/>
        <v>1.5742465730485506</v>
      </c>
      <c r="AA134">
        <f t="shared" si="83"/>
        <v>3.1568246371291675</v>
      </c>
      <c r="AB134">
        <f t="shared" si="84"/>
        <v>1.6066654590506959</v>
      </c>
      <c r="AC134">
        <f t="shared" si="85"/>
        <v>-97.864975137944384</v>
      </c>
      <c r="AD134">
        <f t="shared" si="86"/>
        <v>-22.299681296666609</v>
      </c>
      <c r="AE134">
        <f t="shared" si="87"/>
        <v>-1.4524821639824117</v>
      </c>
      <c r="AF134">
        <f t="shared" si="88"/>
        <v>199.89862943711989</v>
      </c>
      <c r="AG134">
        <f t="shared" si="89"/>
        <v>63.625010935806337</v>
      </c>
      <c r="AH134">
        <f t="shared" si="90"/>
        <v>2.2150227581025073</v>
      </c>
      <c r="AI134">
        <f t="shared" si="91"/>
        <v>21.743220864878143</v>
      </c>
      <c r="AJ134">
        <v>2002.4977956002699</v>
      </c>
      <c r="AK134">
        <v>1977.5981212121201</v>
      </c>
      <c r="AL134">
        <v>3.4161699198168498</v>
      </c>
      <c r="AM134">
        <v>66.274320759518901</v>
      </c>
      <c r="AN134">
        <f t="shared" si="65"/>
        <v>2.219160433966993</v>
      </c>
      <c r="AO134">
        <v>19.992367775396399</v>
      </c>
      <c r="AP134">
        <v>21.094829696969601</v>
      </c>
      <c r="AQ134">
        <v>2.3307195674672899E-4</v>
      </c>
      <c r="AR134">
        <v>77.416204849700804</v>
      </c>
      <c r="AS134">
        <v>12</v>
      </c>
      <c r="AT134">
        <v>2</v>
      </c>
      <c r="AU134">
        <f t="shared" si="92"/>
        <v>1</v>
      </c>
      <c r="AV134">
        <f t="shared" si="93"/>
        <v>0</v>
      </c>
      <c r="AW134">
        <f t="shared" si="94"/>
        <v>39727.646783542936</v>
      </c>
      <c r="AX134">
        <f t="shared" si="95"/>
        <v>2000.00178571428</v>
      </c>
      <c r="AY134">
        <f t="shared" si="96"/>
        <v>1681.2012321428524</v>
      </c>
      <c r="AZ134">
        <f t="shared" si="97"/>
        <v>0.84059986553583432</v>
      </c>
      <c r="BA134">
        <f t="shared" si="98"/>
        <v>0.16075774048416028</v>
      </c>
      <c r="BB134">
        <v>2.54</v>
      </c>
      <c r="BC134">
        <v>0.5</v>
      </c>
      <c r="BD134" t="s">
        <v>276</v>
      </c>
      <c r="BE134">
        <v>2</v>
      </c>
      <c r="BF134" t="b">
        <v>1</v>
      </c>
      <c r="BG134">
        <v>1657208496.7142799</v>
      </c>
      <c r="BH134">
        <v>1911.4089285714199</v>
      </c>
      <c r="BI134">
        <v>1945.8810714285701</v>
      </c>
      <c r="BJ134">
        <v>21.0800464285714</v>
      </c>
      <c r="BK134">
        <v>19.978539285714199</v>
      </c>
      <c r="BL134">
        <v>1907.4189285714201</v>
      </c>
      <c r="BM134">
        <v>20.937374999999999</v>
      </c>
      <c r="BN134">
        <v>500.002035714285</v>
      </c>
      <c r="BO134">
        <v>74.579485714285696</v>
      </c>
      <c r="BP134">
        <v>9.9978507142857095E-2</v>
      </c>
      <c r="BQ134">
        <v>24.8790678571428</v>
      </c>
      <c r="BR134">
        <v>25.006510714285699</v>
      </c>
      <c r="BS134">
        <v>999.9</v>
      </c>
      <c r="BT134">
        <v>0</v>
      </c>
      <c r="BU134">
        <v>0</v>
      </c>
      <c r="BV134">
        <v>10002.9767857142</v>
      </c>
      <c r="BW134">
        <v>0</v>
      </c>
      <c r="BX134">
        <v>1256.6589285714199</v>
      </c>
      <c r="BY134">
        <v>-34.471428571428497</v>
      </c>
      <c r="BZ134">
        <v>1952.57071428571</v>
      </c>
      <c r="CA134">
        <v>1985.54964285714</v>
      </c>
      <c r="CB134">
        <v>1.1015042857142801</v>
      </c>
      <c r="CC134">
        <v>1945.8810714285701</v>
      </c>
      <c r="CD134">
        <v>19.978539285714199</v>
      </c>
      <c r="CE134">
        <v>1.5721399999999901</v>
      </c>
      <c r="CF134">
        <v>1.48998964285714</v>
      </c>
      <c r="CG134">
        <v>13.6884</v>
      </c>
      <c r="CH134">
        <v>12.8658249999999</v>
      </c>
      <c r="CI134">
        <v>2000.00178571428</v>
      </c>
      <c r="CJ134">
        <v>0.98000399999999999</v>
      </c>
      <c r="CK134">
        <v>1.9995999999999899E-2</v>
      </c>
      <c r="CL134">
        <v>0</v>
      </c>
      <c r="CM134">
        <v>2.4391785714285699</v>
      </c>
      <c r="CN134">
        <v>0</v>
      </c>
      <c r="CO134">
        <v>6058.4532142857097</v>
      </c>
      <c r="CP134">
        <v>16705.45</v>
      </c>
      <c r="CQ134">
        <v>44.686999999999898</v>
      </c>
      <c r="CR134">
        <v>46.763285714285701</v>
      </c>
      <c r="CS134">
        <v>45.811999999999898</v>
      </c>
      <c r="CT134">
        <v>44.686999999999898</v>
      </c>
      <c r="CU134">
        <v>43.936999999999898</v>
      </c>
      <c r="CV134">
        <v>1960.01071428571</v>
      </c>
      <c r="CW134">
        <v>39.991071428571402</v>
      </c>
      <c r="CX134">
        <v>0</v>
      </c>
      <c r="CY134">
        <v>1651531478.7</v>
      </c>
      <c r="CZ134">
        <v>0</v>
      </c>
      <c r="DA134">
        <v>0</v>
      </c>
      <c r="DB134" t="s">
        <v>277</v>
      </c>
      <c r="DC134">
        <v>1657132814.0999999</v>
      </c>
      <c r="DD134">
        <v>1657132816.0999999</v>
      </c>
      <c r="DE134">
        <v>0</v>
      </c>
      <c r="DF134">
        <v>-1.4999999999999999E-2</v>
      </c>
      <c r="DG134">
        <v>0.32300000000000001</v>
      </c>
      <c r="DH134">
        <v>3.14</v>
      </c>
      <c r="DI134">
        <v>0.20399999999999999</v>
      </c>
      <c r="DJ134">
        <v>420</v>
      </c>
      <c r="DK134">
        <v>25</v>
      </c>
      <c r="DL134">
        <v>0.37</v>
      </c>
      <c r="DM134">
        <v>0.1</v>
      </c>
      <c r="DN134">
        <v>-34.482478048780401</v>
      </c>
      <c r="DO134">
        <v>-6.6290592334554005E-2</v>
      </c>
      <c r="DP134">
        <v>0.21692969807840401</v>
      </c>
      <c r="DQ134">
        <v>1</v>
      </c>
      <c r="DR134">
        <v>1.1042326829268201</v>
      </c>
      <c r="DS134">
        <v>-5.8479930313587003E-2</v>
      </c>
      <c r="DT134">
        <v>1.3055383531071199E-2</v>
      </c>
      <c r="DU134">
        <v>1</v>
      </c>
      <c r="DV134">
        <v>2</v>
      </c>
      <c r="DW134">
        <v>2</v>
      </c>
      <c r="DX134" s="3">
        <v>44594</v>
      </c>
      <c r="DY134">
        <v>2.8669799999999999</v>
      </c>
      <c r="DZ134">
        <v>2.7162899999999999</v>
      </c>
      <c r="EA134">
        <v>0.207866</v>
      </c>
      <c r="EB134">
        <v>0.209593</v>
      </c>
      <c r="EC134">
        <v>7.8205499999999997E-2</v>
      </c>
      <c r="ED134">
        <v>7.4999999999999997E-2</v>
      </c>
      <c r="EE134">
        <v>22558.5</v>
      </c>
      <c r="EF134">
        <v>19381.599999999999</v>
      </c>
      <c r="EG134">
        <v>25493.200000000001</v>
      </c>
      <c r="EH134">
        <v>23878.7</v>
      </c>
      <c r="EI134">
        <v>40110.800000000003</v>
      </c>
      <c r="EJ134">
        <v>36554.5</v>
      </c>
      <c r="EK134">
        <v>46075.6</v>
      </c>
      <c r="EL134">
        <v>42583.8</v>
      </c>
      <c r="EM134">
        <v>1.81105</v>
      </c>
      <c r="EN134">
        <v>2.1982499999999998</v>
      </c>
      <c r="EO134">
        <v>8.7022799999999997E-2</v>
      </c>
      <c r="EP134">
        <v>0</v>
      </c>
      <c r="EQ134">
        <v>23.580100000000002</v>
      </c>
      <c r="ER134">
        <v>999.9</v>
      </c>
      <c r="ES134">
        <v>48.247999999999998</v>
      </c>
      <c r="ET134">
        <v>28.792000000000002</v>
      </c>
      <c r="EU134">
        <v>25.7027</v>
      </c>
      <c r="EV134">
        <v>51.905299999999997</v>
      </c>
      <c r="EW134">
        <v>36.262</v>
      </c>
      <c r="EX134">
        <v>2</v>
      </c>
      <c r="EY134">
        <v>-3.8341E-2</v>
      </c>
      <c r="EZ134">
        <v>2.01145</v>
      </c>
      <c r="FA134">
        <v>20.2318</v>
      </c>
      <c r="FB134">
        <v>5.2331599999999998</v>
      </c>
      <c r="FC134">
        <v>11.9903</v>
      </c>
      <c r="FD134">
        <v>4.95655</v>
      </c>
      <c r="FE134">
        <v>3.3039000000000001</v>
      </c>
      <c r="FF134">
        <v>321.5</v>
      </c>
      <c r="FG134">
        <v>4597.8</v>
      </c>
      <c r="FH134">
        <v>9999</v>
      </c>
      <c r="FI134">
        <v>9999</v>
      </c>
      <c r="FJ134">
        <v>1.86829</v>
      </c>
      <c r="FK134">
        <v>1.8638699999999999</v>
      </c>
      <c r="FL134">
        <v>1.8716200000000001</v>
      </c>
      <c r="FM134">
        <v>1.8623499999999999</v>
      </c>
      <c r="FN134">
        <v>1.8618399999999999</v>
      </c>
      <c r="FO134">
        <v>1.86829</v>
      </c>
      <c r="FP134">
        <v>1.8583700000000001</v>
      </c>
      <c r="FQ134">
        <v>1.8649199999999999</v>
      </c>
      <c r="FR134">
        <v>5</v>
      </c>
      <c r="FS134">
        <v>0</v>
      </c>
      <c r="FT134">
        <v>0</v>
      </c>
      <c r="FU134">
        <v>0</v>
      </c>
      <c r="FV134">
        <v>11111111</v>
      </c>
      <c r="FW134" t="s">
        <v>279</v>
      </c>
      <c r="FX134" t="s">
        <v>280</v>
      </c>
      <c r="FY134" t="s">
        <v>280</v>
      </c>
      <c r="FZ134" t="s">
        <v>280</v>
      </c>
      <c r="GA134" t="s">
        <v>280</v>
      </c>
      <c r="GB134">
        <v>0</v>
      </c>
      <c r="GC134">
        <v>100</v>
      </c>
      <c r="GD134">
        <v>100</v>
      </c>
      <c r="GE134">
        <v>4.09</v>
      </c>
      <c r="GF134">
        <v>0.1434</v>
      </c>
      <c r="GG134">
        <v>0.53897924096374705</v>
      </c>
      <c r="GH134">
        <v>1.5675561973404299E-3</v>
      </c>
      <c r="GI134" s="2">
        <v>-8.2833039480674595E-7</v>
      </c>
      <c r="GJ134" s="2">
        <v>5.0085055433431996E-10</v>
      </c>
      <c r="GK134">
        <v>-0.12789691018420801</v>
      </c>
      <c r="GL134">
        <v>-3.8189079593307702E-2</v>
      </c>
      <c r="GM134">
        <v>3.2721738724615498E-3</v>
      </c>
      <c r="GN134" s="2">
        <v>-3.9688209873995898E-5</v>
      </c>
      <c r="GO134">
        <v>3</v>
      </c>
      <c r="GP134">
        <v>2235</v>
      </c>
      <c r="GQ134">
        <v>2</v>
      </c>
      <c r="GR134">
        <v>25</v>
      </c>
      <c r="GS134">
        <v>1261.5</v>
      </c>
      <c r="GT134">
        <v>1261.5</v>
      </c>
      <c r="GU134">
        <v>4.3371599999999999</v>
      </c>
      <c r="GV134">
        <v>2.2790499999999998</v>
      </c>
      <c r="GW134">
        <v>1.9982899999999999</v>
      </c>
      <c r="GX134">
        <v>2.7050800000000002</v>
      </c>
      <c r="GY134">
        <v>2.0935100000000002</v>
      </c>
      <c r="GZ134">
        <v>2.2973599999999998</v>
      </c>
      <c r="HA134">
        <v>32.620399999999997</v>
      </c>
      <c r="HB134">
        <v>15.751899999999999</v>
      </c>
      <c r="HC134">
        <v>18</v>
      </c>
      <c r="HD134">
        <v>432.36599999999999</v>
      </c>
      <c r="HE134">
        <v>696.31600000000003</v>
      </c>
      <c r="HF134">
        <v>21.595800000000001</v>
      </c>
      <c r="HG134">
        <v>26.7285</v>
      </c>
      <c r="HH134">
        <v>30.000800000000002</v>
      </c>
      <c r="HI134">
        <v>26.392299999999999</v>
      </c>
      <c r="HJ134">
        <v>26.386099999999999</v>
      </c>
      <c r="HK134">
        <v>86.813299999999998</v>
      </c>
      <c r="HL134">
        <v>31.340299999999999</v>
      </c>
      <c r="HM134">
        <v>3.4777100000000001</v>
      </c>
      <c r="HN134">
        <v>21.589200000000002</v>
      </c>
      <c r="HO134">
        <v>1991.67</v>
      </c>
      <c r="HP134">
        <v>19.983899999999998</v>
      </c>
      <c r="HQ134">
        <v>97.525599999999997</v>
      </c>
      <c r="HR134">
        <v>100.128</v>
      </c>
    </row>
    <row r="135" spans="1:226" x14ac:dyDescent="0.2">
      <c r="A135">
        <v>119</v>
      </c>
      <c r="B135">
        <v>1657209366</v>
      </c>
      <c r="C135">
        <v>1538.4000000953599</v>
      </c>
      <c r="D135" t="s">
        <v>398</v>
      </c>
      <c r="E135" s="1">
        <v>0.455625</v>
      </c>
      <c r="F135">
        <v>5</v>
      </c>
      <c r="G135" t="s">
        <v>399</v>
      </c>
      <c r="H135" t="s">
        <v>275</v>
      </c>
      <c r="I135">
        <v>1657209358.25</v>
      </c>
      <c r="J135">
        <f t="shared" si="66"/>
        <v>5.4695021756425979E-3</v>
      </c>
      <c r="K135">
        <f t="shared" si="67"/>
        <v>5.4695021756425977</v>
      </c>
      <c r="L135">
        <f t="shared" si="68"/>
        <v>24.892376668026479</v>
      </c>
      <c r="M135">
        <f t="shared" si="69"/>
        <v>412.37259999999901</v>
      </c>
      <c r="N135">
        <f t="shared" si="70"/>
        <v>236.96207116733842</v>
      </c>
      <c r="O135">
        <f t="shared" si="71"/>
        <v>17.691338814976106</v>
      </c>
      <c r="P135">
        <f t="shared" si="72"/>
        <v>30.787304266346908</v>
      </c>
      <c r="Q135">
        <f t="shared" si="73"/>
        <v>0.25114504274006982</v>
      </c>
      <c r="R135">
        <f t="shared" si="74"/>
        <v>3.6726929989897261</v>
      </c>
      <c r="S135">
        <f t="shared" si="75"/>
        <v>0.24197939828662471</v>
      </c>
      <c r="T135">
        <f t="shared" si="76"/>
        <v>0.15203275164743674</v>
      </c>
      <c r="U135">
        <f t="shared" si="77"/>
        <v>321.52091839999946</v>
      </c>
      <c r="V135">
        <f t="shared" si="78"/>
        <v>24.963759744885603</v>
      </c>
      <c r="W135">
        <f t="shared" si="79"/>
        <v>24.999383333333299</v>
      </c>
      <c r="X135">
        <f t="shared" si="80"/>
        <v>3.1795606906720555</v>
      </c>
      <c r="Y135">
        <f t="shared" si="81"/>
        <v>49.837384177014563</v>
      </c>
      <c r="Z135">
        <f t="shared" si="82"/>
        <v>1.5454315016594633</v>
      </c>
      <c r="AA135">
        <f t="shared" si="83"/>
        <v>3.1009482684129916</v>
      </c>
      <c r="AB135">
        <f t="shared" si="84"/>
        <v>1.6341291890125922</v>
      </c>
      <c r="AC135">
        <f t="shared" si="85"/>
        <v>-241.20504594583858</v>
      </c>
      <c r="AD135">
        <f t="shared" si="86"/>
        <v>-83.013092822532755</v>
      </c>
      <c r="AE135">
        <f t="shared" si="87"/>
        <v>-4.7709257227362096</v>
      </c>
      <c r="AF135">
        <f t="shared" si="88"/>
        <v>-7.4681460911080677</v>
      </c>
      <c r="AG135">
        <f t="shared" si="89"/>
        <v>25.15373944379645</v>
      </c>
      <c r="AH135">
        <f t="shared" si="90"/>
        <v>5.1664439781253009</v>
      </c>
      <c r="AI135">
        <f t="shared" si="91"/>
        <v>24.892376668026479</v>
      </c>
      <c r="AJ135">
        <v>428.15739302754702</v>
      </c>
      <c r="AK135">
        <v>421.12984848484803</v>
      </c>
      <c r="AL135">
        <v>5.4320808798426603E-3</v>
      </c>
      <c r="AM135">
        <v>66.286905473823595</v>
      </c>
      <c r="AN135">
        <f t="shared" si="65"/>
        <v>5.4695021756425977</v>
      </c>
      <c r="AO135">
        <v>19.3177832080009</v>
      </c>
      <c r="AP135">
        <v>20.752894545454499</v>
      </c>
      <c r="AQ135">
        <v>9.2642330307436804E-3</v>
      </c>
      <c r="AR135">
        <v>77.423883577889896</v>
      </c>
      <c r="AS135">
        <v>12</v>
      </c>
      <c r="AT135">
        <v>2</v>
      </c>
      <c r="AU135">
        <f t="shared" si="92"/>
        <v>1</v>
      </c>
      <c r="AV135">
        <f t="shared" si="93"/>
        <v>0</v>
      </c>
      <c r="AW135">
        <f t="shared" si="94"/>
        <v>39829.25101825071</v>
      </c>
      <c r="AX135">
        <f t="shared" si="95"/>
        <v>2000.03033333333</v>
      </c>
      <c r="AY135">
        <f t="shared" si="96"/>
        <v>1681.2255199999972</v>
      </c>
      <c r="AZ135">
        <f t="shared" si="97"/>
        <v>0.84060001089983472</v>
      </c>
      <c r="BA135">
        <f t="shared" si="98"/>
        <v>0.16075802103668094</v>
      </c>
      <c r="BB135">
        <v>1.38</v>
      </c>
      <c r="BC135">
        <v>0.5</v>
      </c>
      <c r="BD135" t="s">
        <v>276</v>
      </c>
      <c r="BE135">
        <v>2</v>
      </c>
      <c r="BF135" t="b">
        <v>1</v>
      </c>
      <c r="BG135">
        <v>1657209358.25</v>
      </c>
      <c r="BH135">
        <v>412.37259999999901</v>
      </c>
      <c r="BI135">
        <v>419.90339999999998</v>
      </c>
      <c r="BJ135">
        <v>20.6998833333333</v>
      </c>
      <c r="BK135">
        <v>19.3033966666666</v>
      </c>
      <c r="BL135">
        <v>411.294033333333</v>
      </c>
      <c r="BM135">
        <v>20.57404</v>
      </c>
      <c r="BN135">
        <v>499.97676666666598</v>
      </c>
      <c r="BO135">
        <v>74.558993333333305</v>
      </c>
      <c r="BP135">
        <v>9.9954099999999907E-2</v>
      </c>
      <c r="BQ135">
        <v>24.58013</v>
      </c>
      <c r="BR135">
        <v>24.999383333333299</v>
      </c>
      <c r="BS135">
        <v>999.9</v>
      </c>
      <c r="BT135">
        <v>0</v>
      </c>
      <c r="BU135">
        <v>0</v>
      </c>
      <c r="BV135">
        <v>10022.0343333333</v>
      </c>
      <c r="BW135">
        <v>0</v>
      </c>
      <c r="BX135">
        <v>102.3368</v>
      </c>
      <c r="BY135">
        <v>-7.5308936666666604</v>
      </c>
      <c r="BZ135">
        <v>421.08906666666599</v>
      </c>
      <c r="CA135">
        <v>428.16849999999999</v>
      </c>
      <c r="CB135">
        <v>1.3964986666666599</v>
      </c>
      <c r="CC135">
        <v>419.90339999999998</v>
      </c>
      <c r="CD135">
        <v>19.3033966666666</v>
      </c>
      <c r="CE135">
        <v>1.54336266666666</v>
      </c>
      <c r="CF135">
        <v>1.43924066666666</v>
      </c>
      <c r="CG135">
        <v>13.404643333333301</v>
      </c>
      <c r="CH135">
        <v>12.337496666666601</v>
      </c>
      <c r="CI135">
        <v>2000.03033333333</v>
      </c>
      <c r="CJ135">
        <v>0.97999780000000003</v>
      </c>
      <c r="CK135">
        <v>2.0002273333333299E-2</v>
      </c>
      <c r="CL135">
        <v>0</v>
      </c>
      <c r="CM135">
        <v>2.4384000000000001</v>
      </c>
      <c r="CN135">
        <v>0</v>
      </c>
      <c r="CO135">
        <v>4917.9876666666596</v>
      </c>
      <c r="CP135">
        <v>16705.650000000001</v>
      </c>
      <c r="CQ135">
        <v>45.684933333333298</v>
      </c>
      <c r="CR135">
        <v>46.797533333333298</v>
      </c>
      <c r="CS135">
        <v>46.697499999999899</v>
      </c>
      <c r="CT135">
        <v>45</v>
      </c>
      <c r="CU135">
        <v>44.724800000000002</v>
      </c>
      <c r="CV135">
        <v>1960.02899999999</v>
      </c>
      <c r="CW135">
        <v>40.001333333333299</v>
      </c>
      <c r="CX135">
        <v>0</v>
      </c>
      <c r="CY135">
        <v>1651532339.7</v>
      </c>
      <c r="CZ135">
        <v>0</v>
      </c>
      <c r="DA135">
        <v>0</v>
      </c>
      <c r="DB135" t="s">
        <v>277</v>
      </c>
      <c r="DC135">
        <v>1657132814.0999999</v>
      </c>
      <c r="DD135">
        <v>1657132816.0999999</v>
      </c>
      <c r="DE135">
        <v>0</v>
      </c>
      <c r="DF135">
        <v>-1.4999999999999999E-2</v>
      </c>
      <c r="DG135">
        <v>0.32300000000000001</v>
      </c>
      <c r="DH135">
        <v>3.14</v>
      </c>
      <c r="DI135">
        <v>0.20399999999999999</v>
      </c>
      <c r="DJ135">
        <v>420</v>
      </c>
      <c r="DK135">
        <v>25</v>
      </c>
      <c r="DL135">
        <v>0.37</v>
      </c>
      <c r="DM135">
        <v>0.1</v>
      </c>
      <c r="DN135">
        <v>-7.5171212195121901</v>
      </c>
      <c r="DO135">
        <v>-8.6900278745647E-2</v>
      </c>
      <c r="DP135">
        <v>4.0269906950846798E-2</v>
      </c>
      <c r="DQ135">
        <v>1</v>
      </c>
      <c r="DR135">
        <v>1.4106707317073099</v>
      </c>
      <c r="DS135">
        <v>-0.16940675958188101</v>
      </c>
      <c r="DT135">
        <v>2.96848063617214E-2</v>
      </c>
      <c r="DU135">
        <v>0</v>
      </c>
      <c r="DV135">
        <v>1</v>
      </c>
      <c r="DW135">
        <v>2</v>
      </c>
      <c r="DX135" s="3">
        <v>44563</v>
      </c>
      <c r="DY135">
        <v>2.86253</v>
      </c>
      <c r="DZ135">
        <v>2.7165300000000001</v>
      </c>
      <c r="EA135">
        <v>7.4593900000000005E-2</v>
      </c>
      <c r="EB135">
        <v>7.5728400000000001E-2</v>
      </c>
      <c r="EC135">
        <v>7.7180299999999993E-2</v>
      </c>
      <c r="ED135">
        <v>7.3129100000000002E-2</v>
      </c>
      <c r="EE135">
        <v>26302</v>
      </c>
      <c r="EF135">
        <v>22682.2</v>
      </c>
      <c r="EG135">
        <v>25446.5</v>
      </c>
      <c r="EH135">
        <v>23901.3</v>
      </c>
      <c r="EI135">
        <v>40083.599999999999</v>
      </c>
      <c r="EJ135">
        <v>36669.599999999999</v>
      </c>
      <c r="EK135">
        <v>45996.7</v>
      </c>
      <c r="EL135">
        <v>42635.7</v>
      </c>
      <c r="EM135">
        <v>1.8039000000000001</v>
      </c>
      <c r="EN135">
        <v>2.1796000000000002</v>
      </c>
      <c r="EO135">
        <v>-0.104614</v>
      </c>
      <c r="EP135">
        <v>0</v>
      </c>
      <c r="EQ135">
        <v>26.733899999999998</v>
      </c>
      <c r="ER135">
        <v>999.9</v>
      </c>
      <c r="ES135">
        <v>42.155999999999999</v>
      </c>
      <c r="ET135">
        <v>30.312999999999999</v>
      </c>
      <c r="EU135">
        <v>24.524799999999999</v>
      </c>
      <c r="EV135">
        <v>52.135399999999997</v>
      </c>
      <c r="EW135">
        <v>34.6875</v>
      </c>
      <c r="EX135">
        <v>2</v>
      </c>
      <c r="EY135">
        <v>-1.6552299999999999E-2</v>
      </c>
      <c r="EZ135">
        <v>3.3110499999999998</v>
      </c>
      <c r="FA135">
        <v>20.214500000000001</v>
      </c>
      <c r="FB135">
        <v>5.2330100000000002</v>
      </c>
      <c r="FC135">
        <v>11.9917</v>
      </c>
      <c r="FD135">
        <v>4.95655</v>
      </c>
      <c r="FE135">
        <v>3.3039499999999999</v>
      </c>
      <c r="FF135">
        <v>321.7</v>
      </c>
      <c r="FG135">
        <v>4620.3999999999996</v>
      </c>
      <c r="FH135">
        <v>9999</v>
      </c>
      <c r="FI135">
        <v>9999</v>
      </c>
      <c r="FJ135">
        <v>1.8682799999999999</v>
      </c>
      <c r="FK135">
        <v>1.86389</v>
      </c>
      <c r="FL135">
        <v>1.8714999999999999</v>
      </c>
      <c r="FM135">
        <v>1.8623400000000001</v>
      </c>
      <c r="FN135">
        <v>1.86178</v>
      </c>
      <c r="FO135">
        <v>1.86829</v>
      </c>
      <c r="FP135">
        <v>1.8583700000000001</v>
      </c>
      <c r="FQ135">
        <v>1.8648499999999999</v>
      </c>
      <c r="FR135">
        <v>5</v>
      </c>
      <c r="FS135">
        <v>0</v>
      </c>
      <c r="FT135">
        <v>0</v>
      </c>
      <c r="FU135">
        <v>0</v>
      </c>
      <c r="FV135">
        <v>11111111</v>
      </c>
      <c r="FW135" t="s">
        <v>279</v>
      </c>
      <c r="FX135" t="s">
        <v>280</v>
      </c>
      <c r="FY135" t="s">
        <v>280</v>
      </c>
      <c r="FZ135" t="s">
        <v>280</v>
      </c>
      <c r="GA135" t="s">
        <v>280</v>
      </c>
      <c r="GB135">
        <v>0</v>
      </c>
      <c r="GC135">
        <v>100</v>
      </c>
      <c r="GD135">
        <v>100</v>
      </c>
      <c r="GE135">
        <v>1.0780000000000001</v>
      </c>
      <c r="GF135">
        <v>0.12820000000000001</v>
      </c>
      <c r="GG135">
        <v>0.53897924096374705</v>
      </c>
      <c r="GH135">
        <v>1.5675561973404299E-3</v>
      </c>
      <c r="GI135" s="2">
        <v>-8.2833039480674595E-7</v>
      </c>
      <c r="GJ135" s="2">
        <v>5.0085055433431996E-10</v>
      </c>
      <c r="GK135">
        <v>-0.12789691018420801</v>
      </c>
      <c r="GL135">
        <v>-3.8189079593307702E-2</v>
      </c>
      <c r="GM135">
        <v>3.2721738724615498E-3</v>
      </c>
      <c r="GN135" s="2">
        <v>-3.9688209873995898E-5</v>
      </c>
      <c r="GO135">
        <v>3</v>
      </c>
      <c r="GP135">
        <v>2235</v>
      </c>
      <c r="GQ135">
        <v>2</v>
      </c>
      <c r="GR135">
        <v>25</v>
      </c>
      <c r="GS135">
        <v>1275.9000000000001</v>
      </c>
      <c r="GT135">
        <v>1275.8</v>
      </c>
      <c r="GU135">
        <v>1.31958</v>
      </c>
      <c r="GV135">
        <v>2.34497</v>
      </c>
      <c r="GW135">
        <v>1.9982899999999999</v>
      </c>
      <c r="GX135">
        <v>2.7002000000000002</v>
      </c>
      <c r="GY135">
        <v>2.0935100000000002</v>
      </c>
      <c r="GZ135">
        <v>2.4084500000000002</v>
      </c>
      <c r="HA135">
        <v>33.941299999999998</v>
      </c>
      <c r="HB135">
        <v>15.5768</v>
      </c>
      <c r="HC135">
        <v>18</v>
      </c>
      <c r="HD135">
        <v>433.21100000000001</v>
      </c>
      <c r="HE135">
        <v>688.673</v>
      </c>
      <c r="HF135">
        <v>19.7559</v>
      </c>
      <c r="HG135">
        <v>27.245799999999999</v>
      </c>
      <c r="HH135">
        <v>29.998899999999999</v>
      </c>
      <c r="HI135">
        <v>27.060400000000001</v>
      </c>
      <c r="HJ135">
        <v>27.049600000000002</v>
      </c>
      <c r="HK135">
        <v>26.3706</v>
      </c>
      <c r="HL135">
        <v>27.802299999999999</v>
      </c>
      <c r="HM135">
        <v>3.2208199999999998</v>
      </c>
      <c r="HN135">
        <v>19.732900000000001</v>
      </c>
      <c r="HO135">
        <v>413.221</v>
      </c>
      <c r="HP135">
        <v>19.361599999999999</v>
      </c>
      <c r="HQ135">
        <v>97.354600000000005</v>
      </c>
      <c r="HR135">
        <v>100.24</v>
      </c>
    </row>
    <row r="136" spans="1:226" x14ac:dyDescent="0.2">
      <c r="A136">
        <v>120</v>
      </c>
      <c r="B136">
        <v>1657209371</v>
      </c>
      <c r="C136">
        <v>1543.4000000953599</v>
      </c>
      <c r="D136" t="s">
        <v>400</v>
      </c>
      <c r="E136" s="1">
        <v>0.45568287037037036</v>
      </c>
      <c r="F136">
        <v>5</v>
      </c>
      <c r="G136" t="s">
        <v>399</v>
      </c>
      <c r="H136" t="s">
        <v>275</v>
      </c>
      <c r="I136">
        <v>1657209363.15517</v>
      </c>
      <c r="J136">
        <f t="shared" si="66"/>
        <v>5.4063356161755368E-3</v>
      </c>
      <c r="K136">
        <f t="shared" si="67"/>
        <v>5.4063356161755367</v>
      </c>
      <c r="L136">
        <f t="shared" si="68"/>
        <v>26.076796061962778</v>
      </c>
      <c r="M136">
        <f t="shared" si="69"/>
        <v>412.33372413793097</v>
      </c>
      <c r="N136">
        <f t="shared" si="70"/>
        <v>227.40007202714563</v>
      </c>
      <c r="O136">
        <f t="shared" si="71"/>
        <v>16.9773984967842</v>
      </c>
      <c r="P136">
        <f t="shared" si="72"/>
        <v>30.784308403900067</v>
      </c>
      <c r="Q136">
        <f t="shared" si="73"/>
        <v>0.24829030364090371</v>
      </c>
      <c r="R136">
        <f t="shared" si="74"/>
        <v>3.6719026568473594</v>
      </c>
      <c r="S136">
        <f t="shared" si="75"/>
        <v>0.23932599071477345</v>
      </c>
      <c r="T136">
        <f t="shared" si="76"/>
        <v>0.15035718782455357</v>
      </c>
      <c r="U136">
        <f t="shared" si="77"/>
        <v>321.52404475862005</v>
      </c>
      <c r="V136">
        <f t="shared" si="78"/>
        <v>24.97033952933387</v>
      </c>
      <c r="W136">
        <f t="shared" si="79"/>
        <v>25.0055793103448</v>
      </c>
      <c r="X136">
        <f t="shared" si="80"/>
        <v>3.1807354107159003</v>
      </c>
      <c r="Y136">
        <f t="shared" si="81"/>
        <v>49.928112043103148</v>
      </c>
      <c r="Z136">
        <f t="shared" si="82"/>
        <v>1.547613239070331</v>
      </c>
      <c r="AA136">
        <f t="shared" si="83"/>
        <v>3.0996830758076133</v>
      </c>
      <c r="AB136">
        <f t="shared" si="84"/>
        <v>1.6331221716455693</v>
      </c>
      <c r="AC136">
        <f t="shared" si="85"/>
        <v>-238.41940067334116</v>
      </c>
      <c r="AD136">
        <f t="shared" si="86"/>
        <v>-85.572481057417548</v>
      </c>
      <c r="AE136">
        <f t="shared" si="87"/>
        <v>-4.91906197030504</v>
      </c>
      <c r="AF136">
        <f t="shared" si="88"/>
        <v>-7.3868989424437075</v>
      </c>
      <c r="AG136">
        <f t="shared" si="89"/>
        <v>24.386024638582189</v>
      </c>
      <c r="AH136">
        <f t="shared" si="90"/>
        <v>5.2233053200042239</v>
      </c>
      <c r="AI136">
        <f t="shared" si="91"/>
        <v>26.076796061962778</v>
      </c>
      <c r="AJ136">
        <v>427.85449282389698</v>
      </c>
      <c r="AK136">
        <v>420.82747878787802</v>
      </c>
      <c r="AL136">
        <v>-7.8165493671681199E-2</v>
      </c>
      <c r="AM136">
        <v>66.286905473823595</v>
      </c>
      <c r="AN136">
        <f t="shared" si="65"/>
        <v>5.4063356161755367</v>
      </c>
      <c r="AO136">
        <v>19.318415225289701</v>
      </c>
      <c r="AP136">
        <v>20.768491515151499</v>
      </c>
      <c r="AQ136">
        <v>2.38441277925167E-3</v>
      </c>
      <c r="AR136">
        <v>77.423883577889896</v>
      </c>
      <c r="AS136">
        <v>12</v>
      </c>
      <c r="AT136">
        <v>2</v>
      </c>
      <c r="AU136">
        <f t="shared" si="92"/>
        <v>1</v>
      </c>
      <c r="AV136">
        <f t="shared" si="93"/>
        <v>0</v>
      </c>
      <c r="AW136">
        <f t="shared" si="94"/>
        <v>39819.229677257761</v>
      </c>
      <c r="AX136">
        <f t="shared" si="95"/>
        <v>2000.04965517241</v>
      </c>
      <c r="AY136">
        <f t="shared" si="96"/>
        <v>1681.2417724137897</v>
      </c>
      <c r="AZ136">
        <f t="shared" si="97"/>
        <v>0.84060001613753033</v>
      </c>
      <c r="BA136">
        <f t="shared" si="98"/>
        <v>0.16075803114543361</v>
      </c>
      <c r="BB136">
        <v>1.38</v>
      </c>
      <c r="BC136">
        <v>0.5</v>
      </c>
      <c r="BD136" t="s">
        <v>276</v>
      </c>
      <c r="BE136">
        <v>2</v>
      </c>
      <c r="BF136" t="b">
        <v>1</v>
      </c>
      <c r="BG136">
        <v>1657209363.15517</v>
      </c>
      <c r="BH136">
        <v>412.33372413793097</v>
      </c>
      <c r="BI136">
        <v>419.65889655172401</v>
      </c>
      <c r="BJ136">
        <v>20.7291689655172</v>
      </c>
      <c r="BK136">
        <v>19.3173827586206</v>
      </c>
      <c r="BL136">
        <v>411.25520689655099</v>
      </c>
      <c r="BM136">
        <v>20.6020310344827</v>
      </c>
      <c r="BN136">
        <v>499.98662068965501</v>
      </c>
      <c r="BO136">
        <v>74.558731034482705</v>
      </c>
      <c r="BP136">
        <v>9.9989806896551695E-2</v>
      </c>
      <c r="BQ136">
        <v>24.573306896551699</v>
      </c>
      <c r="BR136">
        <v>25.0055793103448</v>
      </c>
      <c r="BS136">
        <v>999.9</v>
      </c>
      <c r="BT136">
        <v>0</v>
      </c>
      <c r="BU136">
        <v>0</v>
      </c>
      <c r="BV136">
        <v>10019.201034482699</v>
      </c>
      <c r="BW136">
        <v>0</v>
      </c>
      <c r="BX136">
        <v>102.30179310344801</v>
      </c>
      <c r="BY136">
        <v>-7.3253358620689601</v>
      </c>
      <c r="BZ136">
        <v>421.06193103448197</v>
      </c>
      <c r="CA136">
        <v>427.92531034482698</v>
      </c>
      <c r="CB136">
        <v>1.41179068965517</v>
      </c>
      <c r="CC136">
        <v>419.65889655172401</v>
      </c>
      <c r="CD136">
        <v>19.3173827586206</v>
      </c>
      <c r="CE136">
        <v>1.54554034482758</v>
      </c>
      <c r="CF136">
        <v>1.44027827586206</v>
      </c>
      <c r="CG136">
        <v>13.4262758620689</v>
      </c>
      <c r="CH136">
        <v>12.3484724137931</v>
      </c>
      <c r="CI136">
        <v>2000.04965517241</v>
      </c>
      <c r="CJ136">
        <v>0.97999782758620602</v>
      </c>
      <c r="CK136">
        <v>2.00022448275862E-2</v>
      </c>
      <c r="CL136">
        <v>0</v>
      </c>
      <c r="CM136">
        <v>2.4477689655172399</v>
      </c>
      <c r="CN136">
        <v>0</v>
      </c>
      <c r="CO136">
        <v>4916.3396551724099</v>
      </c>
      <c r="CP136">
        <v>16705.803448275801</v>
      </c>
      <c r="CQ136">
        <v>45.686999999999898</v>
      </c>
      <c r="CR136">
        <v>46.807724137930997</v>
      </c>
      <c r="CS136">
        <v>46.717413793103397</v>
      </c>
      <c r="CT136">
        <v>45</v>
      </c>
      <c r="CU136">
        <v>44.739137931034399</v>
      </c>
      <c r="CV136">
        <v>1960.0475862068899</v>
      </c>
      <c r="CW136">
        <v>40.002068965517203</v>
      </c>
      <c r="CX136">
        <v>0</v>
      </c>
      <c r="CY136">
        <v>1651532345.0999999</v>
      </c>
      <c r="CZ136">
        <v>0</v>
      </c>
      <c r="DA136">
        <v>0</v>
      </c>
      <c r="DB136" t="s">
        <v>277</v>
      </c>
      <c r="DC136">
        <v>1657132814.0999999</v>
      </c>
      <c r="DD136">
        <v>1657132816.0999999</v>
      </c>
      <c r="DE136">
        <v>0</v>
      </c>
      <c r="DF136">
        <v>-1.4999999999999999E-2</v>
      </c>
      <c r="DG136">
        <v>0.32300000000000001</v>
      </c>
      <c r="DH136">
        <v>3.14</v>
      </c>
      <c r="DI136">
        <v>0.20399999999999999</v>
      </c>
      <c r="DJ136">
        <v>420</v>
      </c>
      <c r="DK136">
        <v>25</v>
      </c>
      <c r="DL136">
        <v>0.37</v>
      </c>
      <c r="DM136">
        <v>0.1</v>
      </c>
      <c r="DN136">
        <v>-7.43670560975609</v>
      </c>
      <c r="DO136">
        <v>1.60133205574911</v>
      </c>
      <c r="DP136">
        <v>0.30335302143685999</v>
      </c>
      <c r="DQ136">
        <v>0</v>
      </c>
      <c r="DR136">
        <v>1.40842975609756</v>
      </c>
      <c r="DS136">
        <v>0.15977728222996401</v>
      </c>
      <c r="DT136">
        <v>2.65080958169942E-2</v>
      </c>
      <c r="DU136">
        <v>0</v>
      </c>
      <c r="DV136">
        <v>0</v>
      </c>
      <c r="DW136">
        <v>2</v>
      </c>
      <c r="DX136" t="s">
        <v>278</v>
      </c>
      <c r="DY136">
        <v>2.8624900000000002</v>
      </c>
      <c r="DZ136">
        <v>2.7164899999999998</v>
      </c>
      <c r="EA136">
        <v>7.4537599999999996E-2</v>
      </c>
      <c r="EB136">
        <v>7.5286699999999998E-2</v>
      </c>
      <c r="EC136">
        <v>7.7219899999999994E-2</v>
      </c>
      <c r="ED136">
        <v>7.3138499999999995E-2</v>
      </c>
      <c r="EE136">
        <v>26303.3</v>
      </c>
      <c r="EF136">
        <v>22693.1</v>
      </c>
      <c r="EG136">
        <v>25446.2</v>
      </c>
      <c r="EH136">
        <v>23901.4</v>
      </c>
      <c r="EI136">
        <v>40081.9</v>
      </c>
      <c r="EJ136">
        <v>36669.300000000003</v>
      </c>
      <c r="EK136">
        <v>45996.800000000003</v>
      </c>
      <c r="EL136">
        <v>42635.9</v>
      </c>
      <c r="EM136">
        <v>1.80385</v>
      </c>
      <c r="EN136">
        <v>2.1796000000000002</v>
      </c>
      <c r="EO136">
        <v>-0.10797</v>
      </c>
      <c r="EP136">
        <v>0</v>
      </c>
      <c r="EQ136">
        <v>26.738900000000001</v>
      </c>
      <c r="ER136">
        <v>999.9</v>
      </c>
      <c r="ES136">
        <v>42.106999999999999</v>
      </c>
      <c r="ET136">
        <v>30.312999999999999</v>
      </c>
      <c r="EU136">
        <v>24.496099999999998</v>
      </c>
      <c r="EV136">
        <v>52.595399999999998</v>
      </c>
      <c r="EW136">
        <v>34.663499999999999</v>
      </c>
      <c r="EX136">
        <v>2</v>
      </c>
      <c r="EY136">
        <v>-1.5708799999999998E-2</v>
      </c>
      <c r="EZ136">
        <v>3.3332299999999999</v>
      </c>
      <c r="FA136">
        <v>20.2136</v>
      </c>
      <c r="FB136">
        <v>5.2313700000000001</v>
      </c>
      <c r="FC136">
        <v>11.9909</v>
      </c>
      <c r="FD136">
        <v>4.9561500000000001</v>
      </c>
      <c r="FE136">
        <v>3.3036500000000002</v>
      </c>
      <c r="FF136">
        <v>321.7</v>
      </c>
      <c r="FG136">
        <v>4620.3999999999996</v>
      </c>
      <c r="FH136">
        <v>9999</v>
      </c>
      <c r="FI136">
        <v>9999</v>
      </c>
      <c r="FJ136">
        <v>1.8682700000000001</v>
      </c>
      <c r="FK136">
        <v>1.86389</v>
      </c>
      <c r="FL136">
        <v>1.8715200000000001</v>
      </c>
      <c r="FM136">
        <v>1.8623400000000001</v>
      </c>
      <c r="FN136">
        <v>1.8617999999999999</v>
      </c>
      <c r="FO136">
        <v>1.86829</v>
      </c>
      <c r="FP136">
        <v>1.8583799999999999</v>
      </c>
      <c r="FQ136">
        <v>1.86486</v>
      </c>
      <c r="FR136">
        <v>5</v>
      </c>
      <c r="FS136">
        <v>0</v>
      </c>
      <c r="FT136">
        <v>0</v>
      </c>
      <c r="FU136">
        <v>0</v>
      </c>
      <c r="FV136">
        <v>11111111</v>
      </c>
      <c r="FW136" t="s">
        <v>279</v>
      </c>
      <c r="FX136" t="s">
        <v>280</v>
      </c>
      <c r="FY136" t="s">
        <v>280</v>
      </c>
      <c r="FZ136" t="s">
        <v>280</v>
      </c>
      <c r="GA136" t="s">
        <v>280</v>
      </c>
      <c r="GB136">
        <v>0</v>
      </c>
      <c r="GC136">
        <v>100</v>
      </c>
      <c r="GD136">
        <v>100</v>
      </c>
      <c r="GE136">
        <v>1.0780000000000001</v>
      </c>
      <c r="GF136">
        <v>0.12889999999999999</v>
      </c>
      <c r="GG136">
        <v>0.53897924096374705</v>
      </c>
      <c r="GH136">
        <v>1.5675561973404299E-3</v>
      </c>
      <c r="GI136" s="2">
        <v>-8.2833039480674595E-7</v>
      </c>
      <c r="GJ136" s="2">
        <v>5.0085055433431996E-10</v>
      </c>
      <c r="GK136">
        <v>-0.12789691018420801</v>
      </c>
      <c r="GL136">
        <v>-3.8189079593307702E-2</v>
      </c>
      <c r="GM136">
        <v>3.2721738724615498E-3</v>
      </c>
      <c r="GN136" s="2">
        <v>-3.9688209873995898E-5</v>
      </c>
      <c r="GO136">
        <v>3</v>
      </c>
      <c r="GP136">
        <v>2235</v>
      </c>
      <c r="GQ136">
        <v>2</v>
      </c>
      <c r="GR136">
        <v>25</v>
      </c>
      <c r="GS136">
        <v>1275.9000000000001</v>
      </c>
      <c r="GT136">
        <v>1275.9000000000001</v>
      </c>
      <c r="GU136">
        <v>1.2915000000000001</v>
      </c>
      <c r="GV136">
        <v>2.34741</v>
      </c>
      <c r="GW136">
        <v>1.9982899999999999</v>
      </c>
      <c r="GX136">
        <v>2.7002000000000002</v>
      </c>
      <c r="GY136">
        <v>2.0935100000000002</v>
      </c>
      <c r="GZ136">
        <v>2.3864700000000001</v>
      </c>
      <c r="HA136">
        <v>33.963900000000002</v>
      </c>
      <c r="HB136">
        <v>15.5768</v>
      </c>
      <c r="HC136">
        <v>18</v>
      </c>
      <c r="HD136">
        <v>433.18200000000002</v>
      </c>
      <c r="HE136">
        <v>688.66800000000001</v>
      </c>
      <c r="HF136">
        <v>19.754799999999999</v>
      </c>
      <c r="HG136">
        <v>27.244599999999998</v>
      </c>
      <c r="HH136">
        <v>30</v>
      </c>
      <c r="HI136">
        <v>27.060400000000001</v>
      </c>
      <c r="HJ136">
        <v>27.049099999999999</v>
      </c>
      <c r="HK136">
        <v>25.864799999999999</v>
      </c>
      <c r="HL136">
        <v>27.802299999999999</v>
      </c>
      <c r="HM136">
        <v>3.2208199999999998</v>
      </c>
      <c r="HN136">
        <v>19.7439</v>
      </c>
      <c r="HO136">
        <v>399.67899999999997</v>
      </c>
      <c r="HP136">
        <v>19.361599999999999</v>
      </c>
      <c r="HQ136">
        <v>97.354200000000006</v>
      </c>
      <c r="HR136">
        <v>100.24</v>
      </c>
    </row>
    <row r="137" spans="1:226" x14ac:dyDescent="0.2">
      <c r="A137">
        <v>121</v>
      </c>
      <c r="B137">
        <v>1657209376</v>
      </c>
      <c r="C137">
        <v>1548.4000000953599</v>
      </c>
      <c r="D137" t="s">
        <v>401</v>
      </c>
      <c r="E137" s="1">
        <v>0.45574074074074072</v>
      </c>
      <c r="F137">
        <v>5</v>
      </c>
      <c r="G137" t="s">
        <v>399</v>
      </c>
      <c r="H137" t="s">
        <v>275</v>
      </c>
      <c r="I137">
        <v>1657209368.2321401</v>
      </c>
      <c r="J137">
        <f t="shared" si="66"/>
        <v>5.3875026104185375E-3</v>
      </c>
      <c r="K137">
        <f t="shared" si="67"/>
        <v>5.3875026104185375</v>
      </c>
      <c r="L137">
        <f t="shared" si="68"/>
        <v>22.631161932958879</v>
      </c>
      <c r="M137">
        <f t="shared" si="69"/>
        <v>411.75660714285698</v>
      </c>
      <c r="N137">
        <f t="shared" si="70"/>
        <v>249.20260414036753</v>
      </c>
      <c r="O137">
        <f t="shared" si="71"/>
        <v>18.605318339142354</v>
      </c>
      <c r="P137">
        <f t="shared" si="72"/>
        <v>30.741503607333584</v>
      </c>
      <c r="Q137">
        <f t="shared" si="73"/>
        <v>0.24798857966574342</v>
      </c>
      <c r="R137">
        <f t="shared" si="74"/>
        <v>3.6682156551198863</v>
      </c>
      <c r="S137">
        <f t="shared" si="75"/>
        <v>0.23903697867499926</v>
      </c>
      <c r="T137">
        <f t="shared" si="76"/>
        <v>0.15017545689520356</v>
      </c>
      <c r="U137">
        <f t="shared" si="77"/>
        <v>321.5166527142855</v>
      </c>
      <c r="V137">
        <f t="shared" si="78"/>
        <v>24.972689626631734</v>
      </c>
      <c r="W137">
        <f t="shared" si="79"/>
        <v>24.996689285714201</v>
      </c>
      <c r="X137">
        <f t="shared" si="80"/>
        <v>3.1790500336914636</v>
      </c>
      <c r="Y137">
        <f t="shared" si="81"/>
        <v>49.999292508811457</v>
      </c>
      <c r="Z137">
        <f t="shared" si="82"/>
        <v>1.5496375586284876</v>
      </c>
      <c r="AA137">
        <f t="shared" si="83"/>
        <v>3.0993189720742396</v>
      </c>
      <c r="AB137">
        <f t="shared" si="84"/>
        <v>1.6294124750629759</v>
      </c>
      <c r="AC137">
        <f t="shared" si="85"/>
        <v>-237.58886511945749</v>
      </c>
      <c r="AD137">
        <f t="shared" si="86"/>
        <v>-84.116868025611339</v>
      </c>
      <c r="AE137">
        <f t="shared" si="87"/>
        <v>-4.8399827246148126</v>
      </c>
      <c r="AF137">
        <f t="shared" si="88"/>
        <v>-5.0290631553981342</v>
      </c>
      <c r="AG137">
        <f t="shared" si="89"/>
        <v>16.18934227819533</v>
      </c>
      <c r="AH137">
        <f t="shared" si="90"/>
        <v>5.3114043958772124</v>
      </c>
      <c r="AI137">
        <f t="shared" si="91"/>
        <v>22.631161932958879</v>
      </c>
      <c r="AJ137">
        <v>420.19703842794002</v>
      </c>
      <c r="AK137">
        <v>417.37035151515101</v>
      </c>
      <c r="AL137">
        <v>-0.88709564227278404</v>
      </c>
      <c r="AM137">
        <v>66.286905473823595</v>
      </c>
      <c r="AN137">
        <f t="shared" si="65"/>
        <v>5.3875026104185375</v>
      </c>
      <c r="AO137">
        <v>19.322911226381699</v>
      </c>
      <c r="AP137">
        <v>20.775996363636299</v>
      </c>
      <c r="AQ137">
        <v>6.2983054179366598E-4</v>
      </c>
      <c r="AR137">
        <v>77.423883577889896</v>
      </c>
      <c r="AS137">
        <v>12</v>
      </c>
      <c r="AT137">
        <v>2</v>
      </c>
      <c r="AU137">
        <f t="shared" si="92"/>
        <v>1</v>
      </c>
      <c r="AV137">
        <f t="shared" si="93"/>
        <v>0</v>
      </c>
      <c r="AW137">
        <f t="shared" si="94"/>
        <v>39768.52001428802</v>
      </c>
      <c r="AX137">
        <f t="shared" si="95"/>
        <v>2000.00357142857</v>
      </c>
      <c r="AY137">
        <f t="shared" si="96"/>
        <v>1681.2030428571416</v>
      </c>
      <c r="AZ137">
        <f t="shared" si="97"/>
        <v>0.84060002035710646</v>
      </c>
      <c r="BA137">
        <f t="shared" si="98"/>
        <v>0.16075803928921556</v>
      </c>
      <c r="BB137">
        <v>1.38</v>
      </c>
      <c r="BC137">
        <v>0.5</v>
      </c>
      <c r="BD137" t="s">
        <v>276</v>
      </c>
      <c r="BE137">
        <v>2</v>
      </c>
      <c r="BF137" t="b">
        <v>1</v>
      </c>
      <c r="BG137">
        <v>1657209368.2321401</v>
      </c>
      <c r="BH137">
        <v>411.75660714285698</v>
      </c>
      <c r="BI137">
        <v>416.82835714285699</v>
      </c>
      <c r="BJ137">
        <v>20.7560928571428</v>
      </c>
      <c r="BK137">
        <v>19.320607142857099</v>
      </c>
      <c r="BL137">
        <v>410.67878571428503</v>
      </c>
      <c r="BM137">
        <v>20.6277714285714</v>
      </c>
      <c r="BN137">
        <v>500.01203571428499</v>
      </c>
      <c r="BO137">
        <v>74.559349999999995</v>
      </c>
      <c r="BP137">
        <v>0.100055760714285</v>
      </c>
      <c r="BQ137">
        <v>24.571342857142799</v>
      </c>
      <c r="BR137">
        <v>24.996689285714201</v>
      </c>
      <c r="BS137">
        <v>999.9</v>
      </c>
      <c r="BT137">
        <v>0</v>
      </c>
      <c r="BU137">
        <v>0</v>
      </c>
      <c r="BV137">
        <v>10005.738571428499</v>
      </c>
      <c r="BW137">
        <v>0</v>
      </c>
      <c r="BX137">
        <v>102.30671428571399</v>
      </c>
      <c r="BY137">
        <v>-5.0718202142857098</v>
      </c>
      <c r="BZ137">
        <v>420.48414285714199</v>
      </c>
      <c r="CA137">
        <v>425.04032142857102</v>
      </c>
      <c r="CB137">
        <v>1.4355</v>
      </c>
      <c r="CC137">
        <v>416.82835714285699</v>
      </c>
      <c r="CD137">
        <v>19.320607142857099</v>
      </c>
      <c r="CE137">
        <v>1.54756035714285</v>
      </c>
      <c r="CF137">
        <v>1.44053071428571</v>
      </c>
      <c r="CG137">
        <v>13.446342857142801</v>
      </c>
      <c r="CH137">
        <v>12.351139285714201</v>
      </c>
      <c r="CI137">
        <v>2000.00357142857</v>
      </c>
      <c r="CJ137">
        <v>0.97999764285714197</v>
      </c>
      <c r="CK137">
        <v>2.0002435714285699E-2</v>
      </c>
      <c r="CL137">
        <v>0</v>
      </c>
      <c r="CM137">
        <v>2.4557678571428498</v>
      </c>
      <c r="CN137">
        <v>0</v>
      </c>
      <c r="CO137">
        <v>4914.6724999999997</v>
      </c>
      <c r="CP137">
        <v>16705.424999999999</v>
      </c>
      <c r="CQ137">
        <v>45.686999999999898</v>
      </c>
      <c r="CR137">
        <v>46.811999999999898</v>
      </c>
      <c r="CS137">
        <v>46.731999999999999</v>
      </c>
      <c r="CT137">
        <v>45</v>
      </c>
      <c r="CU137">
        <v>44.747749999999897</v>
      </c>
      <c r="CV137">
        <v>1960.0021428571399</v>
      </c>
      <c r="CW137">
        <v>40.001428571428498</v>
      </c>
      <c r="CX137">
        <v>0</v>
      </c>
      <c r="CY137">
        <v>1651532349.9000001</v>
      </c>
      <c r="CZ137">
        <v>0</v>
      </c>
      <c r="DA137">
        <v>0</v>
      </c>
      <c r="DB137" t="s">
        <v>277</v>
      </c>
      <c r="DC137">
        <v>1657132814.0999999</v>
      </c>
      <c r="DD137">
        <v>1657132816.0999999</v>
      </c>
      <c r="DE137">
        <v>0</v>
      </c>
      <c r="DF137">
        <v>-1.4999999999999999E-2</v>
      </c>
      <c r="DG137">
        <v>0.32300000000000001</v>
      </c>
      <c r="DH137">
        <v>3.14</v>
      </c>
      <c r="DI137">
        <v>0.20399999999999999</v>
      </c>
      <c r="DJ137">
        <v>420</v>
      </c>
      <c r="DK137">
        <v>25</v>
      </c>
      <c r="DL137">
        <v>0.37</v>
      </c>
      <c r="DM137">
        <v>0.1</v>
      </c>
      <c r="DN137">
        <v>-5.74734765</v>
      </c>
      <c r="DO137">
        <v>24.771622851782301</v>
      </c>
      <c r="DP137">
        <v>3.02133699259698</v>
      </c>
      <c r="DQ137">
        <v>0</v>
      </c>
      <c r="DR137">
        <v>1.4215184999999999</v>
      </c>
      <c r="DS137">
        <v>0.28385966228892701</v>
      </c>
      <c r="DT137">
        <v>2.89679210981733E-2</v>
      </c>
      <c r="DU137">
        <v>0</v>
      </c>
      <c r="DV137">
        <v>0</v>
      </c>
      <c r="DW137">
        <v>2</v>
      </c>
      <c r="DX137" t="s">
        <v>278</v>
      </c>
      <c r="DY137">
        <v>2.8625099999999999</v>
      </c>
      <c r="DZ137">
        <v>2.7165599999999999</v>
      </c>
      <c r="EA137">
        <v>7.3986499999999997E-2</v>
      </c>
      <c r="EB137">
        <v>7.3658500000000002E-2</v>
      </c>
      <c r="EC137">
        <v>7.7237399999999998E-2</v>
      </c>
      <c r="ED137">
        <v>7.3156499999999999E-2</v>
      </c>
      <c r="EE137">
        <v>26318.9</v>
      </c>
      <c r="EF137">
        <v>22733</v>
      </c>
      <c r="EG137">
        <v>25446.2</v>
      </c>
      <c r="EH137">
        <v>23901.4</v>
      </c>
      <c r="EI137">
        <v>40080.800000000003</v>
      </c>
      <c r="EJ137">
        <v>36668.9</v>
      </c>
      <c r="EK137">
        <v>45996.5</v>
      </c>
      <c r="EL137">
        <v>42636.2</v>
      </c>
      <c r="EM137">
        <v>1.80383</v>
      </c>
      <c r="EN137">
        <v>2.1794799999999999</v>
      </c>
      <c r="EO137">
        <v>-0.104681</v>
      </c>
      <c r="EP137">
        <v>0</v>
      </c>
      <c r="EQ137">
        <v>26.739599999999999</v>
      </c>
      <c r="ER137">
        <v>999.9</v>
      </c>
      <c r="ES137">
        <v>42.082999999999998</v>
      </c>
      <c r="ET137">
        <v>30.343</v>
      </c>
      <c r="EU137">
        <v>24.524899999999999</v>
      </c>
      <c r="EV137">
        <v>52.545400000000001</v>
      </c>
      <c r="EW137">
        <v>34.671500000000002</v>
      </c>
      <c r="EX137">
        <v>2</v>
      </c>
      <c r="EY137">
        <v>-1.54649E-2</v>
      </c>
      <c r="EZ137">
        <v>3.4014000000000002</v>
      </c>
      <c r="FA137">
        <v>20.212299999999999</v>
      </c>
      <c r="FB137">
        <v>5.2333100000000004</v>
      </c>
      <c r="FC137">
        <v>11.9915</v>
      </c>
      <c r="FD137">
        <v>4.9564500000000002</v>
      </c>
      <c r="FE137">
        <v>3.3039999999999998</v>
      </c>
      <c r="FF137">
        <v>321.7</v>
      </c>
      <c r="FG137">
        <v>4620.6000000000004</v>
      </c>
      <c r="FH137">
        <v>9999</v>
      </c>
      <c r="FI137">
        <v>9999</v>
      </c>
      <c r="FJ137">
        <v>1.86826</v>
      </c>
      <c r="FK137">
        <v>1.8638699999999999</v>
      </c>
      <c r="FL137">
        <v>1.87151</v>
      </c>
      <c r="FM137">
        <v>1.8623400000000001</v>
      </c>
      <c r="FN137">
        <v>1.86178</v>
      </c>
      <c r="FO137">
        <v>1.86829</v>
      </c>
      <c r="FP137">
        <v>1.8583799999999999</v>
      </c>
      <c r="FQ137">
        <v>1.8648499999999999</v>
      </c>
      <c r="FR137">
        <v>5</v>
      </c>
      <c r="FS137">
        <v>0</v>
      </c>
      <c r="FT137">
        <v>0</v>
      </c>
      <c r="FU137">
        <v>0</v>
      </c>
      <c r="FV137">
        <v>11111111</v>
      </c>
      <c r="FW137" t="s">
        <v>279</v>
      </c>
      <c r="FX137" t="s">
        <v>280</v>
      </c>
      <c r="FY137" t="s">
        <v>280</v>
      </c>
      <c r="FZ137" t="s">
        <v>280</v>
      </c>
      <c r="GA137" t="s">
        <v>280</v>
      </c>
      <c r="GB137">
        <v>0</v>
      </c>
      <c r="GC137">
        <v>100</v>
      </c>
      <c r="GD137">
        <v>100</v>
      </c>
      <c r="GE137">
        <v>1.073</v>
      </c>
      <c r="GF137">
        <v>0.12920000000000001</v>
      </c>
      <c r="GG137">
        <v>0.53897924096374705</v>
      </c>
      <c r="GH137">
        <v>1.5675561973404299E-3</v>
      </c>
      <c r="GI137" s="2">
        <v>-8.2833039480674595E-7</v>
      </c>
      <c r="GJ137" s="2">
        <v>5.0085055433431996E-10</v>
      </c>
      <c r="GK137">
        <v>-0.12789691018420801</v>
      </c>
      <c r="GL137">
        <v>-3.8189079593307702E-2</v>
      </c>
      <c r="GM137">
        <v>3.2721738724615498E-3</v>
      </c>
      <c r="GN137" s="2">
        <v>-3.9688209873995898E-5</v>
      </c>
      <c r="GO137">
        <v>3</v>
      </c>
      <c r="GP137">
        <v>2235</v>
      </c>
      <c r="GQ137">
        <v>2</v>
      </c>
      <c r="GR137">
        <v>25</v>
      </c>
      <c r="GS137">
        <v>1276</v>
      </c>
      <c r="GT137">
        <v>1276</v>
      </c>
      <c r="GU137">
        <v>1.2597700000000001</v>
      </c>
      <c r="GV137">
        <v>2.35107</v>
      </c>
      <c r="GW137">
        <v>1.9982899999999999</v>
      </c>
      <c r="GX137">
        <v>2.7002000000000002</v>
      </c>
      <c r="GY137">
        <v>2.0935100000000002</v>
      </c>
      <c r="GZ137">
        <v>2.3339799999999999</v>
      </c>
      <c r="HA137">
        <v>33.963900000000002</v>
      </c>
      <c r="HB137">
        <v>15.568</v>
      </c>
      <c r="HC137">
        <v>18</v>
      </c>
      <c r="HD137">
        <v>433.16</v>
      </c>
      <c r="HE137">
        <v>688.53599999999994</v>
      </c>
      <c r="HF137">
        <v>19.761099999999999</v>
      </c>
      <c r="HG137">
        <v>27.243600000000001</v>
      </c>
      <c r="HH137">
        <v>30.0002</v>
      </c>
      <c r="HI137">
        <v>27.0593</v>
      </c>
      <c r="HJ137">
        <v>27.0473</v>
      </c>
      <c r="HK137">
        <v>25.253499999999999</v>
      </c>
      <c r="HL137">
        <v>27.802299999999999</v>
      </c>
      <c r="HM137">
        <v>3.2208199999999998</v>
      </c>
      <c r="HN137">
        <v>19.752500000000001</v>
      </c>
      <c r="HO137">
        <v>379.54899999999998</v>
      </c>
      <c r="HP137">
        <v>19.361599999999999</v>
      </c>
      <c r="HQ137">
        <v>97.353800000000007</v>
      </c>
      <c r="HR137">
        <v>100.241</v>
      </c>
    </row>
    <row r="138" spans="1:226" x14ac:dyDescent="0.2">
      <c r="A138">
        <v>122</v>
      </c>
      <c r="B138">
        <v>1657209381</v>
      </c>
      <c r="C138">
        <v>1553.4000000953599</v>
      </c>
      <c r="D138" t="s">
        <v>402</v>
      </c>
      <c r="E138" s="1">
        <v>0.45579861111111114</v>
      </c>
      <c r="F138">
        <v>5</v>
      </c>
      <c r="G138" t="s">
        <v>399</v>
      </c>
      <c r="H138" t="s">
        <v>275</v>
      </c>
      <c r="I138">
        <v>1657209373.5</v>
      </c>
      <c r="J138">
        <f t="shared" si="66"/>
        <v>5.3778219093290284E-3</v>
      </c>
      <c r="K138">
        <f t="shared" si="67"/>
        <v>5.377821909329028</v>
      </c>
      <c r="L138">
        <f t="shared" si="68"/>
        <v>22.873005605394813</v>
      </c>
      <c r="M138">
        <f t="shared" si="69"/>
        <v>408.87125925925898</v>
      </c>
      <c r="N138">
        <f t="shared" si="70"/>
        <v>244.22808310237855</v>
      </c>
      <c r="O138">
        <f t="shared" si="71"/>
        <v>18.234006013688358</v>
      </c>
      <c r="P138">
        <f t="shared" si="72"/>
        <v>30.526223296902465</v>
      </c>
      <c r="Q138">
        <f t="shared" si="73"/>
        <v>0.24699275393857342</v>
      </c>
      <c r="R138">
        <f t="shared" si="74"/>
        <v>3.6681594470322372</v>
      </c>
      <c r="S138">
        <f t="shared" si="75"/>
        <v>0.2381113850878542</v>
      </c>
      <c r="T138">
        <f t="shared" si="76"/>
        <v>0.14959096487598916</v>
      </c>
      <c r="U138">
        <f t="shared" si="77"/>
        <v>321.51332377777732</v>
      </c>
      <c r="V138">
        <f t="shared" si="78"/>
        <v>24.972067717698128</v>
      </c>
      <c r="W138">
        <f t="shared" si="79"/>
        <v>25.0204925925925</v>
      </c>
      <c r="X138">
        <f t="shared" si="80"/>
        <v>3.1835644346760299</v>
      </c>
      <c r="Y138">
        <f t="shared" si="81"/>
        <v>50.045192164495234</v>
      </c>
      <c r="Z138">
        <f t="shared" si="82"/>
        <v>1.5508139395914329</v>
      </c>
      <c r="AA138">
        <f t="shared" si="83"/>
        <v>3.0988270251695909</v>
      </c>
      <c r="AB138">
        <f t="shared" si="84"/>
        <v>1.632750495084597</v>
      </c>
      <c r="AC138">
        <f t="shared" si="85"/>
        <v>-237.16194620141016</v>
      </c>
      <c r="AD138">
        <f t="shared" si="86"/>
        <v>-89.347711946916363</v>
      </c>
      <c r="AE138">
        <f t="shared" si="87"/>
        <v>-5.1415859746870769</v>
      </c>
      <c r="AF138">
        <f t="shared" si="88"/>
        <v>-10.137920345236282</v>
      </c>
      <c r="AG138">
        <f t="shared" si="89"/>
        <v>0.23445624899373627</v>
      </c>
      <c r="AH138">
        <f t="shared" si="90"/>
        <v>5.3553823187307383</v>
      </c>
      <c r="AI138">
        <f t="shared" si="91"/>
        <v>22.873005605394813</v>
      </c>
      <c r="AJ138">
        <v>407.26205539295302</v>
      </c>
      <c r="AK138">
        <v>408.47267878787801</v>
      </c>
      <c r="AL138">
        <v>-1.91514806788517</v>
      </c>
      <c r="AM138">
        <v>66.286905473823595</v>
      </c>
      <c r="AN138">
        <f t="shared" si="65"/>
        <v>5.377821909329028</v>
      </c>
      <c r="AO138">
        <v>19.3283977542545</v>
      </c>
      <c r="AP138">
        <v>20.781326666666601</v>
      </c>
      <c r="AQ138" s="2">
        <v>9.9078600885077998E-5</v>
      </c>
      <c r="AR138">
        <v>77.423883577889896</v>
      </c>
      <c r="AS138">
        <v>12</v>
      </c>
      <c r="AT138">
        <v>2</v>
      </c>
      <c r="AU138">
        <f t="shared" si="92"/>
        <v>1</v>
      </c>
      <c r="AV138">
        <f t="shared" si="93"/>
        <v>0</v>
      </c>
      <c r="AW138">
        <f t="shared" si="94"/>
        <v>39768.105449351584</v>
      </c>
      <c r="AX138">
        <f t="shared" si="95"/>
        <v>1999.9829629629601</v>
      </c>
      <c r="AY138">
        <f t="shared" si="96"/>
        <v>1681.1857111111085</v>
      </c>
      <c r="AZ138">
        <f t="shared" si="97"/>
        <v>0.84060001622236036</v>
      </c>
      <c r="BA138">
        <f t="shared" si="98"/>
        <v>0.16075803130915559</v>
      </c>
      <c r="BB138">
        <v>1.38</v>
      </c>
      <c r="BC138">
        <v>0.5</v>
      </c>
      <c r="BD138" t="s">
        <v>276</v>
      </c>
      <c r="BE138">
        <v>2</v>
      </c>
      <c r="BF138" t="b">
        <v>1</v>
      </c>
      <c r="BG138">
        <v>1657209373.5</v>
      </c>
      <c r="BH138">
        <v>408.87125925925898</v>
      </c>
      <c r="BI138">
        <v>409.54029629629599</v>
      </c>
      <c r="BJ138">
        <v>20.771755555555501</v>
      </c>
      <c r="BK138">
        <v>19.324414814814801</v>
      </c>
      <c r="BL138">
        <v>407.79674074074001</v>
      </c>
      <c r="BM138">
        <v>20.642740740740699</v>
      </c>
      <c r="BN138">
        <v>500.01462962962898</v>
      </c>
      <c r="BO138">
        <v>74.559718518518494</v>
      </c>
      <c r="BP138">
        <v>0.100024874074074</v>
      </c>
      <c r="BQ138">
        <v>24.568688888888801</v>
      </c>
      <c r="BR138">
        <v>25.0204925925925</v>
      </c>
      <c r="BS138">
        <v>999.9</v>
      </c>
      <c r="BT138">
        <v>0</v>
      </c>
      <c r="BU138">
        <v>0</v>
      </c>
      <c r="BV138">
        <v>10005.4851851851</v>
      </c>
      <c r="BW138">
        <v>0</v>
      </c>
      <c r="BX138">
        <v>102.309333333333</v>
      </c>
      <c r="BY138">
        <v>-0.66914170370370296</v>
      </c>
      <c r="BZ138">
        <v>417.54429629629601</v>
      </c>
      <c r="CA138">
        <v>417.61029629629599</v>
      </c>
      <c r="CB138">
        <v>1.44734851851851</v>
      </c>
      <c r="CC138">
        <v>409.54029629629599</v>
      </c>
      <c r="CD138">
        <v>19.324414814814801</v>
      </c>
      <c r="CE138">
        <v>1.54873555555555</v>
      </c>
      <c r="CF138">
        <v>1.4408225925925899</v>
      </c>
      <c r="CG138">
        <v>13.4579925925925</v>
      </c>
      <c r="CH138">
        <v>12.3542222222222</v>
      </c>
      <c r="CI138">
        <v>1999.9829629629601</v>
      </c>
      <c r="CJ138">
        <v>0.97999766666666599</v>
      </c>
      <c r="CK138">
        <v>2.0002411111111101E-2</v>
      </c>
      <c r="CL138">
        <v>0</v>
      </c>
      <c r="CM138">
        <v>2.4717111111111101</v>
      </c>
      <c r="CN138">
        <v>0</v>
      </c>
      <c r="CO138">
        <v>4912.4762962962895</v>
      </c>
      <c r="CP138">
        <v>16705.255555555501</v>
      </c>
      <c r="CQ138">
        <v>45.686999999999898</v>
      </c>
      <c r="CR138">
        <v>46.811999999999898</v>
      </c>
      <c r="CS138">
        <v>46.743000000000002</v>
      </c>
      <c r="CT138">
        <v>45</v>
      </c>
      <c r="CU138">
        <v>44.75</v>
      </c>
      <c r="CV138">
        <v>1959.9822222222199</v>
      </c>
      <c r="CW138">
        <v>40.000740740740703</v>
      </c>
      <c r="CX138">
        <v>0</v>
      </c>
      <c r="CY138">
        <v>1651532354.7</v>
      </c>
      <c r="CZ138">
        <v>0</v>
      </c>
      <c r="DA138">
        <v>0</v>
      </c>
      <c r="DB138" t="s">
        <v>277</v>
      </c>
      <c r="DC138">
        <v>1657132814.0999999</v>
      </c>
      <c r="DD138">
        <v>1657132816.0999999</v>
      </c>
      <c r="DE138">
        <v>0</v>
      </c>
      <c r="DF138">
        <v>-1.4999999999999999E-2</v>
      </c>
      <c r="DG138">
        <v>0.32300000000000001</v>
      </c>
      <c r="DH138">
        <v>3.14</v>
      </c>
      <c r="DI138">
        <v>0.20399999999999999</v>
      </c>
      <c r="DJ138">
        <v>420</v>
      </c>
      <c r="DK138">
        <v>25</v>
      </c>
      <c r="DL138">
        <v>0.37</v>
      </c>
      <c r="DM138">
        <v>0.1</v>
      </c>
      <c r="DN138">
        <v>-3.2848366499999999</v>
      </c>
      <c r="DO138">
        <v>47.585801943714799</v>
      </c>
      <c r="DP138">
        <v>4.96550781321631</v>
      </c>
      <c r="DQ138">
        <v>0</v>
      </c>
      <c r="DR138">
        <v>1.4361232500000001</v>
      </c>
      <c r="DS138">
        <v>0.15989257035646801</v>
      </c>
      <c r="DT138">
        <v>1.8388061532894E-2</v>
      </c>
      <c r="DU138">
        <v>0</v>
      </c>
      <c r="DV138">
        <v>0</v>
      </c>
      <c r="DW138">
        <v>2</v>
      </c>
      <c r="DX138" t="s">
        <v>278</v>
      </c>
      <c r="DY138">
        <v>2.86259</v>
      </c>
      <c r="DZ138">
        <v>2.71658</v>
      </c>
      <c r="EA138">
        <v>7.2714899999999999E-2</v>
      </c>
      <c r="EB138">
        <v>7.1732099999999993E-2</v>
      </c>
      <c r="EC138">
        <v>7.7252899999999999E-2</v>
      </c>
      <c r="ED138">
        <v>7.3165099999999997E-2</v>
      </c>
      <c r="EE138">
        <v>26355.1</v>
      </c>
      <c r="EF138">
        <v>22780.6</v>
      </c>
      <c r="EG138">
        <v>25446.3</v>
      </c>
      <c r="EH138">
        <v>23901.7</v>
      </c>
      <c r="EI138">
        <v>40079.699999999997</v>
      </c>
      <c r="EJ138">
        <v>36668.800000000003</v>
      </c>
      <c r="EK138">
        <v>45996</v>
      </c>
      <c r="EL138">
        <v>42636.5</v>
      </c>
      <c r="EM138">
        <v>1.8040799999999999</v>
      </c>
      <c r="EN138">
        <v>2.1796799999999998</v>
      </c>
      <c r="EO138">
        <v>-0.10259799999999999</v>
      </c>
      <c r="EP138">
        <v>0</v>
      </c>
      <c r="EQ138">
        <v>26.738399999999999</v>
      </c>
      <c r="ER138">
        <v>999.9</v>
      </c>
      <c r="ES138">
        <v>42.082999999999998</v>
      </c>
      <c r="ET138">
        <v>30.323</v>
      </c>
      <c r="EU138">
        <v>24.4969</v>
      </c>
      <c r="EV138">
        <v>52.885399999999997</v>
      </c>
      <c r="EW138">
        <v>34.583300000000001</v>
      </c>
      <c r="EX138">
        <v>2</v>
      </c>
      <c r="EY138">
        <v>-1.5200699999999999E-2</v>
      </c>
      <c r="EZ138">
        <v>3.4217499999999998</v>
      </c>
      <c r="FA138">
        <v>20.2117</v>
      </c>
      <c r="FB138">
        <v>5.2330100000000002</v>
      </c>
      <c r="FC138">
        <v>11.9915</v>
      </c>
      <c r="FD138">
        <v>4.9565999999999999</v>
      </c>
      <c r="FE138">
        <v>3.3039299999999998</v>
      </c>
      <c r="FF138">
        <v>321.7</v>
      </c>
      <c r="FG138">
        <v>4620.6000000000004</v>
      </c>
      <c r="FH138">
        <v>9999</v>
      </c>
      <c r="FI138">
        <v>9999</v>
      </c>
      <c r="FJ138">
        <v>1.86826</v>
      </c>
      <c r="FK138">
        <v>1.8638699999999999</v>
      </c>
      <c r="FL138">
        <v>1.8715200000000001</v>
      </c>
      <c r="FM138">
        <v>1.8623400000000001</v>
      </c>
      <c r="FN138">
        <v>1.86178</v>
      </c>
      <c r="FO138">
        <v>1.86829</v>
      </c>
      <c r="FP138">
        <v>1.8583799999999999</v>
      </c>
      <c r="FQ138">
        <v>1.86486</v>
      </c>
      <c r="FR138">
        <v>5</v>
      </c>
      <c r="FS138">
        <v>0</v>
      </c>
      <c r="FT138">
        <v>0</v>
      </c>
      <c r="FU138">
        <v>0</v>
      </c>
      <c r="FV138">
        <v>11111111</v>
      </c>
      <c r="FW138" t="s">
        <v>279</v>
      </c>
      <c r="FX138" t="s">
        <v>280</v>
      </c>
      <c r="FY138" t="s">
        <v>280</v>
      </c>
      <c r="FZ138" t="s">
        <v>280</v>
      </c>
      <c r="GA138" t="s">
        <v>280</v>
      </c>
      <c r="GB138">
        <v>0</v>
      </c>
      <c r="GC138">
        <v>100</v>
      </c>
      <c r="GD138">
        <v>100</v>
      </c>
      <c r="GE138">
        <v>1.0629999999999999</v>
      </c>
      <c r="GF138">
        <v>0.1295</v>
      </c>
      <c r="GG138">
        <v>0.53897924096374705</v>
      </c>
      <c r="GH138">
        <v>1.5675561973404299E-3</v>
      </c>
      <c r="GI138" s="2">
        <v>-8.2833039480674595E-7</v>
      </c>
      <c r="GJ138" s="2">
        <v>5.0085055433431996E-10</v>
      </c>
      <c r="GK138">
        <v>-0.12789691018420801</v>
      </c>
      <c r="GL138">
        <v>-3.8189079593307702E-2</v>
      </c>
      <c r="GM138">
        <v>3.2721738724615498E-3</v>
      </c>
      <c r="GN138" s="2">
        <v>-3.9688209873995898E-5</v>
      </c>
      <c r="GO138">
        <v>3</v>
      </c>
      <c r="GP138">
        <v>2235</v>
      </c>
      <c r="GQ138">
        <v>2</v>
      </c>
      <c r="GR138">
        <v>25</v>
      </c>
      <c r="GS138">
        <v>1276.0999999999999</v>
      </c>
      <c r="GT138">
        <v>1276.0999999999999</v>
      </c>
      <c r="GU138">
        <v>1.2231399999999999</v>
      </c>
      <c r="GV138">
        <v>2.36206</v>
      </c>
      <c r="GW138">
        <v>1.9982899999999999</v>
      </c>
      <c r="GX138">
        <v>2.7014200000000002</v>
      </c>
      <c r="GY138">
        <v>2.0935100000000002</v>
      </c>
      <c r="GZ138">
        <v>2.3022499999999999</v>
      </c>
      <c r="HA138">
        <v>33.963900000000002</v>
      </c>
      <c r="HB138">
        <v>15.559200000000001</v>
      </c>
      <c r="HC138">
        <v>18</v>
      </c>
      <c r="HD138">
        <v>433.29399999999998</v>
      </c>
      <c r="HE138">
        <v>688.70299999999997</v>
      </c>
      <c r="HF138">
        <v>19.761099999999999</v>
      </c>
      <c r="HG138">
        <v>27.243600000000001</v>
      </c>
      <c r="HH138">
        <v>30.0002</v>
      </c>
      <c r="HI138">
        <v>27.058199999999999</v>
      </c>
      <c r="HJ138">
        <v>27.046800000000001</v>
      </c>
      <c r="HK138">
        <v>24.444700000000001</v>
      </c>
      <c r="HL138">
        <v>27.802299999999999</v>
      </c>
      <c r="HM138">
        <v>3.2208199999999998</v>
      </c>
      <c r="HN138">
        <v>19.756799999999998</v>
      </c>
      <c r="HO138">
        <v>366.07100000000003</v>
      </c>
      <c r="HP138">
        <v>19.361599999999999</v>
      </c>
      <c r="HQ138">
        <v>97.353200000000001</v>
      </c>
      <c r="HR138">
        <v>100.242</v>
      </c>
    </row>
    <row r="139" spans="1:226" x14ac:dyDescent="0.2">
      <c r="A139">
        <v>123</v>
      </c>
      <c r="B139">
        <v>1657209386</v>
      </c>
      <c r="C139">
        <v>1558.4000000953599</v>
      </c>
      <c r="D139" t="s">
        <v>403</v>
      </c>
      <c r="E139" s="1">
        <v>0.45585648148148145</v>
      </c>
      <c r="F139">
        <v>5</v>
      </c>
      <c r="G139" t="s">
        <v>399</v>
      </c>
      <c r="H139" t="s">
        <v>275</v>
      </c>
      <c r="I139">
        <v>1657209378.2142799</v>
      </c>
      <c r="J139">
        <f t="shared" si="66"/>
        <v>5.4154414040139655E-3</v>
      </c>
      <c r="K139">
        <f t="shared" si="67"/>
        <v>5.4154414040139658</v>
      </c>
      <c r="L139">
        <f t="shared" si="68"/>
        <v>21.288087484254284</v>
      </c>
      <c r="M139">
        <f t="shared" si="69"/>
        <v>402.83217857142802</v>
      </c>
      <c r="N139">
        <f t="shared" si="70"/>
        <v>249.74483065461934</v>
      </c>
      <c r="O139">
        <f t="shared" si="71"/>
        <v>18.646017212038167</v>
      </c>
      <c r="P139">
        <f t="shared" si="72"/>
        <v>30.075560385044351</v>
      </c>
      <c r="Q139">
        <f t="shared" si="73"/>
        <v>0.24871508077467064</v>
      </c>
      <c r="R139">
        <f t="shared" si="74"/>
        <v>3.6675232853678037</v>
      </c>
      <c r="S139">
        <f t="shared" si="75"/>
        <v>0.23971034501201285</v>
      </c>
      <c r="T139">
        <f t="shared" si="76"/>
        <v>0.15060084373738142</v>
      </c>
      <c r="U139">
        <f t="shared" si="77"/>
        <v>321.50779199999977</v>
      </c>
      <c r="V139">
        <f t="shared" si="78"/>
        <v>24.969514585222836</v>
      </c>
      <c r="W139">
        <f t="shared" si="79"/>
        <v>25.026074999999999</v>
      </c>
      <c r="X139">
        <f t="shared" si="80"/>
        <v>3.1846239731896864</v>
      </c>
      <c r="Y139">
        <f t="shared" si="81"/>
        <v>50.04894818814207</v>
      </c>
      <c r="Z139">
        <f t="shared" si="82"/>
        <v>1.5514260720950803</v>
      </c>
      <c r="AA139">
        <f t="shared" si="83"/>
        <v>3.0998175351518267</v>
      </c>
      <c r="AB139">
        <f t="shared" si="84"/>
        <v>1.6331979010946061</v>
      </c>
      <c r="AC139">
        <f t="shared" si="85"/>
        <v>-238.82096591701588</v>
      </c>
      <c r="AD139">
        <f t="shared" si="86"/>
        <v>-89.379502808010955</v>
      </c>
      <c r="AE139">
        <f t="shared" si="87"/>
        <v>-5.1445906867407878</v>
      </c>
      <c r="AF139">
        <f t="shared" si="88"/>
        <v>-11.837267411767868</v>
      </c>
      <c r="AG139">
        <f t="shared" si="89"/>
        <v>-18.17905201584334</v>
      </c>
      <c r="AH139">
        <f t="shared" si="90"/>
        <v>5.3687281139643295</v>
      </c>
      <c r="AI139">
        <f t="shared" si="91"/>
        <v>21.288087484254284</v>
      </c>
      <c r="AJ139">
        <v>392.26671088755398</v>
      </c>
      <c r="AK139">
        <v>396.35507878787803</v>
      </c>
      <c r="AL139">
        <v>-2.5241145263773999</v>
      </c>
      <c r="AM139">
        <v>66.286905473823595</v>
      </c>
      <c r="AN139">
        <f t="shared" si="65"/>
        <v>5.4154414040139658</v>
      </c>
      <c r="AO139">
        <v>19.3314807301503</v>
      </c>
      <c r="AP139">
        <v>20.793862424242398</v>
      </c>
      <c r="AQ139">
        <v>2.5127627119286698E-4</v>
      </c>
      <c r="AR139">
        <v>77.423883577889896</v>
      </c>
      <c r="AS139">
        <v>12</v>
      </c>
      <c r="AT139">
        <v>2</v>
      </c>
      <c r="AU139">
        <f t="shared" si="92"/>
        <v>1</v>
      </c>
      <c r="AV139">
        <f t="shared" si="93"/>
        <v>0</v>
      </c>
      <c r="AW139">
        <f t="shared" si="94"/>
        <v>39758.60599138619</v>
      </c>
      <c r="AX139">
        <f t="shared" si="95"/>
        <v>1999.9485714285699</v>
      </c>
      <c r="AY139">
        <f t="shared" si="96"/>
        <v>1681.1567999999988</v>
      </c>
      <c r="AZ139">
        <f t="shared" si="97"/>
        <v>0.84060001542896823</v>
      </c>
      <c r="BA139">
        <f t="shared" si="98"/>
        <v>0.16075802977790857</v>
      </c>
      <c r="BB139">
        <v>1.38</v>
      </c>
      <c r="BC139">
        <v>0.5</v>
      </c>
      <c r="BD139" t="s">
        <v>276</v>
      </c>
      <c r="BE139">
        <v>2</v>
      </c>
      <c r="BF139" t="b">
        <v>1</v>
      </c>
      <c r="BG139">
        <v>1657209378.2142799</v>
      </c>
      <c r="BH139">
        <v>402.83217857142802</v>
      </c>
      <c r="BI139">
        <v>398.41174999999902</v>
      </c>
      <c r="BJ139">
        <v>20.779807142857099</v>
      </c>
      <c r="BK139">
        <v>19.3288571428571</v>
      </c>
      <c r="BL139">
        <v>401.76460714285702</v>
      </c>
      <c r="BM139">
        <v>20.650435714285699</v>
      </c>
      <c r="BN139">
        <v>500.00967857142803</v>
      </c>
      <c r="BO139">
        <v>74.560275000000004</v>
      </c>
      <c r="BP139">
        <v>9.9997900000000001E-2</v>
      </c>
      <c r="BQ139">
        <v>24.574032142857099</v>
      </c>
      <c r="BR139">
        <v>25.026074999999999</v>
      </c>
      <c r="BS139">
        <v>999.9</v>
      </c>
      <c r="BT139">
        <v>0</v>
      </c>
      <c r="BU139">
        <v>0</v>
      </c>
      <c r="BV139">
        <v>10003.102499999901</v>
      </c>
      <c r="BW139">
        <v>0</v>
      </c>
      <c r="BX139">
        <v>102.30739285714201</v>
      </c>
      <c r="BY139">
        <v>4.4204204999999996</v>
      </c>
      <c r="BZ139">
        <v>411.38049999999998</v>
      </c>
      <c r="CA139">
        <v>406.26428571428499</v>
      </c>
      <c r="CB139">
        <v>1.4509492857142801</v>
      </c>
      <c r="CC139">
        <v>398.41174999999902</v>
      </c>
      <c r="CD139">
        <v>19.3288571428571</v>
      </c>
      <c r="CE139">
        <v>1.54934821428571</v>
      </c>
      <c r="CF139">
        <v>1.4411657142857099</v>
      </c>
      <c r="CG139">
        <v>13.464057142857101</v>
      </c>
      <c r="CH139">
        <v>12.357839285714199</v>
      </c>
      <c r="CI139">
        <v>1999.9485714285699</v>
      </c>
      <c r="CJ139">
        <v>0.97999764285714197</v>
      </c>
      <c r="CK139">
        <v>2.0002435714285699E-2</v>
      </c>
      <c r="CL139">
        <v>0</v>
      </c>
      <c r="CM139">
        <v>2.4558678571428501</v>
      </c>
      <c r="CN139">
        <v>0</v>
      </c>
      <c r="CO139">
        <v>4909.9739285714204</v>
      </c>
      <c r="CP139">
        <v>16704.967857142801</v>
      </c>
      <c r="CQ139">
        <v>45.689249999999902</v>
      </c>
      <c r="CR139">
        <v>46.811999999999898</v>
      </c>
      <c r="CS139">
        <v>46.743250000000003</v>
      </c>
      <c r="CT139">
        <v>45.015499999999903</v>
      </c>
      <c r="CU139">
        <v>44.75</v>
      </c>
      <c r="CV139">
        <v>1959.9485714285699</v>
      </c>
      <c r="CW139">
        <v>40</v>
      </c>
      <c r="CX139">
        <v>0</v>
      </c>
      <c r="CY139">
        <v>1651532360.0999999</v>
      </c>
      <c r="CZ139">
        <v>0</v>
      </c>
      <c r="DA139">
        <v>0</v>
      </c>
      <c r="DB139" t="s">
        <v>277</v>
      </c>
      <c r="DC139">
        <v>1657132814.0999999</v>
      </c>
      <c r="DD139">
        <v>1657132816.0999999</v>
      </c>
      <c r="DE139">
        <v>0</v>
      </c>
      <c r="DF139">
        <v>-1.4999999999999999E-2</v>
      </c>
      <c r="DG139">
        <v>0.32300000000000001</v>
      </c>
      <c r="DH139">
        <v>3.14</v>
      </c>
      <c r="DI139">
        <v>0.20399999999999999</v>
      </c>
      <c r="DJ139">
        <v>420</v>
      </c>
      <c r="DK139">
        <v>25</v>
      </c>
      <c r="DL139">
        <v>0.37</v>
      </c>
      <c r="DM139">
        <v>0.1</v>
      </c>
      <c r="DN139">
        <v>1.6460641</v>
      </c>
      <c r="DO139">
        <v>65.288710018761705</v>
      </c>
      <c r="DP139">
        <v>6.3425455231712098</v>
      </c>
      <c r="DQ139">
        <v>0</v>
      </c>
      <c r="DR139">
        <v>1.4491685000000001</v>
      </c>
      <c r="DS139">
        <v>4.40192870544064E-2</v>
      </c>
      <c r="DT139">
        <v>4.6730790438425096E-3</v>
      </c>
      <c r="DU139">
        <v>1</v>
      </c>
      <c r="DV139">
        <v>1</v>
      </c>
      <c r="DW139">
        <v>2</v>
      </c>
      <c r="DX139" s="3">
        <v>44563</v>
      </c>
      <c r="DY139">
        <v>2.8623500000000002</v>
      </c>
      <c r="DZ139">
        <v>2.71652</v>
      </c>
      <c r="EA139">
        <v>7.0989899999999995E-2</v>
      </c>
      <c r="EB139">
        <v>6.9529900000000006E-2</v>
      </c>
      <c r="EC139">
        <v>7.7282500000000004E-2</v>
      </c>
      <c r="ED139">
        <v>7.3177900000000004E-2</v>
      </c>
      <c r="EE139">
        <v>26403.9</v>
      </c>
      <c r="EF139">
        <v>22834.7</v>
      </c>
      <c r="EG139">
        <v>25446</v>
      </c>
      <c r="EH139">
        <v>23901.8</v>
      </c>
      <c r="EI139">
        <v>40078.1</v>
      </c>
      <c r="EJ139">
        <v>36668.300000000003</v>
      </c>
      <c r="EK139">
        <v>45995.7</v>
      </c>
      <c r="EL139">
        <v>42636.6</v>
      </c>
      <c r="EM139">
        <v>1.8039700000000001</v>
      </c>
      <c r="EN139">
        <v>2.1796500000000001</v>
      </c>
      <c r="EO139">
        <v>-0.105575</v>
      </c>
      <c r="EP139">
        <v>0</v>
      </c>
      <c r="EQ139">
        <v>26.7547</v>
      </c>
      <c r="ER139">
        <v>999.9</v>
      </c>
      <c r="ES139">
        <v>42.058</v>
      </c>
      <c r="ET139">
        <v>30.343</v>
      </c>
      <c r="EU139">
        <v>24.511700000000001</v>
      </c>
      <c r="EV139">
        <v>52.625399999999999</v>
      </c>
      <c r="EW139">
        <v>34.747599999999998</v>
      </c>
      <c r="EX139">
        <v>2</v>
      </c>
      <c r="EY139">
        <v>-1.56174E-2</v>
      </c>
      <c r="EZ139">
        <v>3.4314499999999999</v>
      </c>
      <c r="FA139">
        <v>20.2117</v>
      </c>
      <c r="FB139">
        <v>5.2333100000000004</v>
      </c>
      <c r="FC139">
        <v>11.992000000000001</v>
      </c>
      <c r="FD139">
        <v>4.9566999999999997</v>
      </c>
      <c r="FE139">
        <v>3.3039499999999999</v>
      </c>
      <c r="FF139">
        <v>321.7</v>
      </c>
      <c r="FG139">
        <v>4620.6000000000004</v>
      </c>
      <c r="FH139">
        <v>9999</v>
      </c>
      <c r="FI139">
        <v>9999</v>
      </c>
      <c r="FJ139">
        <v>1.8682700000000001</v>
      </c>
      <c r="FK139">
        <v>1.8638699999999999</v>
      </c>
      <c r="FL139">
        <v>1.8715299999999999</v>
      </c>
      <c r="FM139">
        <v>1.8623400000000001</v>
      </c>
      <c r="FN139">
        <v>1.86174</v>
      </c>
      <c r="FO139">
        <v>1.86829</v>
      </c>
      <c r="FP139">
        <v>1.8583700000000001</v>
      </c>
      <c r="FQ139">
        <v>1.8648400000000001</v>
      </c>
      <c r="FR139">
        <v>5</v>
      </c>
      <c r="FS139">
        <v>0</v>
      </c>
      <c r="FT139">
        <v>0</v>
      </c>
      <c r="FU139">
        <v>0</v>
      </c>
      <c r="FV139">
        <v>11111111</v>
      </c>
      <c r="FW139" t="s">
        <v>279</v>
      </c>
      <c r="FX139" t="s">
        <v>280</v>
      </c>
      <c r="FY139" t="s">
        <v>280</v>
      </c>
      <c r="FZ139" t="s">
        <v>280</v>
      </c>
      <c r="GA139" t="s">
        <v>280</v>
      </c>
      <c r="GB139">
        <v>0</v>
      </c>
      <c r="GC139">
        <v>100</v>
      </c>
      <c r="GD139">
        <v>100</v>
      </c>
      <c r="GE139">
        <v>1.0489999999999999</v>
      </c>
      <c r="GF139">
        <v>0.13</v>
      </c>
      <c r="GG139">
        <v>0.53897924096374705</v>
      </c>
      <c r="GH139">
        <v>1.5675561973404299E-3</v>
      </c>
      <c r="GI139" s="2">
        <v>-8.2833039480674595E-7</v>
      </c>
      <c r="GJ139" s="2">
        <v>5.0085055433431996E-10</v>
      </c>
      <c r="GK139">
        <v>-0.12789691018420801</v>
      </c>
      <c r="GL139">
        <v>-3.8189079593307702E-2</v>
      </c>
      <c r="GM139">
        <v>3.2721738724615498E-3</v>
      </c>
      <c r="GN139" s="2">
        <v>-3.9688209873995898E-5</v>
      </c>
      <c r="GO139">
        <v>3</v>
      </c>
      <c r="GP139">
        <v>2235</v>
      </c>
      <c r="GQ139">
        <v>2</v>
      </c>
      <c r="GR139">
        <v>25</v>
      </c>
      <c r="GS139">
        <v>1276.2</v>
      </c>
      <c r="GT139">
        <v>1276.2</v>
      </c>
      <c r="GU139">
        <v>1.1792</v>
      </c>
      <c r="GV139">
        <v>2.34619</v>
      </c>
      <c r="GW139">
        <v>1.9982899999999999</v>
      </c>
      <c r="GX139">
        <v>2.7002000000000002</v>
      </c>
      <c r="GY139">
        <v>2.0947300000000002</v>
      </c>
      <c r="GZ139">
        <v>2.3986800000000001</v>
      </c>
      <c r="HA139">
        <v>33.986499999999999</v>
      </c>
      <c r="HB139">
        <v>15.5768</v>
      </c>
      <c r="HC139">
        <v>18</v>
      </c>
      <c r="HD139">
        <v>433.221</v>
      </c>
      <c r="HE139">
        <v>688.65800000000002</v>
      </c>
      <c r="HF139">
        <v>19.761299999999999</v>
      </c>
      <c r="HG139">
        <v>27.243600000000001</v>
      </c>
      <c r="HH139">
        <v>30.0001</v>
      </c>
      <c r="HI139">
        <v>27.055900000000001</v>
      </c>
      <c r="HJ139">
        <v>27.045000000000002</v>
      </c>
      <c r="HK139">
        <v>23.660599999999999</v>
      </c>
      <c r="HL139">
        <v>27.802299999999999</v>
      </c>
      <c r="HM139">
        <v>2.84741</v>
      </c>
      <c r="HN139">
        <v>19.7211</v>
      </c>
      <c r="HO139">
        <v>345.94900000000001</v>
      </c>
      <c r="HP139">
        <v>19.357099999999999</v>
      </c>
      <c r="HQ139">
        <v>97.352400000000003</v>
      </c>
      <c r="HR139">
        <v>100.242</v>
      </c>
    </row>
    <row r="140" spans="1:226" x14ac:dyDescent="0.2">
      <c r="A140">
        <v>124</v>
      </c>
      <c r="B140">
        <v>1657209391</v>
      </c>
      <c r="C140">
        <v>1563.4000000953599</v>
      </c>
      <c r="D140" t="s">
        <v>404</v>
      </c>
      <c r="E140" s="1">
        <v>0.45591435185185186</v>
      </c>
      <c r="F140">
        <v>5</v>
      </c>
      <c r="G140" t="s">
        <v>399</v>
      </c>
      <c r="H140" t="s">
        <v>275</v>
      </c>
      <c r="I140">
        <v>1657209383.5</v>
      </c>
      <c r="J140">
        <f t="shared" si="66"/>
        <v>5.4310441952991201E-3</v>
      </c>
      <c r="K140">
        <f t="shared" si="67"/>
        <v>5.43104419529912</v>
      </c>
      <c r="L140">
        <f t="shared" si="68"/>
        <v>20.564514959072746</v>
      </c>
      <c r="M140">
        <f t="shared" si="69"/>
        <v>392.247185185185</v>
      </c>
      <c r="N140">
        <f t="shared" si="70"/>
        <v>244.43481537778902</v>
      </c>
      <c r="O140">
        <f t="shared" si="71"/>
        <v>18.249513724502279</v>
      </c>
      <c r="P140">
        <f t="shared" si="72"/>
        <v>29.285191548392142</v>
      </c>
      <c r="Q140">
        <f t="shared" si="73"/>
        <v>0.24909019377177477</v>
      </c>
      <c r="R140">
        <f t="shared" si="74"/>
        <v>3.6688093671008537</v>
      </c>
      <c r="S140">
        <f t="shared" si="75"/>
        <v>0.24006184857988602</v>
      </c>
      <c r="T140">
        <f t="shared" si="76"/>
        <v>0.15082255314508694</v>
      </c>
      <c r="U140">
        <f t="shared" si="77"/>
        <v>321.51174399999945</v>
      </c>
      <c r="V140">
        <f t="shared" si="78"/>
        <v>24.977592642510572</v>
      </c>
      <c r="W140">
        <f t="shared" si="79"/>
        <v>25.0414777777777</v>
      </c>
      <c r="X140">
        <f t="shared" si="80"/>
        <v>3.1875490120056846</v>
      </c>
      <c r="Y140">
        <f t="shared" si="81"/>
        <v>50.035980980454696</v>
      </c>
      <c r="Z140">
        <f t="shared" si="82"/>
        <v>1.5520896515124583</v>
      </c>
      <c r="AA140">
        <f t="shared" si="83"/>
        <v>3.1019470810790004</v>
      </c>
      <c r="AB140">
        <f t="shared" si="84"/>
        <v>1.6354593604932264</v>
      </c>
      <c r="AC140">
        <f t="shared" si="85"/>
        <v>-239.50904901269121</v>
      </c>
      <c r="AD140">
        <f t="shared" si="86"/>
        <v>-90.186214212062652</v>
      </c>
      <c r="AE140">
        <f t="shared" si="87"/>
        <v>-5.1899072724049091</v>
      </c>
      <c r="AF140">
        <f t="shared" si="88"/>
        <v>-13.373426497159329</v>
      </c>
      <c r="AG140">
        <f t="shared" si="89"/>
        <v>-34.694044665868454</v>
      </c>
      <c r="AH140">
        <f t="shared" si="90"/>
        <v>5.4013339162564664</v>
      </c>
      <c r="AI140">
        <f t="shared" si="91"/>
        <v>20.564514959072746</v>
      </c>
      <c r="AJ140">
        <v>376.17658487176601</v>
      </c>
      <c r="AK140">
        <v>382.03491515151399</v>
      </c>
      <c r="AL140">
        <v>-2.9164251819239499</v>
      </c>
      <c r="AM140">
        <v>66.286905473823595</v>
      </c>
      <c r="AN140">
        <f t="shared" si="65"/>
        <v>5.43104419529912</v>
      </c>
      <c r="AO140">
        <v>19.335642975080798</v>
      </c>
      <c r="AP140">
        <v>20.802521818181798</v>
      </c>
      <c r="AQ140">
        <v>1.9864073853438801E-4</v>
      </c>
      <c r="AR140">
        <v>77.423883577889896</v>
      </c>
      <c r="AS140">
        <v>12</v>
      </c>
      <c r="AT140">
        <v>2</v>
      </c>
      <c r="AU140">
        <f t="shared" si="92"/>
        <v>1</v>
      </c>
      <c r="AV140">
        <f t="shared" si="93"/>
        <v>0</v>
      </c>
      <c r="AW140">
        <f t="shared" si="94"/>
        <v>39774.851546599086</v>
      </c>
      <c r="AX140">
        <f t="shared" si="95"/>
        <v>1999.9733333333299</v>
      </c>
      <c r="AY140">
        <f t="shared" si="96"/>
        <v>1681.1775999999973</v>
      </c>
      <c r="AZ140">
        <f t="shared" si="97"/>
        <v>0.8406000080001067</v>
      </c>
      <c r="BA140">
        <f t="shared" si="98"/>
        <v>0.16075801544020588</v>
      </c>
      <c r="BB140">
        <v>1.38</v>
      </c>
      <c r="BC140">
        <v>0.5</v>
      </c>
      <c r="BD140" t="s">
        <v>276</v>
      </c>
      <c r="BE140">
        <v>2</v>
      </c>
      <c r="BF140" t="b">
        <v>1</v>
      </c>
      <c r="BG140">
        <v>1657209383.5</v>
      </c>
      <c r="BH140">
        <v>392.247185185185</v>
      </c>
      <c r="BI140">
        <v>383.25625925925902</v>
      </c>
      <c r="BJ140">
        <v>20.788759259259201</v>
      </c>
      <c r="BK140">
        <v>19.328962962962901</v>
      </c>
      <c r="BL140">
        <v>391.19177777777702</v>
      </c>
      <c r="BM140">
        <v>20.659007407407401</v>
      </c>
      <c r="BN140">
        <v>499.99337037036997</v>
      </c>
      <c r="BO140">
        <v>74.560051851851796</v>
      </c>
      <c r="BP140">
        <v>9.9990729629629599E-2</v>
      </c>
      <c r="BQ140">
        <v>24.5855148148148</v>
      </c>
      <c r="BR140">
        <v>25.0414777777777</v>
      </c>
      <c r="BS140">
        <v>999.9</v>
      </c>
      <c r="BT140">
        <v>0</v>
      </c>
      <c r="BU140">
        <v>0</v>
      </c>
      <c r="BV140">
        <v>10007.798518518501</v>
      </c>
      <c r="BW140">
        <v>0</v>
      </c>
      <c r="BX140">
        <v>102.30107407407399</v>
      </c>
      <c r="BY140">
        <v>8.9909307407407404</v>
      </c>
      <c r="BZ140">
        <v>400.57455555555498</v>
      </c>
      <c r="CA140">
        <v>390.81018518518499</v>
      </c>
      <c r="CB140">
        <v>1.45978851851851</v>
      </c>
      <c r="CC140">
        <v>383.25625925925902</v>
      </c>
      <c r="CD140">
        <v>19.328962962962901</v>
      </c>
      <c r="CE140">
        <v>1.5500122222222199</v>
      </c>
      <c r="CF140">
        <v>1.4411699999999901</v>
      </c>
      <c r="CG140">
        <v>13.470618518518499</v>
      </c>
      <c r="CH140">
        <v>12.3578814814814</v>
      </c>
      <c r="CI140">
        <v>1999.9733333333299</v>
      </c>
      <c r="CJ140">
        <v>0.97999800000000004</v>
      </c>
      <c r="CK140">
        <v>2.0002066666666599E-2</v>
      </c>
      <c r="CL140">
        <v>0</v>
      </c>
      <c r="CM140">
        <v>2.44037777777777</v>
      </c>
      <c r="CN140">
        <v>0</v>
      </c>
      <c r="CO140">
        <v>4902.4370370370298</v>
      </c>
      <c r="CP140">
        <v>16705.170370370299</v>
      </c>
      <c r="CQ140">
        <v>45.693999999999903</v>
      </c>
      <c r="CR140">
        <v>46.811999999999898</v>
      </c>
      <c r="CS140">
        <v>46.75</v>
      </c>
      <c r="CT140">
        <v>45.034444444444397</v>
      </c>
      <c r="CU140">
        <v>44.75</v>
      </c>
      <c r="CV140">
        <v>1959.9733333333299</v>
      </c>
      <c r="CW140">
        <v>40</v>
      </c>
      <c r="CX140">
        <v>0</v>
      </c>
      <c r="CY140">
        <v>1651532364.9000001</v>
      </c>
      <c r="CZ140">
        <v>0</v>
      </c>
      <c r="DA140">
        <v>0</v>
      </c>
      <c r="DB140" t="s">
        <v>277</v>
      </c>
      <c r="DC140">
        <v>1657132814.0999999</v>
      </c>
      <c r="DD140">
        <v>1657132816.0999999</v>
      </c>
      <c r="DE140">
        <v>0</v>
      </c>
      <c r="DF140">
        <v>-1.4999999999999999E-2</v>
      </c>
      <c r="DG140">
        <v>0.32300000000000001</v>
      </c>
      <c r="DH140">
        <v>3.14</v>
      </c>
      <c r="DI140">
        <v>0.20399999999999999</v>
      </c>
      <c r="DJ140">
        <v>420</v>
      </c>
      <c r="DK140">
        <v>25</v>
      </c>
      <c r="DL140">
        <v>0.37</v>
      </c>
      <c r="DM140">
        <v>0.1</v>
      </c>
      <c r="DN140">
        <v>5.4395796000000001</v>
      </c>
      <c r="DO140">
        <v>56.036601681050598</v>
      </c>
      <c r="DP140">
        <v>5.5167775907446002</v>
      </c>
      <c r="DQ140">
        <v>0</v>
      </c>
      <c r="DR140">
        <v>1.45407325</v>
      </c>
      <c r="DS140">
        <v>7.3441238273923196E-2</v>
      </c>
      <c r="DT140">
        <v>8.5688147918775905E-3</v>
      </c>
      <c r="DU140">
        <v>1</v>
      </c>
      <c r="DV140">
        <v>1</v>
      </c>
      <c r="DW140">
        <v>2</v>
      </c>
      <c r="DX140" s="3">
        <v>44563</v>
      </c>
      <c r="DY140">
        <v>2.8627400000000001</v>
      </c>
      <c r="DZ140">
        <v>2.7164700000000002</v>
      </c>
      <c r="EA140">
        <v>6.89496E-2</v>
      </c>
      <c r="EB140">
        <v>6.7170800000000003E-2</v>
      </c>
      <c r="EC140">
        <v>7.7303700000000003E-2</v>
      </c>
      <c r="ED140">
        <v>7.30851E-2</v>
      </c>
      <c r="EE140">
        <v>26461.9</v>
      </c>
      <c r="EF140">
        <v>22892.7</v>
      </c>
      <c r="EG140">
        <v>25446.1</v>
      </c>
      <c r="EH140">
        <v>23901.9</v>
      </c>
      <c r="EI140">
        <v>40077.5</v>
      </c>
      <c r="EJ140">
        <v>36671.9</v>
      </c>
      <c r="EK140">
        <v>45996.1</v>
      </c>
      <c r="EL140">
        <v>42636.6</v>
      </c>
      <c r="EM140">
        <v>1.8042</v>
      </c>
      <c r="EN140">
        <v>2.1791999999999998</v>
      </c>
      <c r="EO140">
        <v>-0.106748</v>
      </c>
      <c r="EP140">
        <v>0</v>
      </c>
      <c r="EQ140">
        <v>26.801300000000001</v>
      </c>
      <c r="ER140">
        <v>999.9</v>
      </c>
      <c r="ES140">
        <v>42.033999999999999</v>
      </c>
      <c r="ET140">
        <v>30.353000000000002</v>
      </c>
      <c r="EU140">
        <v>24.5062</v>
      </c>
      <c r="EV140">
        <v>52.275399999999998</v>
      </c>
      <c r="EW140">
        <v>34.707500000000003</v>
      </c>
      <c r="EX140">
        <v>2</v>
      </c>
      <c r="EY140">
        <v>-1.50305E-2</v>
      </c>
      <c r="EZ140">
        <v>3.5925699999999998</v>
      </c>
      <c r="FA140">
        <v>20.208300000000001</v>
      </c>
      <c r="FB140">
        <v>5.2336099999999997</v>
      </c>
      <c r="FC140">
        <v>11.9917</v>
      </c>
      <c r="FD140">
        <v>4.9568500000000002</v>
      </c>
      <c r="FE140">
        <v>3.3039800000000001</v>
      </c>
      <c r="FF140">
        <v>321.7</v>
      </c>
      <c r="FG140">
        <v>4620.8999999999996</v>
      </c>
      <c r="FH140">
        <v>9999</v>
      </c>
      <c r="FI140">
        <v>9999</v>
      </c>
      <c r="FJ140">
        <v>1.86826</v>
      </c>
      <c r="FK140">
        <v>1.8638600000000001</v>
      </c>
      <c r="FL140">
        <v>1.8715299999999999</v>
      </c>
      <c r="FM140">
        <v>1.8623400000000001</v>
      </c>
      <c r="FN140">
        <v>1.8617600000000001</v>
      </c>
      <c r="FO140">
        <v>1.86829</v>
      </c>
      <c r="FP140">
        <v>1.8583700000000001</v>
      </c>
      <c r="FQ140">
        <v>1.86483</v>
      </c>
      <c r="FR140">
        <v>5</v>
      </c>
      <c r="FS140">
        <v>0</v>
      </c>
      <c r="FT140">
        <v>0</v>
      </c>
      <c r="FU140">
        <v>0</v>
      </c>
      <c r="FV140">
        <v>11111111</v>
      </c>
      <c r="FW140" t="s">
        <v>279</v>
      </c>
      <c r="FX140" t="s">
        <v>280</v>
      </c>
      <c r="FY140" t="s">
        <v>280</v>
      </c>
      <c r="FZ140" t="s">
        <v>280</v>
      </c>
      <c r="GA140" t="s">
        <v>280</v>
      </c>
      <c r="GB140">
        <v>0</v>
      </c>
      <c r="GC140">
        <v>100</v>
      </c>
      <c r="GD140">
        <v>100</v>
      </c>
      <c r="GE140">
        <v>1.0329999999999999</v>
      </c>
      <c r="GF140">
        <v>0.13039999999999999</v>
      </c>
      <c r="GG140">
        <v>0.53897924096374705</v>
      </c>
      <c r="GH140">
        <v>1.5675561973404299E-3</v>
      </c>
      <c r="GI140" s="2">
        <v>-8.2833039480674595E-7</v>
      </c>
      <c r="GJ140" s="2">
        <v>5.0085055433431996E-10</v>
      </c>
      <c r="GK140">
        <v>-0.12789691018420801</v>
      </c>
      <c r="GL140">
        <v>-3.8189079593307702E-2</v>
      </c>
      <c r="GM140">
        <v>3.2721738724615498E-3</v>
      </c>
      <c r="GN140" s="2">
        <v>-3.9688209873995898E-5</v>
      </c>
      <c r="GO140">
        <v>3</v>
      </c>
      <c r="GP140">
        <v>2235</v>
      </c>
      <c r="GQ140">
        <v>2</v>
      </c>
      <c r="GR140">
        <v>25</v>
      </c>
      <c r="GS140">
        <v>1276.3</v>
      </c>
      <c r="GT140">
        <v>1276.2</v>
      </c>
      <c r="GU140">
        <v>1.1401399999999999</v>
      </c>
      <c r="GV140">
        <v>2.3571800000000001</v>
      </c>
      <c r="GW140">
        <v>1.9982899999999999</v>
      </c>
      <c r="GX140">
        <v>2.7014200000000002</v>
      </c>
      <c r="GY140">
        <v>2.0947300000000002</v>
      </c>
      <c r="GZ140">
        <v>2.36328</v>
      </c>
      <c r="HA140">
        <v>33.986499999999999</v>
      </c>
      <c r="HB140">
        <v>15.568</v>
      </c>
      <c r="HC140">
        <v>18</v>
      </c>
      <c r="HD140">
        <v>433.34899999999999</v>
      </c>
      <c r="HE140">
        <v>688.26499999999999</v>
      </c>
      <c r="HF140">
        <v>19.7409</v>
      </c>
      <c r="HG140">
        <v>27.2424</v>
      </c>
      <c r="HH140">
        <v>30.000299999999999</v>
      </c>
      <c r="HI140">
        <v>27.055900000000001</v>
      </c>
      <c r="HJ140">
        <v>27.044499999999999</v>
      </c>
      <c r="HK140">
        <v>22.776800000000001</v>
      </c>
      <c r="HL140">
        <v>27.802299999999999</v>
      </c>
      <c r="HM140">
        <v>2.84741</v>
      </c>
      <c r="HN140">
        <v>19.688500000000001</v>
      </c>
      <c r="HO140">
        <v>332.54700000000003</v>
      </c>
      <c r="HP140">
        <v>19.357500000000002</v>
      </c>
      <c r="HQ140">
        <v>97.353099999999998</v>
      </c>
      <c r="HR140">
        <v>100.242</v>
      </c>
    </row>
    <row r="141" spans="1:226" x14ac:dyDescent="0.2">
      <c r="A141">
        <v>125</v>
      </c>
      <c r="B141">
        <v>1657209396</v>
      </c>
      <c r="C141">
        <v>1568.4000000953599</v>
      </c>
      <c r="D141" t="s">
        <v>405</v>
      </c>
      <c r="E141" s="1">
        <v>0.45597222222222222</v>
      </c>
      <c r="F141">
        <v>5</v>
      </c>
      <c r="G141" t="s">
        <v>399</v>
      </c>
      <c r="H141" t="s">
        <v>275</v>
      </c>
      <c r="I141">
        <v>1657209388.2142799</v>
      </c>
      <c r="J141">
        <f t="shared" si="66"/>
        <v>5.5341410618283213E-3</v>
      </c>
      <c r="K141">
        <f t="shared" si="67"/>
        <v>5.5341410618283211</v>
      </c>
      <c r="L141">
        <f t="shared" si="68"/>
        <v>19.506727830974892</v>
      </c>
      <c r="M141">
        <f t="shared" si="69"/>
        <v>380.088464285714</v>
      </c>
      <c r="N141">
        <f t="shared" si="70"/>
        <v>242.09058524019542</v>
      </c>
      <c r="O141">
        <f t="shared" si="71"/>
        <v>18.074454835144802</v>
      </c>
      <c r="P141">
        <f t="shared" si="72"/>
        <v>28.377360376387934</v>
      </c>
      <c r="Q141">
        <f t="shared" si="73"/>
        <v>0.25422829365316763</v>
      </c>
      <c r="R141">
        <f t="shared" si="74"/>
        <v>3.6658601845796652</v>
      </c>
      <c r="S141">
        <f t="shared" si="75"/>
        <v>0.24482394221700313</v>
      </c>
      <c r="T141">
        <f t="shared" si="76"/>
        <v>0.15383092327721973</v>
      </c>
      <c r="U141">
        <f t="shared" si="77"/>
        <v>321.51613467857072</v>
      </c>
      <c r="V141">
        <f t="shared" si="78"/>
        <v>24.97394211273398</v>
      </c>
      <c r="W141">
        <f t="shared" si="79"/>
        <v>25.036667857142799</v>
      </c>
      <c r="X141">
        <f t="shared" si="80"/>
        <v>3.1866353400602736</v>
      </c>
      <c r="Y141">
        <f t="shared" si="81"/>
        <v>49.997413277583838</v>
      </c>
      <c r="Z141">
        <f t="shared" si="82"/>
        <v>1.5525440067137015</v>
      </c>
      <c r="AA141">
        <f t="shared" si="83"/>
        <v>3.1052486617538255</v>
      </c>
      <c r="AB141">
        <f t="shared" si="84"/>
        <v>1.6340913333465721</v>
      </c>
      <c r="AC141">
        <f t="shared" si="85"/>
        <v>-244.05562082662897</v>
      </c>
      <c r="AD141">
        <f t="shared" si="86"/>
        <v>-85.64745408914105</v>
      </c>
      <c r="AE141">
        <f t="shared" si="87"/>
        <v>-4.9330045264032742</v>
      </c>
      <c r="AF141">
        <f t="shared" si="88"/>
        <v>-13.119944763602589</v>
      </c>
      <c r="AG141">
        <f t="shared" si="89"/>
        <v>-43.91369462808138</v>
      </c>
      <c r="AH141">
        <f t="shared" si="90"/>
        <v>5.463408427705164</v>
      </c>
      <c r="AI141">
        <f t="shared" si="91"/>
        <v>19.506727830974892</v>
      </c>
      <c r="AJ141">
        <v>359.600090366637</v>
      </c>
      <c r="AK141">
        <v>366.59789696969602</v>
      </c>
      <c r="AL141">
        <v>-3.12738806755429</v>
      </c>
      <c r="AM141">
        <v>66.286905473823595</v>
      </c>
      <c r="AN141">
        <f t="shared" si="65"/>
        <v>5.5341410618283211</v>
      </c>
      <c r="AO141">
        <v>19.296562849945101</v>
      </c>
      <c r="AP141">
        <v>20.792933333333298</v>
      </c>
      <c r="AQ141">
        <v>-1.4490997073744001E-4</v>
      </c>
      <c r="AR141">
        <v>77.423883577889896</v>
      </c>
      <c r="AS141">
        <v>12</v>
      </c>
      <c r="AT141">
        <v>2</v>
      </c>
      <c r="AU141">
        <f t="shared" si="92"/>
        <v>1</v>
      </c>
      <c r="AV141">
        <f t="shared" si="93"/>
        <v>0</v>
      </c>
      <c r="AW141">
        <f t="shared" si="94"/>
        <v>39731.689161929695</v>
      </c>
      <c r="AX141">
        <f t="shared" si="95"/>
        <v>2000.00071428571</v>
      </c>
      <c r="AY141">
        <f t="shared" si="96"/>
        <v>1681.200610714282</v>
      </c>
      <c r="AZ141">
        <f t="shared" si="97"/>
        <v>0.84060000514285527</v>
      </c>
      <c r="BA141">
        <f t="shared" si="98"/>
        <v>0.16075800992571074</v>
      </c>
      <c r="BB141">
        <v>1.38</v>
      </c>
      <c r="BC141">
        <v>0.5</v>
      </c>
      <c r="BD141" t="s">
        <v>276</v>
      </c>
      <c r="BE141">
        <v>2</v>
      </c>
      <c r="BF141" t="b">
        <v>1</v>
      </c>
      <c r="BG141">
        <v>1657209388.2142799</v>
      </c>
      <c r="BH141">
        <v>380.088464285714</v>
      </c>
      <c r="BI141">
        <v>368.54117857142802</v>
      </c>
      <c r="BJ141">
        <v>20.794889285714198</v>
      </c>
      <c r="BK141">
        <v>19.318314285714202</v>
      </c>
      <c r="BL141">
        <v>379.04714285714198</v>
      </c>
      <c r="BM141">
        <v>20.664864285714199</v>
      </c>
      <c r="BN141">
        <v>499.98953571428501</v>
      </c>
      <c r="BO141">
        <v>74.559867857142805</v>
      </c>
      <c r="BP141">
        <v>0.100015414285714</v>
      </c>
      <c r="BQ141">
        <v>24.603303571428501</v>
      </c>
      <c r="BR141">
        <v>25.036667857142799</v>
      </c>
      <c r="BS141">
        <v>999.9</v>
      </c>
      <c r="BT141">
        <v>0</v>
      </c>
      <c r="BU141">
        <v>0</v>
      </c>
      <c r="BV141">
        <v>9997.1239285714291</v>
      </c>
      <c r="BW141">
        <v>0</v>
      </c>
      <c r="BX141">
        <v>102.309607142857</v>
      </c>
      <c r="BY141">
        <v>11.547368214285701</v>
      </c>
      <c r="BZ141">
        <v>388.16028571428501</v>
      </c>
      <c r="CA141">
        <v>375.80121428571402</v>
      </c>
      <c r="CB141">
        <v>1.4765721428571399</v>
      </c>
      <c r="CC141">
        <v>368.54117857142802</v>
      </c>
      <c r="CD141">
        <v>19.318314285714202</v>
      </c>
      <c r="CE141">
        <v>1.5504657142857099</v>
      </c>
      <c r="CF141">
        <v>1.44037142857142</v>
      </c>
      <c r="CG141">
        <v>13.4751071428571</v>
      </c>
      <c r="CH141">
        <v>12.349446428571399</v>
      </c>
      <c r="CI141">
        <v>2000.00071428571</v>
      </c>
      <c r="CJ141">
        <v>0.97999828571428504</v>
      </c>
      <c r="CK141">
        <v>2.0001771428571399E-2</v>
      </c>
      <c r="CL141">
        <v>0</v>
      </c>
      <c r="CM141">
        <v>2.47361071428571</v>
      </c>
      <c r="CN141">
        <v>0</v>
      </c>
      <c r="CO141">
        <v>4883.4049999999997</v>
      </c>
      <c r="CP141">
        <v>16705.385714285701</v>
      </c>
      <c r="CQ141">
        <v>45.707249999999902</v>
      </c>
      <c r="CR141">
        <v>46.811999999999898</v>
      </c>
      <c r="CS141">
        <v>46.75</v>
      </c>
      <c r="CT141">
        <v>45.053142857142802</v>
      </c>
      <c r="CU141">
        <v>44.75</v>
      </c>
      <c r="CV141">
        <v>1960.0003571428499</v>
      </c>
      <c r="CW141">
        <v>40.000357142857098</v>
      </c>
      <c r="CX141">
        <v>0</v>
      </c>
      <c r="CY141">
        <v>1651532370.3</v>
      </c>
      <c r="CZ141">
        <v>0</v>
      </c>
      <c r="DA141">
        <v>0</v>
      </c>
      <c r="DB141" t="s">
        <v>277</v>
      </c>
      <c r="DC141">
        <v>1657132814.0999999</v>
      </c>
      <c r="DD141">
        <v>1657132816.0999999</v>
      </c>
      <c r="DE141">
        <v>0</v>
      </c>
      <c r="DF141">
        <v>-1.4999999999999999E-2</v>
      </c>
      <c r="DG141">
        <v>0.32300000000000001</v>
      </c>
      <c r="DH141">
        <v>3.14</v>
      </c>
      <c r="DI141">
        <v>0.20399999999999999</v>
      </c>
      <c r="DJ141">
        <v>420</v>
      </c>
      <c r="DK141">
        <v>25</v>
      </c>
      <c r="DL141">
        <v>0.37</v>
      </c>
      <c r="DM141">
        <v>0.1</v>
      </c>
      <c r="DN141">
        <v>9.9922170000000001</v>
      </c>
      <c r="DO141">
        <v>33.133650956848001</v>
      </c>
      <c r="DP141">
        <v>3.2716117906791702</v>
      </c>
      <c r="DQ141">
        <v>0</v>
      </c>
      <c r="DR141">
        <v>1.4697709999999999</v>
      </c>
      <c r="DS141">
        <v>0.20744307692307201</v>
      </c>
      <c r="DT141">
        <v>2.1617446403310401E-2</v>
      </c>
      <c r="DU141">
        <v>0</v>
      </c>
      <c r="DV141">
        <v>0</v>
      </c>
      <c r="DW141">
        <v>2</v>
      </c>
      <c r="DX141" t="s">
        <v>278</v>
      </c>
      <c r="DY141">
        <v>2.8625099999999999</v>
      </c>
      <c r="DZ141">
        <v>2.7164299999999999</v>
      </c>
      <c r="EA141">
        <v>6.6718200000000005E-2</v>
      </c>
      <c r="EB141">
        <v>6.4741800000000002E-2</v>
      </c>
      <c r="EC141">
        <v>7.7277399999999996E-2</v>
      </c>
      <c r="ED141">
        <v>7.3073600000000002E-2</v>
      </c>
      <c r="EE141">
        <v>26525.599999999999</v>
      </c>
      <c r="EF141">
        <v>22952.7</v>
      </c>
      <c r="EG141">
        <v>25446.400000000001</v>
      </c>
      <c r="EH141">
        <v>23902.3</v>
      </c>
      <c r="EI141">
        <v>40078.800000000003</v>
      </c>
      <c r="EJ141">
        <v>36672.9</v>
      </c>
      <c r="EK141">
        <v>45996.3</v>
      </c>
      <c r="EL141">
        <v>42637.3</v>
      </c>
      <c r="EM141">
        <v>1.8040799999999999</v>
      </c>
      <c r="EN141">
        <v>2.1789999999999998</v>
      </c>
      <c r="EO141">
        <v>-0.11168</v>
      </c>
      <c r="EP141">
        <v>0</v>
      </c>
      <c r="EQ141">
        <v>26.8642</v>
      </c>
      <c r="ER141">
        <v>999.9</v>
      </c>
      <c r="ES141">
        <v>41.984999999999999</v>
      </c>
      <c r="ET141">
        <v>30.353000000000002</v>
      </c>
      <c r="EU141">
        <v>24.4815</v>
      </c>
      <c r="EV141">
        <v>52.945399999999999</v>
      </c>
      <c r="EW141">
        <v>34.715499999999999</v>
      </c>
      <c r="EX141">
        <v>2</v>
      </c>
      <c r="EY141">
        <v>-1.48933E-2</v>
      </c>
      <c r="EZ141">
        <v>3.6449099999999999</v>
      </c>
      <c r="FA141">
        <v>20.207000000000001</v>
      </c>
      <c r="FB141">
        <v>5.23346</v>
      </c>
      <c r="FC141">
        <v>11.992000000000001</v>
      </c>
      <c r="FD141">
        <v>4.9566999999999997</v>
      </c>
      <c r="FE141">
        <v>3.3039000000000001</v>
      </c>
      <c r="FF141">
        <v>321.7</v>
      </c>
      <c r="FG141">
        <v>4620.8999999999996</v>
      </c>
      <c r="FH141">
        <v>9999</v>
      </c>
      <c r="FI141">
        <v>9999</v>
      </c>
      <c r="FJ141">
        <v>1.86825</v>
      </c>
      <c r="FK141">
        <v>1.8638699999999999</v>
      </c>
      <c r="FL141">
        <v>1.87151</v>
      </c>
      <c r="FM141">
        <v>1.8623400000000001</v>
      </c>
      <c r="FN141">
        <v>1.86174</v>
      </c>
      <c r="FO141">
        <v>1.86829</v>
      </c>
      <c r="FP141">
        <v>1.8583700000000001</v>
      </c>
      <c r="FQ141">
        <v>1.8648</v>
      </c>
      <c r="FR141">
        <v>5</v>
      </c>
      <c r="FS141">
        <v>0</v>
      </c>
      <c r="FT141">
        <v>0</v>
      </c>
      <c r="FU141">
        <v>0</v>
      </c>
      <c r="FV141">
        <v>11111111</v>
      </c>
      <c r="FW141" t="s">
        <v>279</v>
      </c>
      <c r="FX141" t="s">
        <v>280</v>
      </c>
      <c r="FY141" t="s">
        <v>280</v>
      </c>
      <c r="FZ141" t="s">
        <v>280</v>
      </c>
      <c r="GA141" t="s">
        <v>280</v>
      </c>
      <c r="GB141">
        <v>0</v>
      </c>
      <c r="GC141">
        <v>100</v>
      </c>
      <c r="GD141">
        <v>100</v>
      </c>
      <c r="GE141">
        <v>1.0149999999999999</v>
      </c>
      <c r="GF141">
        <v>0.1298</v>
      </c>
      <c r="GG141">
        <v>0.53897924096374705</v>
      </c>
      <c r="GH141">
        <v>1.5675561973404299E-3</v>
      </c>
      <c r="GI141" s="2">
        <v>-8.2833039480674595E-7</v>
      </c>
      <c r="GJ141" s="2">
        <v>5.0085055433431996E-10</v>
      </c>
      <c r="GK141">
        <v>-0.12789691018420801</v>
      </c>
      <c r="GL141">
        <v>-3.8189079593307702E-2</v>
      </c>
      <c r="GM141">
        <v>3.2721738724615498E-3</v>
      </c>
      <c r="GN141" s="2">
        <v>-3.9688209873995898E-5</v>
      </c>
      <c r="GO141">
        <v>3</v>
      </c>
      <c r="GP141">
        <v>2235</v>
      </c>
      <c r="GQ141">
        <v>2</v>
      </c>
      <c r="GR141">
        <v>25</v>
      </c>
      <c r="GS141">
        <v>1276.4000000000001</v>
      </c>
      <c r="GT141">
        <v>1276.3</v>
      </c>
      <c r="GU141">
        <v>1.09375</v>
      </c>
      <c r="GV141">
        <v>2.3559600000000001</v>
      </c>
      <c r="GW141">
        <v>1.9982899999999999</v>
      </c>
      <c r="GX141">
        <v>2.7002000000000002</v>
      </c>
      <c r="GY141">
        <v>2.0935100000000002</v>
      </c>
      <c r="GZ141">
        <v>2.3718300000000001</v>
      </c>
      <c r="HA141">
        <v>34.0092</v>
      </c>
      <c r="HB141">
        <v>15.568</v>
      </c>
      <c r="HC141">
        <v>18</v>
      </c>
      <c r="HD141">
        <v>433.27699999999999</v>
      </c>
      <c r="HE141">
        <v>688.06899999999996</v>
      </c>
      <c r="HF141">
        <v>19.6998</v>
      </c>
      <c r="HG141">
        <v>27.241299999999999</v>
      </c>
      <c r="HH141">
        <v>30.000299999999999</v>
      </c>
      <c r="HI141">
        <v>27.055900000000001</v>
      </c>
      <c r="HJ141">
        <v>27.0427</v>
      </c>
      <c r="HK141">
        <v>21.9543</v>
      </c>
      <c r="HL141">
        <v>27.802299999999999</v>
      </c>
      <c r="HM141">
        <v>2.84741</v>
      </c>
      <c r="HN141">
        <v>19.648800000000001</v>
      </c>
      <c r="HO141">
        <v>312.44400000000002</v>
      </c>
      <c r="HP141">
        <v>19.358699999999999</v>
      </c>
      <c r="HQ141">
        <v>97.353800000000007</v>
      </c>
      <c r="HR141">
        <v>100.244</v>
      </c>
    </row>
    <row r="142" spans="1:226" x14ac:dyDescent="0.2">
      <c r="A142">
        <v>126</v>
      </c>
      <c r="B142">
        <v>1657209401</v>
      </c>
      <c r="C142">
        <v>1573.4000000953599</v>
      </c>
      <c r="D142" t="s">
        <v>406</v>
      </c>
      <c r="E142" s="1">
        <v>0.45603009259259258</v>
      </c>
      <c r="F142">
        <v>5</v>
      </c>
      <c r="G142" t="s">
        <v>399</v>
      </c>
      <c r="H142" t="s">
        <v>275</v>
      </c>
      <c r="I142">
        <v>1657209393.5</v>
      </c>
      <c r="J142">
        <f t="shared" si="66"/>
        <v>5.499159095342307E-3</v>
      </c>
      <c r="K142">
        <f t="shared" si="67"/>
        <v>5.4991590953423071</v>
      </c>
      <c r="L142">
        <f t="shared" si="68"/>
        <v>18.927079771598734</v>
      </c>
      <c r="M142">
        <f t="shared" si="69"/>
        <v>364.831111111111</v>
      </c>
      <c r="N142">
        <f t="shared" si="70"/>
        <v>230.27783446281322</v>
      </c>
      <c r="O142">
        <f t="shared" si="71"/>
        <v>17.192451309221024</v>
      </c>
      <c r="P142">
        <f t="shared" si="72"/>
        <v>27.238145297391533</v>
      </c>
      <c r="Q142">
        <f t="shared" si="73"/>
        <v>0.25251104965914056</v>
      </c>
      <c r="R142">
        <f t="shared" si="74"/>
        <v>3.6676858241057571</v>
      </c>
      <c r="S142">
        <f t="shared" si="75"/>
        <v>0.24323525918970346</v>
      </c>
      <c r="T142">
        <f t="shared" si="76"/>
        <v>0.15282704122274599</v>
      </c>
      <c r="U142">
        <f t="shared" si="77"/>
        <v>321.5196272222218</v>
      </c>
      <c r="V142">
        <f t="shared" si="78"/>
        <v>24.998888608904998</v>
      </c>
      <c r="W142">
        <f t="shared" si="79"/>
        <v>25.038159259259199</v>
      </c>
      <c r="X142">
        <f t="shared" si="80"/>
        <v>3.1869186159433252</v>
      </c>
      <c r="Y142">
        <f t="shared" si="81"/>
        <v>49.944977860113688</v>
      </c>
      <c r="Z142">
        <f t="shared" si="82"/>
        <v>1.5525607879196686</v>
      </c>
      <c r="AA142">
        <f t="shared" si="83"/>
        <v>3.1085423488785877</v>
      </c>
      <c r="AB142">
        <f t="shared" si="84"/>
        <v>1.6343578280236566</v>
      </c>
      <c r="AC142">
        <f t="shared" si="85"/>
        <v>-242.51291610459575</v>
      </c>
      <c r="AD142">
        <f t="shared" si="86"/>
        <v>-82.479259608417948</v>
      </c>
      <c r="AE142">
        <f t="shared" si="87"/>
        <v>-4.7486220663184362</v>
      </c>
      <c r="AF142">
        <f t="shared" si="88"/>
        <v>-8.2211705571103266</v>
      </c>
      <c r="AG142">
        <f t="shared" si="89"/>
        <v>-50.494936863871395</v>
      </c>
      <c r="AH142">
        <f t="shared" si="90"/>
        <v>5.5058852026394351</v>
      </c>
      <c r="AI142">
        <f t="shared" si="91"/>
        <v>18.927079771598734</v>
      </c>
      <c r="AJ142">
        <v>342.75461839316</v>
      </c>
      <c r="AK142">
        <v>350.43235151515103</v>
      </c>
      <c r="AL142">
        <v>-3.2569926999786798</v>
      </c>
      <c r="AM142">
        <v>66.286905473823595</v>
      </c>
      <c r="AN142">
        <f t="shared" si="65"/>
        <v>5.4991590953423071</v>
      </c>
      <c r="AO142">
        <v>19.299249092592301</v>
      </c>
      <c r="AP142">
        <v>20.7857533333333</v>
      </c>
      <c r="AQ142" s="2">
        <v>-5.3284263664269901E-5</v>
      </c>
      <c r="AR142">
        <v>77.423883577889896</v>
      </c>
      <c r="AS142">
        <v>12</v>
      </c>
      <c r="AT142">
        <v>2</v>
      </c>
      <c r="AU142">
        <f t="shared" si="92"/>
        <v>1</v>
      </c>
      <c r="AV142">
        <f t="shared" si="93"/>
        <v>0</v>
      </c>
      <c r="AW142">
        <f t="shared" si="94"/>
        <v>39754.560682605632</v>
      </c>
      <c r="AX142">
        <f t="shared" si="95"/>
        <v>2000.0225925925899</v>
      </c>
      <c r="AY142">
        <f t="shared" si="96"/>
        <v>1681.2189888888865</v>
      </c>
      <c r="AZ142">
        <f t="shared" si="97"/>
        <v>0.84059999877779157</v>
      </c>
      <c r="BA142">
        <f t="shared" si="98"/>
        <v>0.16075799764113777</v>
      </c>
      <c r="BB142">
        <v>1.38</v>
      </c>
      <c r="BC142">
        <v>0.5</v>
      </c>
      <c r="BD142" t="s">
        <v>276</v>
      </c>
      <c r="BE142">
        <v>2</v>
      </c>
      <c r="BF142" t="b">
        <v>1</v>
      </c>
      <c r="BG142">
        <v>1657209393.5</v>
      </c>
      <c r="BH142">
        <v>364.831111111111</v>
      </c>
      <c r="BI142">
        <v>351.44859259259198</v>
      </c>
      <c r="BJ142">
        <v>20.7951925925925</v>
      </c>
      <c r="BK142">
        <v>19.307133333333301</v>
      </c>
      <c r="BL142">
        <v>363.80751851851801</v>
      </c>
      <c r="BM142">
        <v>20.6651518518518</v>
      </c>
      <c r="BN142">
        <v>499.98796296296302</v>
      </c>
      <c r="BO142">
        <v>74.559637037037007</v>
      </c>
      <c r="BP142">
        <v>9.9964262962962902E-2</v>
      </c>
      <c r="BQ142">
        <v>24.621033333333301</v>
      </c>
      <c r="BR142">
        <v>25.038159259259199</v>
      </c>
      <c r="BS142">
        <v>999.9</v>
      </c>
      <c r="BT142">
        <v>0</v>
      </c>
      <c r="BU142">
        <v>0</v>
      </c>
      <c r="BV142">
        <v>10003.777777777699</v>
      </c>
      <c r="BW142">
        <v>0</v>
      </c>
      <c r="BX142">
        <v>102.292111111111</v>
      </c>
      <c r="BY142">
        <v>13.382633333333301</v>
      </c>
      <c r="BZ142">
        <v>372.57911111111099</v>
      </c>
      <c r="CA142">
        <v>358.367703703703</v>
      </c>
      <c r="CB142">
        <v>1.4880651851851801</v>
      </c>
      <c r="CC142">
        <v>351.44859259259198</v>
      </c>
      <c r="CD142">
        <v>19.307133333333301</v>
      </c>
      <c r="CE142">
        <v>1.55048259259259</v>
      </c>
      <c r="CF142">
        <v>1.4395329629629601</v>
      </c>
      <c r="CG142">
        <v>13.475281481481399</v>
      </c>
      <c r="CH142">
        <v>12.340581481481401</v>
      </c>
      <c r="CI142">
        <v>2000.0225925925899</v>
      </c>
      <c r="CJ142">
        <v>0.97999888888888897</v>
      </c>
      <c r="CK142">
        <v>2.0001148148148101E-2</v>
      </c>
      <c r="CL142">
        <v>0</v>
      </c>
      <c r="CM142">
        <v>2.43234444444444</v>
      </c>
      <c r="CN142">
        <v>0</v>
      </c>
      <c r="CO142">
        <v>4727.5951851851796</v>
      </c>
      <c r="CP142">
        <v>16705.574074074</v>
      </c>
      <c r="CQ142">
        <v>45.726666666666603</v>
      </c>
      <c r="CR142">
        <v>46.811999999999898</v>
      </c>
      <c r="CS142">
        <v>46.75</v>
      </c>
      <c r="CT142">
        <v>45.059703703703597</v>
      </c>
      <c r="CU142">
        <v>44.752296296296201</v>
      </c>
      <c r="CV142">
        <v>1960.0222222222201</v>
      </c>
      <c r="CW142">
        <v>40.000370370370298</v>
      </c>
      <c r="CX142">
        <v>0</v>
      </c>
      <c r="CY142">
        <v>1651532375.0999999</v>
      </c>
      <c r="CZ142">
        <v>0</v>
      </c>
      <c r="DA142">
        <v>0</v>
      </c>
      <c r="DB142" t="s">
        <v>277</v>
      </c>
      <c r="DC142">
        <v>1657132814.0999999</v>
      </c>
      <c r="DD142">
        <v>1657132816.0999999</v>
      </c>
      <c r="DE142">
        <v>0</v>
      </c>
      <c r="DF142">
        <v>-1.4999999999999999E-2</v>
      </c>
      <c r="DG142">
        <v>0.32300000000000001</v>
      </c>
      <c r="DH142">
        <v>3.14</v>
      </c>
      <c r="DI142">
        <v>0.20399999999999999</v>
      </c>
      <c r="DJ142">
        <v>420</v>
      </c>
      <c r="DK142">
        <v>25</v>
      </c>
      <c r="DL142">
        <v>0.37</v>
      </c>
      <c r="DM142">
        <v>0.1</v>
      </c>
      <c r="DN142">
        <v>11.9288945</v>
      </c>
      <c r="DO142">
        <v>22.8699109193245</v>
      </c>
      <c r="DP142">
        <v>2.27105814919934</v>
      </c>
      <c r="DQ142">
        <v>0</v>
      </c>
      <c r="DR142">
        <v>1.4779800000000001</v>
      </c>
      <c r="DS142">
        <v>0.17041260787992499</v>
      </c>
      <c r="DT142">
        <v>1.97015745563647E-2</v>
      </c>
      <c r="DU142">
        <v>0</v>
      </c>
      <c r="DV142">
        <v>0</v>
      </c>
      <c r="DW142">
        <v>2</v>
      </c>
      <c r="DX142" t="s">
        <v>278</v>
      </c>
      <c r="DY142">
        <v>2.86239</v>
      </c>
      <c r="DZ142">
        <v>2.71665</v>
      </c>
      <c r="EA142">
        <v>6.4348900000000001E-2</v>
      </c>
      <c r="EB142">
        <v>6.2241400000000002E-2</v>
      </c>
      <c r="EC142">
        <v>7.7259999999999995E-2</v>
      </c>
      <c r="ED142">
        <v>7.3090600000000006E-2</v>
      </c>
      <c r="EE142">
        <v>26592.6</v>
      </c>
      <c r="EF142">
        <v>23014.2</v>
      </c>
      <c r="EG142">
        <v>25446</v>
      </c>
      <c r="EH142">
        <v>23902.5</v>
      </c>
      <c r="EI142">
        <v>40079.199999999997</v>
      </c>
      <c r="EJ142">
        <v>36672.400000000001</v>
      </c>
      <c r="EK142">
        <v>45996.1</v>
      </c>
      <c r="EL142">
        <v>42637.5</v>
      </c>
      <c r="EM142">
        <v>1.8039499999999999</v>
      </c>
      <c r="EN142">
        <v>2.1791999999999998</v>
      </c>
      <c r="EO142">
        <v>-0.1113</v>
      </c>
      <c r="EP142">
        <v>0</v>
      </c>
      <c r="EQ142">
        <v>26.934799999999999</v>
      </c>
      <c r="ER142">
        <v>999.9</v>
      </c>
      <c r="ES142">
        <v>41.960999999999999</v>
      </c>
      <c r="ET142">
        <v>30.363</v>
      </c>
      <c r="EU142">
        <v>24.4846</v>
      </c>
      <c r="EV142">
        <v>53.0154</v>
      </c>
      <c r="EW142">
        <v>34.791699999999999</v>
      </c>
      <c r="EX142">
        <v>2</v>
      </c>
      <c r="EY142">
        <v>-1.47866E-2</v>
      </c>
      <c r="EZ142">
        <v>3.71224</v>
      </c>
      <c r="FA142">
        <v>20.205400000000001</v>
      </c>
      <c r="FB142">
        <v>5.2336099999999997</v>
      </c>
      <c r="FC142">
        <v>11.9918</v>
      </c>
      <c r="FD142">
        <v>4.95655</v>
      </c>
      <c r="FE142">
        <v>3.3039499999999999</v>
      </c>
      <c r="FF142">
        <v>321.7</v>
      </c>
      <c r="FG142">
        <v>4621.2</v>
      </c>
      <c r="FH142">
        <v>9999</v>
      </c>
      <c r="FI142">
        <v>9999</v>
      </c>
      <c r="FJ142">
        <v>1.8682700000000001</v>
      </c>
      <c r="FK142">
        <v>1.8638600000000001</v>
      </c>
      <c r="FL142">
        <v>1.8715299999999999</v>
      </c>
      <c r="FM142">
        <v>1.8623400000000001</v>
      </c>
      <c r="FN142">
        <v>1.86174</v>
      </c>
      <c r="FO142">
        <v>1.86829</v>
      </c>
      <c r="FP142">
        <v>1.8583700000000001</v>
      </c>
      <c r="FQ142">
        <v>1.8648</v>
      </c>
      <c r="FR142">
        <v>5</v>
      </c>
      <c r="FS142">
        <v>0</v>
      </c>
      <c r="FT142">
        <v>0</v>
      </c>
      <c r="FU142">
        <v>0</v>
      </c>
      <c r="FV142">
        <v>11111111</v>
      </c>
      <c r="FW142" t="s">
        <v>279</v>
      </c>
      <c r="FX142" t="s">
        <v>280</v>
      </c>
      <c r="FY142" t="s">
        <v>280</v>
      </c>
      <c r="FZ142" t="s">
        <v>280</v>
      </c>
      <c r="GA142" t="s">
        <v>280</v>
      </c>
      <c r="GB142">
        <v>0</v>
      </c>
      <c r="GC142">
        <v>100</v>
      </c>
      <c r="GD142">
        <v>100</v>
      </c>
      <c r="GE142">
        <v>0.997</v>
      </c>
      <c r="GF142">
        <v>0.12959999999999999</v>
      </c>
      <c r="GG142">
        <v>0.53897924096374705</v>
      </c>
      <c r="GH142">
        <v>1.5675561973404299E-3</v>
      </c>
      <c r="GI142" s="2">
        <v>-8.2833039480674595E-7</v>
      </c>
      <c r="GJ142" s="2">
        <v>5.0085055433431996E-10</v>
      </c>
      <c r="GK142">
        <v>-0.12789691018420801</v>
      </c>
      <c r="GL142">
        <v>-3.8189079593307702E-2</v>
      </c>
      <c r="GM142">
        <v>3.2721738724615498E-3</v>
      </c>
      <c r="GN142" s="2">
        <v>-3.9688209873995898E-5</v>
      </c>
      <c r="GO142">
        <v>3</v>
      </c>
      <c r="GP142">
        <v>2235</v>
      </c>
      <c r="GQ142">
        <v>2</v>
      </c>
      <c r="GR142">
        <v>25</v>
      </c>
      <c r="GS142">
        <v>1276.4000000000001</v>
      </c>
      <c r="GT142">
        <v>1276.4000000000001</v>
      </c>
      <c r="GU142">
        <v>1.0522499999999999</v>
      </c>
      <c r="GV142">
        <v>2.3730500000000001</v>
      </c>
      <c r="GW142">
        <v>1.9982899999999999</v>
      </c>
      <c r="GX142">
        <v>2.7014200000000002</v>
      </c>
      <c r="GY142">
        <v>2.0935100000000002</v>
      </c>
      <c r="GZ142">
        <v>2.33887</v>
      </c>
      <c r="HA142">
        <v>34.0092</v>
      </c>
      <c r="HB142">
        <v>15.568</v>
      </c>
      <c r="HC142">
        <v>18</v>
      </c>
      <c r="HD142">
        <v>433.20600000000002</v>
      </c>
      <c r="HE142">
        <v>688.24199999999996</v>
      </c>
      <c r="HF142">
        <v>19.66</v>
      </c>
      <c r="HG142">
        <v>27.241299999999999</v>
      </c>
      <c r="HH142">
        <v>30.000299999999999</v>
      </c>
      <c r="HI142">
        <v>27.055900000000001</v>
      </c>
      <c r="HJ142">
        <v>27.0427</v>
      </c>
      <c r="HK142">
        <v>21.044899999999998</v>
      </c>
      <c r="HL142">
        <v>27.802299999999999</v>
      </c>
      <c r="HM142">
        <v>2.84741</v>
      </c>
      <c r="HN142">
        <v>19.598199999999999</v>
      </c>
      <c r="HO142">
        <v>298.93900000000002</v>
      </c>
      <c r="HP142">
        <v>19.358699999999999</v>
      </c>
      <c r="HQ142">
        <v>97.352999999999994</v>
      </c>
      <c r="HR142">
        <v>100.244</v>
      </c>
    </row>
    <row r="143" spans="1:226" x14ac:dyDescent="0.2">
      <c r="A143">
        <v>127</v>
      </c>
      <c r="B143">
        <v>1657209406</v>
      </c>
      <c r="C143">
        <v>1578.4000000953599</v>
      </c>
      <c r="D143" t="s">
        <v>407</v>
      </c>
      <c r="E143" s="1">
        <v>0.456087962962963</v>
      </c>
      <c r="F143">
        <v>5</v>
      </c>
      <c r="G143" t="s">
        <v>399</v>
      </c>
      <c r="H143" t="s">
        <v>275</v>
      </c>
      <c r="I143">
        <v>1657209398.2142799</v>
      </c>
      <c r="J143">
        <f t="shared" si="66"/>
        <v>5.4524498935421958E-3</v>
      </c>
      <c r="K143">
        <f t="shared" si="67"/>
        <v>5.4524498935421954</v>
      </c>
      <c r="L143">
        <f t="shared" si="68"/>
        <v>17.495697187271372</v>
      </c>
      <c r="M143">
        <f t="shared" si="69"/>
        <v>350.29478571428501</v>
      </c>
      <c r="N143">
        <f t="shared" si="70"/>
        <v>223.81230304199465</v>
      </c>
      <c r="O143">
        <f t="shared" si="71"/>
        <v>16.709652321625331</v>
      </c>
      <c r="P143">
        <f t="shared" si="72"/>
        <v>26.152736019456782</v>
      </c>
      <c r="Q143">
        <f t="shared" si="73"/>
        <v>0.24888586162080831</v>
      </c>
      <c r="R143">
        <f t="shared" si="74"/>
        <v>3.6662936471393239</v>
      </c>
      <c r="S143">
        <f t="shared" si="75"/>
        <v>0.23986609026410655</v>
      </c>
      <c r="T143">
        <f t="shared" si="76"/>
        <v>0.15069946329360515</v>
      </c>
      <c r="U143">
        <f t="shared" si="77"/>
        <v>321.51687567857027</v>
      </c>
      <c r="V143">
        <f t="shared" si="78"/>
        <v>25.014503065787743</v>
      </c>
      <c r="W143">
        <f t="shared" si="79"/>
        <v>25.082132142857098</v>
      </c>
      <c r="X143">
        <f t="shared" si="80"/>
        <v>3.1952806902013209</v>
      </c>
      <c r="Y143">
        <f t="shared" si="81"/>
        <v>49.91469482539673</v>
      </c>
      <c r="Z143">
        <f t="shared" si="82"/>
        <v>1.552142551914951</v>
      </c>
      <c r="AA143">
        <f t="shared" si="83"/>
        <v>3.1095903868477963</v>
      </c>
      <c r="AB143">
        <f t="shared" si="84"/>
        <v>1.6431381382863699</v>
      </c>
      <c r="AC143">
        <f t="shared" si="85"/>
        <v>-240.45304030521083</v>
      </c>
      <c r="AD143">
        <f t="shared" si="86"/>
        <v>-90.025100018937707</v>
      </c>
      <c r="AE143">
        <f t="shared" si="87"/>
        <v>-5.1863270009262088</v>
      </c>
      <c r="AF143">
        <f t="shared" si="88"/>
        <v>-14.14759164650448</v>
      </c>
      <c r="AG143">
        <f t="shared" si="89"/>
        <v>-53.806890169318713</v>
      </c>
      <c r="AH143">
        <f t="shared" si="90"/>
        <v>5.5074170750135236</v>
      </c>
      <c r="AI143">
        <f t="shared" si="91"/>
        <v>17.495697187271372</v>
      </c>
      <c r="AJ143">
        <v>325.99025035970999</v>
      </c>
      <c r="AK143">
        <v>334.11482424242399</v>
      </c>
      <c r="AL143">
        <v>-3.2681545894517501</v>
      </c>
      <c r="AM143">
        <v>66.286905473823595</v>
      </c>
      <c r="AN143">
        <f t="shared" si="65"/>
        <v>5.4524498935421954</v>
      </c>
      <c r="AO143">
        <v>19.304306786090201</v>
      </c>
      <c r="AP143">
        <v>20.778335151515101</v>
      </c>
      <c r="AQ143" s="2">
        <v>-9.3937841728746998E-5</v>
      </c>
      <c r="AR143">
        <v>77.423883577889896</v>
      </c>
      <c r="AS143">
        <v>12</v>
      </c>
      <c r="AT143">
        <v>2</v>
      </c>
      <c r="AU143">
        <f t="shared" si="92"/>
        <v>1</v>
      </c>
      <c r="AV143">
        <f t="shared" si="93"/>
        <v>0</v>
      </c>
      <c r="AW143">
        <f t="shared" si="94"/>
        <v>39734.54967016646</v>
      </c>
      <c r="AX143">
        <f t="shared" si="95"/>
        <v>2000.00535714285</v>
      </c>
      <c r="AY143">
        <f t="shared" si="96"/>
        <v>1681.2045107142796</v>
      </c>
      <c r="AZ143">
        <f t="shared" si="97"/>
        <v>0.84060000374998989</v>
      </c>
      <c r="BA143">
        <f t="shared" si="98"/>
        <v>0.1607580072374806</v>
      </c>
      <c r="BB143">
        <v>1.38</v>
      </c>
      <c r="BC143">
        <v>0.5</v>
      </c>
      <c r="BD143" t="s">
        <v>276</v>
      </c>
      <c r="BE143">
        <v>2</v>
      </c>
      <c r="BF143" t="b">
        <v>1</v>
      </c>
      <c r="BG143">
        <v>1657209398.2142799</v>
      </c>
      <c r="BH143">
        <v>350.29478571428501</v>
      </c>
      <c r="BI143">
        <v>335.97671428571402</v>
      </c>
      <c r="BJ143">
        <v>20.7896964285714</v>
      </c>
      <c r="BK143">
        <v>19.3012678571428</v>
      </c>
      <c r="BL143">
        <v>349.28817857142798</v>
      </c>
      <c r="BM143">
        <v>20.6599</v>
      </c>
      <c r="BN143">
        <v>500.00578571428503</v>
      </c>
      <c r="BO143">
        <v>74.559246428571399</v>
      </c>
      <c r="BP143">
        <v>9.9975135714285707E-2</v>
      </c>
      <c r="BQ143">
        <v>24.626671428571399</v>
      </c>
      <c r="BR143">
        <v>25.082132142857098</v>
      </c>
      <c r="BS143">
        <v>999.9</v>
      </c>
      <c r="BT143">
        <v>0</v>
      </c>
      <c r="BU143">
        <v>0</v>
      </c>
      <c r="BV143">
        <v>9998.7796428571401</v>
      </c>
      <c r="BW143">
        <v>0</v>
      </c>
      <c r="BX143">
        <v>101.679314285714</v>
      </c>
      <c r="BY143">
        <v>14.3182035714285</v>
      </c>
      <c r="BZ143">
        <v>357.73214285714198</v>
      </c>
      <c r="CA143">
        <v>342.58903571428499</v>
      </c>
      <c r="CB143">
        <v>1.4884424999999999</v>
      </c>
      <c r="CC143">
        <v>335.97671428571402</v>
      </c>
      <c r="CD143">
        <v>19.3012678571428</v>
      </c>
      <c r="CE143">
        <v>1.5500657142857099</v>
      </c>
      <c r="CF143">
        <v>1.43908821428571</v>
      </c>
      <c r="CG143">
        <v>13.4711535714285</v>
      </c>
      <c r="CH143">
        <v>12.3358785714285</v>
      </c>
      <c r="CI143">
        <v>2000.00535714285</v>
      </c>
      <c r="CJ143">
        <v>0.97999935714285702</v>
      </c>
      <c r="CK143">
        <v>2.0000657142857099E-2</v>
      </c>
      <c r="CL143">
        <v>0</v>
      </c>
      <c r="CM143">
        <v>2.4392357142857102</v>
      </c>
      <c r="CN143">
        <v>0</v>
      </c>
      <c r="CO143">
        <v>4376.1171428571397</v>
      </c>
      <c r="CP143">
        <v>16705.435714285701</v>
      </c>
      <c r="CQ143">
        <v>45.743250000000003</v>
      </c>
      <c r="CR143">
        <v>46.818749999999902</v>
      </c>
      <c r="CS143">
        <v>46.756642857142801</v>
      </c>
      <c r="CT143">
        <v>45.061999999999898</v>
      </c>
      <c r="CU143">
        <v>44.763285714285701</v>
      </c>
      <c r="CV143">
        <v>1960.0049999999901</v>
      </c>
      <c r="CW143">
        <v>40.000357142857098</v>
      </c>
      <c r="CX143">
        <v>0</v>
      </c>
      <c r="CY143">
        <v>1651532379.9000001</v>
      </c>
      <c r="CZ143">
        <v>0</v>
      </c>
      <c r="DA143">
        <v>0</v>
      </c>
      <c r="DB143" t="s">
        <v>277</v>
      </c>
      <c r="DC143">
        <v>1657132814.0999999</v>
      </c>
      <c r="DD143">
        <v>1657132816.0999999</v>
      </c>
      <c r="DE143">
        <v>0</v>
      </c>
      <c r="DF143">
        <v>-1.4999999999999999E-2</v>
      </c>
      <c r="DG143">
        <v>0.32300000000000001</v>
      </c>
      <c r="DH143">
        <v>3.14</v>
      </c>
      <c r="DI143">
        <v>0.20399999999999999</v>
      </c>
      <c r="DJ143">
        <v>420</v>
      </c>
      <c r="DK143">
        <v>25</v>
      </c>
      <c r="DL143">
        <v>0.37</v>
      </c>
      <c r="DM143">
        <v>0.1</v>
      </c>
      <c r="DN143">
        <v>13.49794</v>
      </c>
      <c r="DO143">
        <v>13.567098686679101</v>
      </c>
      <c r="DP143">
        <v>1.35587024191107</v>
      </c>
      <c r="DQ143">
        <v>0</v>
      </c>
      <c r="DR143">
        <v>1.4839912500000001</v>
      </c>
      <c r="DS143">
        <v>3.2419024390238298E-2</v>
      </c>
      <c r="DT143">
        <v>1.4569719315673101E-2</v>
      </c>
      <c r="DU143">
        <v>1</v>
      </c>
      <c r="DV143">
        <v>1</v>
      </c>
      <c r="DW143">
        <v>2</v>
      </c>
      <c r="DX143" s="3">
        <v>44563</v>
      </c>
      <c r="DY143">
        <v>2.86239</v>
      </c>
      <c r="DZ143">
        <v>2.7164199999999998</v>
      </c>
      <c r="EA143">
        <v>6.1909800000000001E-2</v>
      </c>
      <c r="EB143">
        <v>5.9695100000000001E-2</v>
      </c>
      <c r="EC143">
        <v>7.7240100000000006E-2</v>
      </c>
      <c r="ED143">
        <v>7.3105600000000007E-2</v>
      </c>
      <c r="EE143">
        <v>26661.8</v>
      </c>
      <c r="EF143">
        <v>23076.9</v>
      </c>
      <c r="EG143">
        <v>25445.9</v>
      </c>
      <c r="EH143">
        <v>23902.799999999999</v>
      </c>
      <c r="EI143">
        <v>40079.5</v>
      </c>
      <c r="EJ143">
        <v>36672</v>
      </c>
      <c r="EK143">
        <v>45995.4</v>
      </c>
      <c r="EL143">
        <v>42637.8</v>
      </c>
      <c r="EM143">
        <v>1.804</v>
      </c>
      <c r="EN143">
        <v>2.1790500000000002</v>
      </c>
      <c r="EO143">
        <v>-0.11569599999999999</v>
      </c>
      <c r="EP143">
        <v>0</v>
      </c>
      <c r="EQ143">
        <v>26.991299999999999</v>
      </c>
      <c r="ER143">
        <v>999.9</v>
      </c>
      <c r="ES143">
        <v>41.936</v>
      </c>
      <c r="ET143">
        <v>30.382999999999999</v>
      </c>
      <c r="EU143">
        <v>24.493300000000001</v>
      </c>
      <c r="EV143">
        <v>53.055399999999999</v>
      </c>
      <c r="EW143">
        <v>34.787700000000001</v>
      </c>
      <c r="EX143">
        <v>2</v>
      </c>
      <c r="EY143">
        <v>-1.43242E-2</v>
      </c>
      <c r="EZ143">
        <v>3.79575</v>
      </c>
      <c r="FA143">
        <v>20.203600000000002</v>
      </c>
      <c r="FB143">
        <v>5.23271</v>
      </c>
      <c r="FC143">
        <v>11.992000000000001</v>
      </c>
      <c r="FD143">
        <v>4.9564500000000002</v>
      </c>
      <c r="FE143">
        <v>3.3039499999999999</v>
      </c>
      <c r="FF143">
        <v>321.7</v>
      </c>
      <c r="FG143">
        <v>4621.2</v>
      </c>
      <c r="FH143">
        <v>9999</v>
      </c>
      <c r="FI143">
        <v>9999</v>
      </c>
      <c r="FJ143">
        <v>1.86826</v>
      </c>
      <c r="FK143">
        <v>1.8638699999999999</v>
      </c>
      <c r="FL143">
        <v>1.8715200000000001</v>
      </c>
      <c r="FM143">
        <v>1.8623499999999999</v>
      </c>
      <c r="FN143">
        <v>1.86174</v>
      </c>
      <c r="FO143">
        <v>1.86829</v>
      </c>
      <c r="FP143">
        <v>1.8583700000000001</v>
      </c>
      <c r="FQ143">
        <v>1.8648499999999999</v>
      </c>
      <c r="FR143">
        <v>5</v>
      </c>
      <c r="FS143">
        <v>0</v>
      </c>
      <c r="FT143">
        <v>0</v>
      </c>
      <c r="FU143">
        <v>0</v>
      </c>
      <c r="FV143">
        <v>11111111</v>
      </c>
      <c r="FW143" t="s">
        <v>279</v>
      </c>
      <c r="FX143" t="s">
        <v>280</v>
      </c>
      <c r="FY143" t="s">
        <v>280</v>
      </c>
      <c r="FZ143" t="s">
        <v>280</v>
      </c>
      <c r="GA143" t="s">
        <v>280</v>
      </c>
      <c r="GB143">
        <v>0</v>
      </c>
      <c r="GC143">
        <v>100</v>
      </c>
      <c r="GD143">
        <v>100</v>
      </c>
      <c r="GE143">
        <v>0.97799999999999998</v>
      </c>
      <c r="GF143">
        <v>0.1293</v>
      </c>
      <c r="GG143">
        <v>0.53897924096374705</v>
      </c>
      <c r="GH143">
        <v>1.5675561973404299E-3</v>
      </c>
      <c r="GI143" s="2">
        <v>-8.2833039480674595E-7</v>
      </c>
      <c r="GJ143" s="2">
        <v>5.0085055433431996E-10</v>
      </c>
      <c r="GK143">
        <v>-0.12789691018420801</v>
      </c>
      <c r="GL143">
        <v>-3.8189079593307702E-2</v>
      </c>
      <c r="GM143">
        <v>3.2721738724615498E-3</v>
      </c>
      <c r="GN143" s="2">
        <v>-3.9688209873995898E-5</v>
      </c>
      <c r="GO143">
        <v>3</v>
      </c>
      <c r="GP143">
        <v>2235</v>
      </c>
      <c r="GQ143">
        <v>2</v>
      </c>
      <c r="GR143">
        <v>25</v>
      </c>
      <c r="GS143">
        <v>1276.5</v>
      </c>
      <c r="GT143">
        <v>1276.5</v>
      </c>
      <c r="GU143">
        <v>1.00952</v>
      </c>
      <c r="GV143">
        <v>2.3584000000000001</v>
      </c>
      <c r="GW143">
        <v>1.9982899999999999</v>
      </c>
      <c r="GX143">
        <v>2.7002000000000002</v>
      </c>
      <c r="GY143">
        <v>2.0935100000000002</v>
      </c>
      <c r="GZ143">
        <v>2.3754900000000001</v>
      </c>
      <c r="HA143">
        <v>34.031799999999997</v>
      </c>
      <c r="HB143">
        <v>15.568</v>
      </c>
      <c r="HC143">
        <v>18</v>
      </c>
      <c r="HD143">
        <v>433.23500000000001</v>
      </c>
      <c r="HE143">
        <v>688.11300000000006</v>
      </c>
      <c r="HF143">
        <v>19.609100000000002</v>
      </c>
      <c r="HG143">
        <v>27.240600000000001</v>
      </c>
      <c r="HH143">
        <v>30.000499999999999</v>
      </c>
      <c r="HI143">
        <v>27.055900000000001</v>
      </c>
      <c r="HJ143">
        <v>27.0427</v>
      </c>
      <c r="HK143">
        <v>20.190300000000001</v>
      </c>
      <c r="HL143">
        <v>27.802299999999999</v>
      </c>
      <c r="HM143">
        <v>2.84741</v>
      </c>
      <c r="HN143">
        <v>19.4391</v>
      </c>
      <c r="HO143">
        <v>285.47899999999998</v>
      </c>
      <c r="HP143">
        <v>19.358699999999999</v>
      </c>
      <c r="HQ143">
        <v>97.351799999999997</v>
      </c>
      <c r="HR143">
        <v>100.245</v>
      </c>
    </row>
    <row r="144" spans="1:226" x14ac:dyDescent="0.2">
      <c r="A144">
        <v>128</v>
      </c>
      <c r="B144">
        <v>1657209411</v>
      </c>
      <c r="C144">
        <v>1583.4000000953599</v>
      </c>
      <c r="D144" t="s">
        <v>408</v>
      </c>
      <c r="E144" s="1">
        <v>0.45614583333333331</v>
      </c>
      <c r="F144">
        <v>5</v>
      </c>
      <c r="G144" t="s">
        <v>399</v>
      </c>
      <c r="H144" t="s">
        <v>275</v>
      </c>
      <c r="I144">
        <v>1657209403.5</v>
      </c>
      <c r="J144">
        <f t="shared" si="66"/>
        <v>5.3807698000068564E-3</v>
      </c>
      <c r="K144">
        <f t="shared" si="67"/>
        <v>5.3807698000068562</v>
      </c>
      <c r="L144">
        <f t="shared" si="68"/>
        <v>16.51064556400874</v>
      </c>
      <c r="M144">
        <f t="shared" si="69"/>
        <v>333.57677777777701</v>
      </c>
      <c r="N144">
        <f t="shared" si="70"/>
        <v>212.52813493210081</v>
      </c>
      <c r="O144">
        <f t="shared" si="71"/>
        <v>15.867140122839965</v>
      </c>
      <c r="P144">
        <f t="shared" si="72"/>
        <v>24.904511943401904</v>
      </c>
      <c r="Q144">
        <f t="shared" si="73"/>
        <v>0.24519275397652546</v>
      </c>
      <c r="R144">
        <f t="shared" si="74"/>
        <v>3.6682330314436786</v>
      </c>
      <c r="S144">
        <f t="shared" si="75"/>
        <v>0.23643806287903862</v>
      </c>
      <c r="T144">
        <f t="shared" si="76"/>
        <v>0.14853432101591973</v>
      </c>
      <c r="U144">
        <f t="shared" si="77"/>
        <v>321.51221688888785</v>
      </c>
      <c r="V144">
        <f t="shared" si="78"/>
        <v>25.026520948856781</v>
      </c>
      <c r="W144">
        <f t="shared" si="79"/>
        <v>25.088351851851801</v>
      </c>
      <c r="X144">
        <f t="shared" si="80"/>
        <v>3.1964650034003199</v>
      </c>
      <c r="Y144">
        <f t="shared" si="81"/>
        <v>49.900325445766732</v>
      </c>
      <c r="Z144">
        <f t="shared" si="82"/>
        <v>1.5514283272867446</v>
      </c>
      <c r="AA144">
        <f t="shared" si="83"/>
        <v>3.1090545270549117</v>
      </c>
      <c r="AB144">
        <f t="shared" si="84"/>
        <v>1.6450366761135753</v>
      </c>
      <c r="AC144">
        <f t="shared" si="85"/>
        <v>-237.29194818030237</v>
      </c>
      <c r="AD144">
        <f t="shared" si="86"/>
        <v>-91.872798101894688</v>
      </c>
      <c r="AE144">
        <f t="shared" si="87"/>
        <v>-5.2900632524592215</v>
      </c>
      <c r="AF144">
        <f t="shared" si="88"/>
        <v>-12.942592645768428</v>
      </c>
      <c r="AG144">
        <f t="shared" si="89"/>
        <v>-55.877392430488747</v>
      </c>
      <c r="AH144">
        <f t="shared" si="90"/>
        <v>5.4511948682973799</v>
      </c>
      <c r="AI144">
        <f t="shared" si="91"/>
        <v>16.51064556400874</v>
      </c>
      <c r="AJ144">
        <v>309.370001441927</v>
      </c>
      <c r="AK144">
        <v>317.78972121212098</v>
      </c>
      <c r="AL144">
        <v>-3.2726107185857298</v>
      </c>
      <c r="AM144">
        <v>66.286905473823595</v>
      </c>
      <c r="AN144">
        <f t="shared" ref="AN144:AN207" si="99">(AP144 - AO144 + BO144*1000/(8.314*(BQ144+273.15)) * AR144/BN144 * AQ144) * BN144/(100*BB144) * 1000/(1000 - AP144)</f>
        <v>5.3807698000068562</v>
      </c>
      <c r="AO144">
        <v>19.3113358220644</v>
      </c>
      <c r="AP144">
        <v>20.766190909090898</v>
      </c>
      <c r="AQ144">
        <v>-1.30454597149652E-4</v>
      </c>
      <c r="AR144">
        <v>77.423883577889896</v>
      </c>
      <c r="AS144">
        <v>12</v>
      </c>
      <c r="AT144">
        <v>2</v>
      </c>
      <c r="AU144">
        <f t="shared" si="92"/>
        <v>1</v>
      </c>
      <c r="AV144">
        <f t="shared" si="93"/>
        <v>0</v>
      </c>
      <c r="AW144">
        <f t="shared" si="94"/>
        <v>39761.746472739251</v>
      </c>
      <c r="AX144">
        <f t="shared" si="95"/>
        <v>1999.97629629629</v>
      </c>
      <c r="AY144">
        <f t="shared" si="96"/>
        <v>1681.1800888888836</v>
      </c>
      <c r="AZ144">
        <f t="shared" si="97"/>
        <v>0.84060000711119542</v>
      </c>
      <c r="BA144">
        <f t="shared" si="98"/>
        <v>0.1607580137246071</v>
      </c>
      <c r="BB144">
        <v>1.38</v>
      </c>
      <c r="BC144">
        <v>0.5</v>
      </c>
      <c r="BD144" t="s">
        <v>276</v>
      </c>
      <c r="BE144">
        <v>2</v>
      </c>
      <c r="BF144" t="b">
        <v>1</v>
      </c>
      <c r="BG144">
        <v>1657209403.5</v>
      </c>
      <c r="BH144">
        <v>333.57677777777701</v>
      </c>
      <c r="BI144">
        <v>318.65655555555497</v>
      </c>
      <c r="BJ144">
        <v>20.780188888888802</v>
      </c>
      <c r="BK144">
        <v>19.3069296296296</v>
      </c>
      <c r="BL144">
        <v>332.58981481481402</v>
      </c>
      <c r="BM144">
        <v>20.650814814814801</v>
      </c>
      <c r="BN144">
        <v>500.00207407407402</v>
      </c>
      <c r="BO144">
        <v>74.559077777777702</v>
      </c>
      <c r="BP144">
        <v>9.9932088888888895E-2</v>
      </c>
      <c r="BQ144">
        <v>24.6237888888888</v>
      </c>
      <c r="BR144">
        <v>25.088351851851801</v>
      </c>
      <c r="BS144">
        <v>999.9</v>
      </c>
      <c r="BT144">
        <v>0</v>
      </c>
      <c r="BU144">
        <v>0</v>
      </c>
      <c r="BV144">
        <v>10005.838148148099</v>
      </c>
      <c r="BW144">
        <v>0</v>
      </c>
      <c r="BX144">
        <v>101.03758518518499</v>
      </c>
      <c r="BY144">
        <v>14.920292592592499</v>
      </c>
      <c r="BZ144">
        <v>340.65577777777702</v>
      </c>
      <c r="CA144">
        <v>324.92981481481399</v>
      </c>
      <c r="CB144">
        <v>1.47327148148148</v>
      </c>
      <c r="CC144">
        <v>318.65655555555497</v>
      </c>
      <c r="CD144">
        <v>19.3069296296296</v>
      </c>
      <c r="CE144">
        <v>1.54935333333333</v>
      </c>
      <c r="CF144">
        <v>1.43950703703703</v>
      </c>
      <c r="CG144">
        <v>13.4640925925925</v>
      </c>
      <c r="CH144">
        <v>12.3403148148148</v>
      </c>
      <c r="CI144">
        <v>1999.97629629629</v>
      </c>
      <c r="CJ144">
        <v>0.979999333333333</v>
      </c>
      <c r="CK144">
        <v>2.0000681481481399E-2</v>
      </c>
      <c r="CL144">
        <v>0</v>
      </c>
      <c r="CM144">
        <v>2.4040111111111102</v>
      </c>
      <c r="CN144">
        <v>0</v>
      </c>
      <c r="CO144">
        <v>4296.9262962962903</v>
      </c>
      <c r="CP144">
        <v>16705.203703703701</v>
      </c>
      <c r="CQ144">
        <v>45.75</v>
      </c>
      <c r="CR144">
        <v>46.84</v>
      </c>
      <c r="CS144">
        <v>46.775259259259201</v>
      </c>
      <c r="CT144">
        <v>45.061999999999898</v>
      </c>
      <c r="CU144">
        <v>44.784444444444397</v>
      </c>
      <c r="CV144">
        <v>1959.97629629629</v>
      </c>
      <c r="CW144">
        <v>40</v>
      </c>
      <c r="CX144">
        <v>0</v>
      </c>
      <c r="CY144">
        <v>1651532384.7</v>
      </c>
      <c r="CZ144">
        <v>0</v>
      </c>
      <c r="DA144">
        <v>0</v>
      </c>
      <c r="DB144" t="s">
        <v>277</v>
      </c>
      <c r="DC144">
        <v>1657132814.0999999</v>
      </c>
      <c r="DD144">
        <v>1657132816.0999999</v>
      </c>
      <c r="DE144">
        <v>0</v>
      </c>
      <c r="DF144">
        <v>-1.4999999999999999E-2</v>
      </c>
      <c r="DG144">
        <v>0.32300000000000001</v>
      </c>
      <c r="DH144">
        <v>3.14</v>
      </c>
      <c r="DI144">
        <v>0.20399999999999999</v>
      </c>
      <c r="DJ144">
        <v>420</v>
      </c>
      <c r="DK144">
        <v>25</v>
      </c>
      <c r="DL144">
        <v>0.37</v>
      </c>
      <c r="DM144">
        <v>0.1</v>
      </c>
      <c r="DN144">
        <v>14.436992500000001</v>
      </c>
      <c r="DO144">
        <v>7.7915988742964002</v>
      </c>
      <c r="DP144">
        <v>0.78373264363158301</v>
      </c>
      <c r="DQ144">
        <v>0</v>
      </c>
      <c r="DR144">
        <v>1.483133</v>
      </c>
      <c r="DS144">
        <v>-0.15309545966228899</v>
      </c>
      <c r="DT144">
        <v>1.52888664066372E-2</v>
      </c>
      <c r="DU144">
        <v>0</v>
      </c>
      <c r="DV144">
        <v>0</v>
      </c>
      <c r="DW144">
        <v>2</v>
      </c>
      <c r="DX144" t="s">
        <v>278</v>
      </c>
      <c r="DY144">
        <v>2.86232</v>
      </c>
      <c r="DZ144">
        <v>2.71658</v>
      </c>
      <c r="EA144">
        <v>5.9428500000000002E-2</v>
      </c>
      <c r="EB144">
        <v>5.7199399999999997E-2</v>
      </c>
      <c r="EC144">
        <v>7.7209899999999998E-2</v>
      </c>
      <c r="ED144">
        <v>7.3126200000000002E-2</v>
      </c>
      <c r="EE144">
        <v>26732.3</v>
      </c>
      <c r="EF144">
        <v>23138.2</v>
      </c>
      <c r="EG144">
        <v>25445.9</v>
      </c>
      <c r="EH144">
        <v>23902.799999999999</v>
      </c>
      <c r="EI144">
        <v>40081</v>
      </c>
      <c r="EJ144">
        <v>36671.300000000003</v>
      </c>
      <c r="EK144">
        <v>45995.7</v>
      </c>
      <c r="EL144">
        <v>42638</v>
      </c>
      <c r="EM144">
        <v>1.80365</v>
      </c>
      <c r="EN144">
        <v>2.1789999999999998</v>
      </c>
      <c r="EO144">
        <v>-0.11963</v>
      </c>
      <c r="EP144">
        <v>0</v>
      </c>
      <c r="EQ144">
        <v>27.020499999999998</v>
      </c>
      <c r="ER144">
        <v>999.9</v>
      </c>
      <c r="ES144">
        <v>41.936</v>
      </c>
      <c r="ET144">
        <v>30.393000000000001</v>
      </c>
      <c r="EU144">
        <v>24.509599999999999</v>
      </c>
      <c r="EV144">
        <v>52.795400000000001</v>
      </c>
      <c r="EW144">
        <v>34.843800000000002</v>
      </c>
      <c r="EX144">
        <v>2</v>
      </c>
      <c r="EY144">
        <v>-1.26804E-2</v>
      </c>
      <c r="EZ144">
        <v>4.29786</v>
      </c>
      <c r="FA144">
        <v>20.191099999999999</v>
      </c>
      <c r="FB144">
        <v>5.2331599999999998</v>
      </c>
      <c r="FC144">
        <v>11.9918</v>
      </c>
      <c r="FD144">
        <v>4.9565999999999999</v>
      </c>
      <c r="FE144">
        <v>3.3039499999999999</v>
      </c>
      <c r="FF144">
        <v>321.7</v>
      </c>
      <c r="FG144">
        <v>4621.5</v>
      </c>
      <c r="FH144">
        <v>9999</v>
      </c>
      <c r="FI144">
        <v>9999</v>
      </c>
      <c r="FJ144">
        <v>1.8682799999999999</v>
      </c>
      <c r="FK144">
        <v>1.8638600000000001</v>
      </c>
      <c r="FL144">
        <v>1.87151</v>
      </c>
      <c r="FM144">
        <v>1.8623400000000001</v>
      </c>
      <c r="FN144">
        <v>1.8617600000000001</v>
      </c>
      <c r="FO144">
        <v>1.86829</v>
      </c>
      <c r="FP144">
        <v>1.8583700000000001</v>
      </c>
      <c r="FQ144">
        <v>1.8648400000000001</v>
      </c>
      <c r="FR144">
        <v>5</v>
      </c>
      <c r="FS144">
        <v>0</v>
      </c>
      <c r="FT144">
        <v>0</v>
      </c>
      <c r="FU144">
        <v>0</v>
      </c>
      <c r="FV144">
        <v>11111111</v>
      </c>
      <c r="FW144" t="s">
        <v>279</v>
      </c>
      <c r="FX144" t="s">
        <v>280</v>
      </c>
      <c r="FY144" t="s">
        <v>280</v>
      </c>
      <c r="FZ144" t="s">
        <v>280</v>
      </c>
      <c r="GA144" t="s">
        <v>280</v>
      </c>
      <c r="GB144">
        <v>0</v>
      </c>
      <c r="GC144">
        <v>100</v>
      </c>
      <c r="GD144">
        <v>100</v>
      </c>
      <c r="GE144">
        <v>0.95899999999999996</v>
      </c>
      <c r="GF144">
        <v>0.12870000000000001</v>
      </c>
      <c r="GG144">
        <v>0.53897924096374705</v>
      </c>
      <c r="GH144">
        <v>1.5675561973404299E-3</v>
      </c>
      <c r="GI144" s="2">
        <v>-8.2833039480674595E-7</v>
      </c>
      <c r="GJ144" s="2">
        <v>5.0085055433431996E-10</v>
      </c>
      <c r="GK144">
        <v>-0.12789691018420801</v>
      </c>
      <c r="GL144">
        <v>-3.8189079593307702E-2</v>
      </c>
      <c r="GM144">
        <v>3.2721738724615498E-3</v>
      </c>
      <c r="GN144" s="2">
        <v>-3.9688209873995898E-5</v>
      </c>
      <c r="GO144">
        <v>3</v>
      </c>
      <c r="GP144">
        <v>2235</v>
      </c>
      <c r="GQ144">
        <v>2</v>
      </c>
      <c r="GR144">
        <v>25</v>
      </c>
      <c r="GS144">
        <v>1276.5999999999999</v>
      </c>
      <c r="GT144">
        <v>1276.5999999999999</v>
      </c>
      <c r="GU144">
        <v>0.96435499999999996</v>
      </c>
      <c r="GV144">
        <v>2.3596200000000001</v>
      </c>
      <c r="GW144">
        <v>1.9982899999999999</v>
      </c>
      <c r="GX144">
        <v>2.7002000000000002</v>
      </c>
      <c r="GY144">
        <v>2.0935100000000002</v>
      </c>
      <c r="GZ144">
        <v>2.36328</v>
      </c>
      <c r="HA144">
        <v>34.031799999999997</v>
      </c>
      <c r="HB144">
        <v>15.5505</v>
      </c>
      <c r="HC144">
        <v>18</v>
      </c>
      <c r="HD144">
        <v>433.03500000000003</v>
      </c>
      <c r="HE144">
        <v>688.07</v>
      </c>
      <c r="HF144">
        <v>19.4939</v>
      </c>
      <c r="HG144">
        <v>27.238900000000001</v>
      </c>
      <c r="HH144">
        <v>30.0014</v>
      </c>
      <c r="HI144">
        <v>27.055900000000001</v>
      </c>
      <c r="HJ144">
        <v>27.0427</v>
      </c>
      <c r="HK144">
        <v>19.273199999999999</v>
      </c>
      <c r="HL144">
        <v>27.802299999999999</v>
      </c>
      <c r="HM144">
        <v>2.84741</v>
      </c>
      <c r="HN144">
        <v>19.383299999999998</v>
      </c>
      <c r="HO144">
        <v>265.05099999999999</v>
      </c>
      <c r="HP144">
        <v>19.358699999999999</v>
      </c>
      <c r="HQ144">
        <v>97.352199999999996</v>
      </c>
      <c r="HR144">
        <v>100.246</v>
      </c>
    </row>
    <row r="145" spans="1:226" x14ac:dyDescent="0.2">
      <c r="A145">
        <v>129</v>
      </c>
      <c r="B145">
        <v>1657209416</v>
      </c>
      <c r="C145">
        <v>1588.4000000953599</v>
      </c>
      <c r="D145" t="s">
        <v>409</v>
      </c>
      <c r="E145" s="1">
        <v>0.45620370370370367</v>
      </c>
      <c r="F145">
        <v>5</v>
      </c>
      <c r="G145" t="s">
        <v>399</v>
      </c>
      <c r="H145" t="s">
        <v>275</v>
      </c>
      <c r="I145">
        <v>1657209408.2142799</v>
      </c>
      <c r="J145">
        <f t="shared" si="66"/>
        <v>5.3410079710357362E-3</v>
      </c>
      <c r="K145">
        <f t="shared" si="67"/>
        <v>5.3410079710357365</v>
      </c>
      <c r="L145">
        <f t="shared" si="68"/>
        <v>14.870600419875403</v>
      </c>
      <c r="M145">
        <f t="shared" si="69"/>
        <v>318.546678571428</v>
      </c>
      <c r="N145">
        <f t="shared" si="70"/>
        <v>207.98613384684583</v>
      </c>
      <c r="O145">
        <f t="shared" si="71"/>
        <v>15.528002127523877</v>
      </c>
      <c r="P145">
        <f t="shared" si="72"/>
        <v>23.782323422652588</v>
      </c>
      <c r="Q145">
        <f t="shared" si="73"/>
        <v>0.24296176369297895</v>
      </c>
      <c r="R145">
        <f t="shared" si="74"/>
        <v>3.6649268610417138</v>
      </c>
      <c r="S145">
        <f t="shared" si="75"/>
        <v>0.23435519690635001</v>
      </c>
      <c r="T145">
        <f t="shared" si="76"/>
        <v>0.14721986432403453</v>
      </c>
      <c r="U145">
        <f t="shared" si="77"/>
        <v>321.51254367857075</v>
      </c>
      <c r="V145">
        <f t="shared" si="78"/>
        <v>25.020390570970182</v>
      </c>
      <c r="W145">
        <f t="shared" si="79"/>
        <v>25.097346428571399</v>
      </c>
      <c r="X145">
        <f t="shared" si="80"/>
        <v>3.198178365814643</v>
      </c>
      <c r="Y145">
        <f t="shared" si="81"/>
        <v>49.924545701597417</v>
      </c>
      <c r="Z145">
        <f t="shared" si="82"/>
        <v>1.5508018230338743</v>
      </c>
      <c r="AA145">
        <f t="shared" si="83"/>
        <v>3.1062913066913573</v>
      </c>
      <c r="AB145">
        <f t="shared" si="84"/>
        <v>1.6473765427807687</v>
      </c>
      <c r="AC145">
        <f t="shared" si="85"/>
        <v>-235.53845152267596</v>
      </c>
      <c r="AD145">
        <f t="shared" si="86"/>
        <v>-96.505444681741565</v>
      </c>
      <c r="AE145">
        <f t="shared" si="87"/>
        <v>-5.5616610548602656</v>
      </c>
      <c r="AF145">
        <f t="shared" si="88"/>
        <v>-16.093013580707051</v>
      </c>
      <c r="AG145">
        <f t="shared" si="89"/>
        <v>-57.144476882627025</v>
      </c>
      <c r="AH145">
        <f t="shared" si="90"/>
        <v>5.3973788673480163</v>
      </c>
      <c r="AI145">
        <f t="shared" si="91"/>
        <v>14.870600419875403</v>
      </c>
      <c r="AJ145">
        <v>292.88069210804701</v>
      </c>
      <c r="AK145">
        <v>301.62644242424199</v>
      </c>
      <c r="AL145">
        <v>-3.2386608792062499</v>
      </c>
      <c r="AM145">
        <v>66.286905473823595</v>
      </c>
      <c r="AN145">
        <f t="shared" si="99"/>
        <v>5.3410079710357365</v>
      </c>
      <c r="AO145">
        <v>19.3179094704467</v>
      </c>
      <c r="AP145">
        <v>20.761586060606</v>
      </c>
      <c r="AQ145" s="2">
        <v>-5.57375327012744E-5</v>
      </c>
      <c r="AR145">
        <v>77.423883577889896</v>
      </c>
      <c r="AS145">
        <v>12</v>
      </c>
      <c r="AT145">
        <v>2</v>
      </c>
      <c r="AU145">
        <f t="shared" si="92"/>
        <v>1</v>
      </c>
      <c r="AV145">
        <f t="shared" si="93"/>
        <v>0</v>
      </c>
      <c r="AW145">
        <f t="shared" si="94"/>
        <v>39718.009844406784</v>
      </c>
      <c r="AX145">
        <f t="shared" si="95"/>
        <v>1999.97821428571</v>
      </c>
      <c r="AY145">
        <f t="shared" si="96"/>
        <v>1681.1817107142822</v>
      </c>
      <c r="AZ145">
        <f t="shared" si="97"/>
        <v>0.84060001189298672</v>
      </c>
      <c r="BA145">
        <f t="shared" si="98"/>
        <v>0.16075802295346431</v>
      </c>
      <c r="BB145">
        <v>1.38</v>
      </c>
      <c r="BC145">
        <v>0.5</v>
      </c>
      <c r="BD145" t="s">
        <v>276</v>
      </c>
      <c r="BE145">
        <v>2</v>
      </c>
      <c r="BF145" t="b">
        <v>1</v>
      </c>
      <c r="BG145">
        <v>1657209408.2142799</v>
      </c>
      <c r="BH145">
        <v>318.546678571428</v>
      </c>
      <c r="BI145">
        <v>303.25035714285701</v>
      </c>
      <c r="BJ145">
        <v>20.771846428571401</v>
      </c>
      <c r="BK145">
        <v>19.313210714285699</v>
      </c>
      <c r="BL145">
        <v>317.57746428571397</v>
      </c>
      <c r="BM145">
        <v>20.642835714285699</v>
      </c>
      <c r="BN145">
        <v>500.03342857142798</v>
      </c>
      <c r="BO145">
        <v>74.558774999999997</v>
      </c>
      <c r="BP145">
        <v>0.10005845357142799</v>
      </c>
      <c r="BQ145">
        <v>24.608917857142799</v>
      </c>
      <c r="BR145">
        <v>25.097346428571399</v>
      </c>
      <c r="BS145">
        <v>999.9</v>
      </c>
      <c r="BT145">
        <v>0</v>
      </c>
      <c r="BU145">
        <v>0</v>
      </c>
      <c r="BV145">
        <v>9993.8849999999893</v>
      </c>
      <c r="BW145">
        <v>0</v>
      </c>
      <c r="BX145">
        <v>101.123814285714</v>
      </c>
      <c r="BY145">
        <v>15.296371428571399</v>
      </c>
      <c r="BZ145">
        <v>325.30389285714199</v>
      </c>
      <c r="CA145">
        <v>309.22224999999901</v>
      </c>
      <c r="CB145">
        <v>1.45864142857142</v>
      </c>
      <c r="CC145">
        <v>303.25035714285701</v>
      </c>
      <c r="CD145">
        <v>19.313210714285699</v>
      </c>
      <c r="CE145">
        <v>1.5487249999999999</v>
      </c>
      <c r="CF145">
        <v>1.43997</v>
      </c>
      <c r="CG145">
        <v>13.4578678571428</v>
      </c>
      <c r="CH145">
        <v>12.345210714285701</v>
      </c>
      <c r="CI145">
        <v>1999.97821428571</v>
      </c>
      <c r="CJ145">
        <v>0.97999903571428504</v>
      </c>
      <c r="CK145">
        <v>2.0000989285714199E-2</v>
      </c>
      <c r="CL145">
        <v>0</v>
      </c>
      <c r="CM145">
        <v>2.4392499999999999</v>
      </c>
      <c r="CN145">
        <v>0</v>
      </c>
      <c r="CO145">
        <v>4378.1017857142797</v>
      </c>
      <c r="CP145">
        <v>16705.214285714199</v>
      </c>
      <c r="CQ145">
        <v>45.75</v>
      </c>
      <c r="CR145">
        <v>46.859250000000003</v>
      </c>
      <c r="CS145">
        <v>46.794285714285699</v>
      </c>
      <c r="CT145">
        <v>45.061999999999898</v>
      </c>
      <c r="CU145">
        <v>44.8009285714285</v>
      </c>
      <c r="CV145">
        <v>1959.9778571428501</v>
      </c>
      <c r="CW145">
        <v>40.000357142857098</v>
      </c>
      <c r="CX145">
        <v>0</v>
      </c>
      <c r="CY145">
        <v>1651532390.0999999</v>
      </c>
      <c r="CZ145">
        <v>0</v>
      </c>
      <c r="DA145">
        <v>0</v>
      </c>
      <c r="DB145" t="s">
        <v>277</v>
      </c>
      <c r="DC145">
        <v>1657132814.0999999</v>
      </c>
      <c r="DD145">
        <v>1657132816.0999999</v>
      </c>
      <c r="DE145">
        <v>0</v>
      </c>
      <c r="DF145">
        <v>-1.4999999999999999E-2</v>
      </c>
      <c r="DG145">
        <v>0.32300000000000001</v>
      </c>
      <c r="DH145">
        <v>3.14</v>
      </c>
      <c r="DI145">
        <v>0.20399999999999999</v>
      </c>
      <c r="DJ145">
        <v>420</v>
      </c>
      <c r="DK145">
        <v>25</v>
      </c>
      <c r="DL145">
        <v>0.37</v>
      </c>
      <c r="DM145">
        <v>0.1</v>
      </c>
      <c r="DN145">
        <v>14.965834999999901</v>
      </c>
      <c r="DO145">
        <v>4.4815812382739102</v>
      </c>
      <c r="DP145">
        <v>0.48087845166424298</v>
      </c>
      <c r="DQ145">
        <v>0</v>
      </c>
      <c r="DR145">
        <v>1.469049</v>
      </c>
      <c r="DS145">
        <v>-0.186587842401503</v>
      </c>
      <c r="DT145">
        <v>1.8008743681889601E-2</v>
      </c>
      <c r="DU145">
        <v>0</v>
      </c>
      <c r="DV145">
        <v>0</v>
      </c>
      <c r="DW145">
        <v>2</v>
      </c>
      <c r="DX145" t="s">
        <v>278</v>
      </c>
      <c r="DY145">
        <v>2.8625799999999999</v>
      </c>
      <c r="DZ145">
        <v>2.7162000000000002</v>
      </c>
      <c r="EA145">
        <v>5.6904700000000003E-2</v>
      </c>
      <c r="EB145">
        <v>5.4402899999999997E-2</v>
      </c>
      <c r="EC145">
        <v>7.7198699999999995E-2</v>
      </c>
      <c r="ED145">
        <v>7.31517E-2</v>
      </c>
      <c r="EE145">
        <v>26804.2</v>
      </c>
      <c r="EF145">
        <v>23206.5</v>
      </c>
      <c r="EG145">
        <v>25446.1</v>
      </c>
      <c r="EH145">
        <v>23902.5</v>
      </c>
      <c r="EI145">
        <v>40081.5</v>
      </c>
      <c r="EJ145">
        <v>36669.699999999997</v>
      </c>
      <c r="EK145">
        <v>45995.8</v>
      </c>
      <c r="EL145">
        <v>42637.4</v>
      </c>
      <c r="EM145">
        <v>1.80403</v>
      </c>
      <c r="EN145">
        <v>2.1787200000000002</v>
      </c>
      <c r="EO145">
        <v>-0.120673</v>
      </c>
      <c r="EP145">
        <v>0</v>
      </c>
      <c r="EQ145">
        <v>27.032599999999999</v>
      </c>
      <c r="ER145">
        <v>999.9</v>
      </c>
      <c r="ES145">
        <v>41.911999999999999</v>
      </c>
      <c r="ET145">
        <v>30.393000000000001</v>
      </c>
      <c r="EU145">
        <v>24.493099999999998</v>
      </c>
      <c r="EV145">
        <v>53.0154</v>
      </c>
      <c r="EW145">
        <v>34.6755</v>
      </c>
      <c r="EX145">
        <v>2</v>
      </c>
      <c r="EY145">
        <v>-1.2281500000000001E-2</v>
      </c>
      <c r="EZ145">
        <v>4.15761</v>
      </c>
      <c r="FA145">
        <v>20.194600000000001</v>
      </c>
      <c r="FB145">
        <v>5.2336099999999997</v>
      </c>
      <c r="FC145">
        <v>11.992000000000001</v>
      </c>
      <c r="FD145">
        <v>4.9569000000000001</v>
      </c>
      <c r="FE145">
        <v>3.3039999999999998</v>
      </c>
      <c r="FF145">
        <v>321.7</v>
      </c>
      <c r="FG145">
        <v>4621.5</v>
      </c>
      <c r="FH145">
        <v>9999</v>
      </c>
      <c r="FI145">
        <v>9999</v>
      </c>
      <c r="FJ145">
        <v>1.8682700000000001</v>
      </c>
      <c r="FK145">
        <v>1.8638699999999999</v>
      </c>
      <c r="FL145">
        <v>1.87151</v>
      </c>
      <c r="FM145">
        <v>1.8623400000000001</v>
      </c>
      <c r="FN145">
        <v>1.86174</v>
      </c>
      <c r="FO145">
        <v>1.86829</v>
      </c>
      <c r="FP145">
        <v>1.8583700000000001</v>
      </c>
      <c r="FQ145">
        <v>1.8648100000000001</v>
      </c>
      <c r="FR145">
        <v>5</v>
      </c>
      <c r="FS145">
        <v>0</v>
      </c>
      <c r="FT145">
        <v>0</v>
      </c>
      <c r="FU145">
        <v>0</v>
      </c>
      <c r="FV145">
        <v>11111111</v>
      </c>
      <c r="FW145" t="s">
        <v>279</v>
      </c>
      <c r="FX145" t="s">
        <v>280</v>
      </c>
      <c r="FY145" t="s">
        <v>280</v>
      </c>
      <c r="FZ145" t="s">
        <v>280</v>
      </c>
      <c r="GA145" t="s">
        <v>280</v>
      </c>
      <c r="GB145">
        <v>0</v>
      </c>
      <c r="GC145">
        <v>100</v>
      </c>
      <c r="GD145">
        <v>100</v>
      </c>
      <c r="GE145">
        <v>0.94</v>
      </c>
      <c r="GF145">
        <v>0.1285</v>
      </c>
      <c r="GG145">
        <v>0.53897924096374705</v>
      </c>
      <c r="GH145">
        <v>1.5675561973404299E-3</v>
      </c>
      <c r="GI145" s="2">
        <v>-8.2833039480674595E-7</v>
      </c>
      <c r="GJ145" s="2">
        <v>5.0085055433431996E-10</v>
      </c>
      <c r="GK145">
        <v>-0.12789691018420801</v>
      </c>
      <c r="GL145">
        <v>-3.8189079593307702E-2</v>
      </c>
      <c r="GM145">
        <v>3.2721738724615498E-3</v>
      </c>
      <c r="GN145" s="2">
        <v>-3.9688209873995898E-5</v>
      </c>
      <c r="GO145">
        <v>3</v>
      </c>
      <c r="GP145">
        <v>2235</v>
      </c>
      <c r="GQ145">
        <v>2</v>
      </c>
      <c r="GR145">
        <v>25</v>
      </c>
      <c r="GS145">
        <v>1276.7</v>
      </c>
      <c r="GT145">
        <v>1276.7</v>
      </c>
      <c r="GU145">
        <v>0.92040999999999995</v>
      </c>
      <c r="GV145">
        <v>2.3730500000000001</v>
      </c>
      <c r="GW145">
        <v>1.9982899999999999</v>
      </c>
      <c r="GX145">
        <v>2.7014200000000002</v>
      </c>
      <c r="GY145">
        <v>2.0935100000000002</v>
      </c>
      <c r="GZ145">
        <v>2.3742700000000001</v>
      </c>
      <c r="HA145">
        <v>34.054499999999997</v>
      </c>
      <c r="HB145">
        <v>15.559200000000001</v>
      </c>
      <c r="HC145">
        <v>18</v>
      </c>
      <c r="HD145">
        <v>433.24900000000002</v>
      </c>
      <c r="HE145">
        <v>687.83299999999997</v>
      </c>
      <c r="HF145">
        <v>19.3826</v>
      </c>
      <c r="HG145">
        <v>27.238900000000001</v>
      </c>
      <c r="HH145">
        <v>30.000599999999999</v>
      </c>
      <c r="HI145">
        <v>27.055900000000001</v>
      </c>
      <c r="HJ145">
        <v>27.0427</v>
      </c>
      <c r="HK145">
        <v>18.390999999999998</v>
      </c>
      <c r="HL145">
        <v>27.802299999999999</v>
      </c>
      <c r="HM145">
        <v>2.84741</v>
      </c>
      <c r="HN145">
        <v>19.312999999999999</v>
      </c>
      <c r="HO145">
        <v>251.58500000000001</v>
      </c>
      <c r="HP145">
        <v>19.358699999999999</v>
      </c>
      <c r="HQ145">
        <v>97.352699999999999</v>
      </c>
      <c r="HR145">
        <v>100.244</v>
      </c>
    </row>
    <row r="146" spans="1:226" x14ac:dyDescent="0.2">
      <c r="A146">
        <v>130</v>
      </c>
      <c r="B146">
        <v>1657209421</v>
      </c>
      <c r="C146">
        <v>1593.4000000953599</v>
      </c>
      <c r="D146" t="s">
        <v>410</v>
      </c>
      <c r="E146" s="1">
        <v>0.45626157407407408</v>
      </c>
      <c r="F146">
        <v>5</v>
      </c>
      <c r="G146" t="s">
        <v>399</v>
      </c>
      <c r="H146" t="s">
        <v>275</v>
      </c>
      <c r="I146">
        <v>1657209413.5</v>
      </c>
      <c r="J146">
        <f t="shared" ref="J146:J209" si="100">(K146)/1000</f>
        <v>5.3004033836315601E-3</v>
      </c>
      <c r="K146">
        <f t="shared" ref="K146:K209" si="101">IF(BF146, AN146, AH146)</f>
        <v>5.3004033836315605</v>
      </c>
      <c r="L146">
        <f t="shared" ref="L146:L209" si="102">IF(BF146, AI146, AG146)</f>
        <v>14.26958441790458</v>
      </c>
      <c r="M146">
        <f t="shared" ref="M146:M209" si="103">BH146 - IF(AU146&gt;1, L146*BB146*100/(AW146*BV146), 0)</f>
        <v>301.58174074073997</v>
      </c>
      <c r="N146">
        <f t="shared" ref="N146:N209" si="104">((T146-J146/2)*M146-L146)/(T146+J146/2)</f>
        <v>195.34589449504404</v>
      </c>
      <c r="O146">
        <f t="shared" ref="O146:O209" si="105">N146*(BO146+BP146)/1000</f>
        <v>14.584280991577526</v>
      </c>
      <c r="P146">
        <f t="shared" ref="P146:P209" si="106">(BH146 - IF(AU146&gt;1, L146*BB146*100/(AW146*BV146), 0))*(BO146+BP146)/1000</f>
        <v>22.515716853233496</v>
      </c>
      <c r="Q146">
        <f t="shared" ref="Q146:Q209" si="107">2/((1/S146-1/R146)+SIGN(S146)*SQRT((1/S146-1/R146)*(1/S146-1/R146) + 4*BC146/((BC146+1)*(BC146+1))*(2*1/S146*1/R146-1/R146*1/R146)))</f>
        <v>0.24210832086556036</v>
      </c>
      <c r="R146">
        <f t="shared" ref="R146:R209" si="108">IF(LEFT(BD146,1)&lt;&gt;"0",IF(LEFT(BD146,1)="1",3,BE146),$D$5+$E$5*(BV146*BO146/($K$5*1000))+$F$5*(BV146*BO146/($K$5*1000))*MAX(MIN(BB146,$J$5),$I$5)*MAX(MIN(BB146,$J$5),$I$5)+$G$5*MAX(MIN(BB146,$J$5),$I$5)*(BV146*BO146/($K$5*1000))+$H$5*(BV146*BO146/($K$5*1000))*(BV146*BO146/($K$5*1000)))</f>
        <v>3.6632861866474409</v>
      </c>
      <c r="S146">
        <f t="shared" ref="S146:S209" si="109">J146*(1000-(1000*0.61365*EXP(17.502*W146/(240.97+W146))/(BO146+BP146)+BJ146)/2)/(1000*0.61365*EXP(17.502*W146/(240.97+W146))/(BO146+BP146)-BJ146)</f>
        <v>0.23355728488745367</v>
      </c>
      <c r="T146">
        <f t="shared" ref="T146:T209" si="110">1/((BC146+1)/(Q146/1.6)+1/(R146/1.37)) + BC146/((BC146+1)/(Q146/1.6) + BC146/(R146/1.37))</f>
        <v>0.1467164185002946</v>
      </c>
      <c r="U146">
        <f t="shared" ref="U146:U209" si="111">(AX146*BA146)</f>
        <v>321.51616633333322</v>
      </c>
      <c r="V146">
        <f t="shared" ref="V146:V209" si="112">(BQ146+(U146+2*0.95*0.0000000567*(((BQ146+$B$7)+273)^4-(BQ146+273)^4)-44100*J146)/(1.84*29.3*R146+8*0.95*0.0000000567*(BQ146+273)^3))</f>
        <v>25.011586569709493</v>
      </c>
      <c r="W146">
        <f t="shared" ref="W146:W209" si="113">($C$7*BR146+$D$7*BS146+$E$7*V146)</f>
        <v>25.0585666666666</v>
      </c>
      <c r="X146">
        <f t="shared" ref="X146:X209" si="114">0.61365*EXP(17.502*W146/(240.97+W146))</f>
        <v>3.1907969959554872</v>
      </c>
      <c r="Y146">
        <f t="shared" ref="Y146:Y209" si="115">(Z146/AA146*100)</f>
        <v>49.95994111435293</v>
      </c>
      <c r="Z146">
        <f t="shared" ref="Z146:Z209" si="116">BJ146*(BO146+BP146)/1000</f>
        <v>1.5502713203068414</v>
      </c>
      <c r="AA146">
        <f t="shared" ref="AA146:AA209" si="117">0.61365*EXP(17.502*BQ146/(240.97+BQ146))</f>
        <v>3.1030287180652141</v>
      </c>
      <c r="AB146">
        <f t="shared" ref="AB146:AB209" si="118">(X146-BJ146*(BO146+BP146)/1000)</f>
        <v>1.6405256756486457</v>
      </c>
      <c r="AC146">
        <f t="shared" ref="AC146:AC209" si="119">(-J146*44100)</f>
        <v>-233.74778921815181</v>
      </c>
      <c r="AD146">
        <f t="shared" ref="AD146:AD209" si="120">2*29.3*R146*0.92*(BQ146-W146)</f>
        <v>-92.274092442387754</v>
      </c>
      <c r="AE146">
        <f t="shared" ref="AE146:AE209" si="121">2*0.95*0.0000000567*(((BQ146+$B$7)+273)^4-(W146+273)^4)</f>
        <v>-5.3186776041314561</v>
      </c>
      <c r="AF146">
        <f t="shared" ref="AF146:AF209" si="122">U146+AE146+AC146+AD146</f>
        <v>-9.8243929313377834</v>
      </c>
      <c r="AG146">
        <f t="shared" ref="AG146:AG209" si="123">BN146*AU146*(BI146-BH146*(1000-AU146*BK146)/(1000-AU146*BJ146))/(100*BB146)</f>
        <v>-58.755260782154544</v>
      </c>
      <c r="AH146">
        <f t="shared" ref="AH146:AH209" si="124">1000*BN146*AU146*(BJ146-BK146)/(100*BB146*(1000-AU146*BJ146))</f>
        <v>5.3393753127758288</v>
      </c>
      <c r="AI146">
        <f t="shared" ref="AI146:AI209" si="125">(AJ146 - AK146 - BO146*1000/(8.314*(BQ146+273.15)) * AM146/BN146 * AL146) * BN146/(100*BB146) * (1000 - BK146)/1000</f>
        <v>14.26958441790458</v>
      </c>
      <c r="AJ146">
        <v>275.37814713538199</v>
      </c>
      <c r="AK146">
        <v>284.77210303030199</v>
      </c>
      <c r="AL146">
        <v>-3.3583977632272202</v>
      </c>
      <c r="AM146">
        <v>66.286905473823595</v>
      </c>
      <c r="AN146">
        <f t="shared" si="99"/>
        <v>5.3004033836315605</v>
      </c>
      <c r="AO146">
        <v>19.3279284081387</v>
      </c>
      <c r="AP146">
        <v>20.760317575757501</v>
      </c>
      <c r="AQ146" s="2">
        <v>2.05744640303546E-5</v>
      </c>
      <c r="AR146">
        <v>77.423883577889896</v>
      </c>
      <c r="AS146">
        <v>12</v>
      </c>
      <c r="AT146">
        <v>2</v>
      </c>
      <c r="AU146">
        <f t="shared" ref="AU146:AU209" si="126">IF(AS146*$H$13&gt;=AW146,1,(AW146/(AW146-AS146*$H$13)))</f>
        <v>1</v>
      </c>
      <c r="AV146">
        <f t="shared" ref="AV146:AV209" si="127">(AU146-1)*100</f>
        <v>0</v>
      </c>
      <c r="AW146">
        <f t="shared" ref="AW146:AW209" si="128">MAX(0,($B$13+$C$13*BV146)/(1+$D$13*BV146)*BO146/(BQ146+273)*$E$13)</f>
        <v>39697.665195623595</v>
      </c>
      <c r="AX146">
        <f t="shared" ref="AX146:AX209" si="129">$B$11*BW146+$C$11*BX146+$F$11*CI146*(1-CL146)</f>
        <v>2000.0003703703701</v>
      </c>
      <c r="AY146">
        <f t="shared" ref="AY146:AY209" si="130">AX146*AZ146</f>
        <v>1681.2003666666662</v>
      </c>
      <c r="AZ146">
        <f t="shared" ref="AZ146:AZ209" si="131">($B$11*$D$9+$C$11*$D$9+$F$11*((CV146+CN146)/MAX(CV146+CN146+CW146, 0.1)*$I$9+CW146/MAX(CV146+CN146+CW146, 0.1)*$J$9))/($B$11+$C$11+$F$11)</f>
        <v>0.84060002766666142</v>
      </c>
      <c r="BA146">
        <f t="shared" ref="BA146:BA209" si="132">($B$11*$K$9+$C$11*$K$9+$F$11*((CV146+CN146)/MAX(CV146+CN146+CW146, 0.1)*$P$9+CW146/MAX(CV146+CN146+CW146, 0.1)*$Q$9))/($B$11+$C$11+$F$11)</f>
        <v>0.16075805339665675</v>
      </c>
      <c r="BB146">
        <v>1.38</v>
      </c>
      <c r="BC146">
        <v>0.5</v>
      </c>
      <c r="BD146" t="s">
        <v>276</v>
      </c>
      <c r="BE146">
        <v>2</v>
      </c>
      <c r="BF146" t="b">
        <v>1</v>
      </c>
      <c r="BG146">
        <v>1657209413.5</v>
      </c>
      <c r="BH146">
        <v>301.58174074073997</v>
      </c>
      <c r="BI146">
        <v>285.81033333333301</v>
      </c>
      <c r="BJ146">
        <v>20.764762962962902</v>
      </c>
      <c r="BK146">
        <v>19.321751851851801</v>
      </c>
      <c r="BL146">
        <v>300.63270370370299</v>
      </c>
      <c r="BM146">
        <v>20.6360629629629</v>
      </c>
      <c r="BN146">
        <v>500.01944444444399</v>
      </c>
      <c r="BO146">
        <v>74.558733333333294</v>
      </c>
      <c r="BP146">
        <v>0.100020203703703</v>
      </c>
      <c r="BQ146">
        <v>24.591344444444399</v>
      </c>
      <c r="BR146">
        <v>25.0585666666666</v>
      </c>
      <c r="BS146">
        <v>999.9</v>
      </c>
      <c r="BT146">
        <v>0</v>
      </c>
      <c r="BU146">
        <v>0</v>
      </c>
      <c r="BV146">
        <v>9987.94</v>
      </c>
      <c r="BW146">
        <v>0</v>
      </c>
      <c r="BX146">
        <v>101.758185185185</v>
      </c>
      <c r="BY146">
        <v>15.7713666666666</v>
      </c>
      <c r="BZ146">
        <v>307.97666666666601</v>
      </c>
      <c r="CA146">
        <v>291.44125925925903</v>
      </c>
      <c r="CB146">
        <v>1.4430099999999999</v>
      </c>
      <c r="CC146">
        <v>285.81033333333301</v>
      </c>
      <c r="CD146">
        <v>19.321751851851801</v>
      </c>
      <c r="CE146">
        <v>1.5481951851851801</v>
      </c>
      <c r="CF146">
        <v>1.4406055555555499</v>
      </c>
      <c r="CG146">
        <v>13.4526185185185</v>
      </c>
      <c r="CH146">
        <v>12.3519296296296</v>
      </c>
      <c r="CI146">
        <v>2000.0003703703701</v>
      </c>
      <c r="CJ146">
        <v>0.97999833333333297</v>
      </c>
      <c r="CK146">
        <v>2.0001722222222199E-2</v>
      </c>
      <c r="CL146">
        <v>0</v>
      </c>
      <c r="CM146">
        <v>2.4111148148148098</v>
      </c>
      <c r="CN146">
        <v>0</v>
      </c>
      <c r="CO146">
        <v>4640.1429629629602</v>
      </c>
      <c r="CP146">
        <v>16705.3962962962</v>
      </c>
      <c r="CQ146">
        <v>45.75</v>
      </c>
      <c r="CR146">
        <v>46.875</v>
      </c>
      <c r="CS146">
        <v>46.809703703703597</v>
      </c>
      <c r="CT146">
        <v>45.061999999999898</v>
      </c>
      <c r="CU146">
        <v>44.811999999999898</v>
      </c>
      <c r="CV146">
        <v>1959.9985185185101</v>
      </c>
      <c r="CW146">
        <v>40.001851851851796</v>
      </c>
      <c r="CX146">
        <v>0</v>
      </c>
      <c r="CY146">
        <v>1651532394.9000001</v>
      </c>
      <c r="CZ146">
        <v>0</v>
      </c>
      <c r="DA146">
        <v>0</v>
      </c>
      <c r="DB146" t="s">
        <v>277</v>
      </c>
      <c r="DC146">
        <v>1657132814.0999999</v>
      </c>
      <c r="DD146">
        <v>1657132816.0999999</v>
      </c>
      <c r="DE146">
        <v>0</v>
      </c>
      <c r="DF146">
        <v>-1.4999999999999999E-2</v>
      </c>
      <c r="DG146">
        <v>0.32300000000000001</v>
      </c>
      <c r="DH146">
        <v>3.14</v>
      </c>
      <c r="DI146">
        <v>0.20399999999999999</v>
      </c>
      <c r="DJ146">
        <v>420</v>
      </c>
      <c r="DK146">
        <v>25</v>
      </c>
      <c r="DL146">
        <v>0.37</v>
      </c>
      <c r="DM146">
        <v>0.1</v>
      </c>
      <c r="DN146">
        <v>15.486635</v>
      </c>
      <c r="DO146">
        <v>5.6622506566604001</v>
      </c>
      <c r="DP146">
        <v>0.61234263551952695</v>
      </c>
      <c r="DQ146">
        <v>0</v>
      </c>
      <c r="DR146">
        <v>1.4545527499999999</v>
      </c>
      <c r="DS146">
        <v>-0.18313857410881701</v>
      </c>
      <c r="DT146">
        <v>1.7711881603531002E-2</v>
      </c>
      <c r="DU146">
        <v>0</v>
      </c>
      <c r="DV146">
        <v>0</v>
      </c>
      <c r="DW146">
        <v>2</v>
      </c>
      <c r="DX146" t="s">
        <v>278</v>
      </c>
      <c r="DY146">
        <v>2.8624100000000001</v>
      </c>
      <c r="DZ146">
        <v>2.7162999999999999</v>
      </c>
      <c r="EA146">
        <v>5.4237599999999997E-2</v>
      </c>
      <c r="EB146">
        <v>5.1740099999999997E-2</v>
      </c>
      <c r="EC146">
        <v>7.7196299999999995E-2</v>
      </c>
      <c r="ED146">
        <v>7.3176000000000005E-2</v>
      </c>
      <c r="EE146">
        <v>26879.9</v>
      </c>
      <c r="EF146">
        <v>23271.8</v>
      </c>
      <c r="EG146">
        <v>25446</v>
      </c>
      <c r="EH146">
        <v>23902.5</v>
      </c>
      <c r="EI146">
        <v>40081.599999999999</v>
      </c>
      <c r="EJ146">
        <v>36668.699999999997</v>
      </c>
      <c r="EK146">
        <v>45995.9</v>
      </c>
      <c r="EL146">
        <v>42637.4</v>
      </c>
      <c r="EM146">
        <v>1.8037000000000001</v>
      </c>
      <c r="EN146">
        <v>2.1787200000000002</v>
      </c>
      <c r="EO146">
        <v>-0.12368700000000001</v>
      </c>
      <c r="EP146">
        <v>0</v>
      </c>
      <c r="EQ146">
        <v>27.0457</v>
      </c>
      <c r="ER146">
        <v>999.9</v>
      </c>
      <c r="ES146">
        <v>41.887</v>
      </c>
      <c r="ET146">
        <v>30.423999999999999</v>
      </c>
      <c r="EU146">
        <v>24.525400000000001</v>
      </c>
      <c r="EV146">
        <v>53.385399999999997</v>
      </c>
      <c r="EW146">
        <v>34.707500000000003</v>
      </c>
      <c r="EX146">
        <v>2</v>
      </c>
      <c r="EY146">
        <v>-1.25965E-2</v>
      </c>
      <c r="EZ146">
        <v>4.1591699999999996</v>
      </c>
      <c r="FA146">
        <v>20.194800000000001</v>
      </c>
      <c r="FB146">
        <v>5.2330100000000002</v>
      </c>
      <c r="FC146">
        <v>11.992000000000001</v>
      </c>
      <c r="FD146">
        <v>4.9564500000000002</v>
      </c>
      <c r="FE146">
        <v>3.3039000000000001</v>
      </c>
      <c r="FF146">
        <v>321.7</v>
      </c>
      <c r="FG146">
        <v>4621.7</v>
      </c>
      <c r="FH146">
        <v>9999</v>
      </c>
      <c r="FI146">
        <v>9999</v>
      </c>
      <c r="FJ146">
        <v>1.8682799999999999</v>
      </c>
      <c r="FK146">
        <v>1.8638600000000001</v>
      </c>
      <c r="FL146">
        <v>1.8715299999999999</v>
      </c>
      <c r="FM146">
        <v>1.8623400000000001</v>
      </c>
      <c r="FN146">
        <v>1.8617600000000001</v>
      </c>
      <c r="FO146">
        <v>1.86829</v>
      </c>
      <c r="FP146">
        <v>1.8583700000000001</v>
      </c>
      <c r="FQ146">
        <v>1.8648100000000001</v>
      </c>
      <c r="FR146">
        <v>5</v>
      </c>
      <c r="FS146">
        <v>0</v>
      </c>
      <c r="FT146">
        <v>0</v>
      </c>
      <c r="FU146">
        <v>0</v>
      </c>
      <c r="FV146">
        <v>11111111</v>
      </c>
      <c r="FW146" t="s">
        <v>279</v>
      </c>
      <c r="FX146" t="s">
        <v>280</v>
      </c>
      <c r="FY146" t="s">
        <v>280</v>
      </c>
      <c r="FZ146" t="s">
        <v>280</v>
      </c>
      <c r="GA146" t="s">
        <v>280</v>
      </c>
      <c r="GB146">
        <v>0</v>
      </c>
      <c r="GC146">
        <v>100</v>
      </c>
      <c r="GD146">
        <v>100</v>
      </c>
      <c r="GE146">
        <v>0.91900000000000004</v>
      </c>
      <c r="GF146">
        <v>0.1285</v>
      </c>
      <c r="GG146">
        <v>0.53897924096374705</v>
      </c>
      <c r="GH146">
        <v>1.5675561973404299E-3</v>
      </c>
      <c r="GI146" s="2">
        <v>-8.2833039480674595E-7</v>
      </c>
      <c r="GJ146" s="2">
        <v>5.0085055433431996E-10</v>
      </c>
      <c r="GK146">
        <v>-0.12789691018420801</v>
      </c>
      <c r="GL146">
        <v>-3.8189079593307702E-2</v>
      </c>
      <c r="GM146">
        <v>3.2721738724615498E-3</v>
      </c>
      <c r="GN146" s="2">
        <v>-3.9688209873995898E-5</v>
      </c>
      <c r="GO146">
        <v>3</v>
      </c>
      <c r="GP146">
        <v>2235</v>
      </c>
      <c r="GQ146">
        <v>2</v>
      </c>
      <c r="GR146">
        <v>25</v>
      </c>
      <c r="GS146">
        <v>1276.8</v>
      </c>
      <c r="GT146">
        <v>1276.7</v>
      </c>
      <c r="GU146">
        <v>0.87524400000000002</v>
      </c>
      <c r="GV146">
        <v>2.4108900000000002</v>
      </c>
      <c r="GW146">
        <v>1.9982899999999999</v>
      </c>
      <c r="GX146">
        <v>2.7002000000000002</v>
      </c>
      <c r="GY146">
        <v>2.0935100000000002</v>
      </c>
      <c r="GZ146">
        <v>2.3999000000000001</v>
      </c>
      <c r="HA146">
        <v>34.054499999999997</v>
      </c>
      <c r="HB146">
        <v>15.5505</v>
      </c>
      <c r="HC146">
        <v>18</v>
      </c>
      <c r="HD146">
        <v>433.06299999999999</v>
      </c>
      <c r="HE146">
        <v>687.83299999999997</v>
      </c>
      <c r="HF146">
        <v>19.3079</v>
      </c>
      <c r="HG146">
        <v>27.238900000000001</v>
      </c>
      <c r="HH146">
        <v>30.0002</v>
      </c>
      <c r="HI146">
        <v>27.055900000000001</v>
      </c>
      <c r="HJ146">
        <v>27.0427</v>
      </c>
      <c r="HK146">
        <v>17.465699999999998</v>
      </c>
      <c r="HL146">
        <v>27.802299999999999</v>
      </c>
      <c r="HM146">
        <v>2.84741</v>
      </c>
      <c r="HN146">
        <v>19.267199999999999</v>
      </c>
      <c r="HO146">
        <v>231.49700000000001</v>
      </c>
      <c r="HP146">
        <v>19.358699999999999</v>
      </c>
      <c r="HQ146">
        <v>97.352699999999999</v>
      </c>
      <c r="HR146">
        <v>100.244</v>
      </c>
    </row>
    <row r="147" spans="1:226" x14ac:dyDescent="0.2">
      <c r="A147">
        <v>131</v>
      </c>
      <c r="B147">
        <v>1657209426</v>
      </c>
      <c r="C147">
        <v>1598.4000000953599</v>
      </c>
      <c r="D147" t="s">
        <v>411</v>
      </c>
      <c r="E147" s="1">
        <v>0.45631944444444444</v>
      </c>
      <c r="F147">
        <v>5</v>
      </c>
      <c r="G147" t="s">
        <v>399</v>
      </c>
      <c r="H147" t="s">
        <v>275</v>
      </c>
      <c r="I147">
        <v>1657209418.2142799</v>
      </c>
      <c r="J147">
        <f t="shared" si="100"/>
        <v>5.2959233250646177E-3</v>
      </c>
      <c r="K147">
        <f t="shared" si="101"/>
        <v>5.295923325064618</v>
      </c>
      <c r="L147">
        <f t="shared" si="102"/>
        <v>12.730170150402168</v>
      </c>
      <c r="M147">
        <f t="shared" si="103"/>
        <v>286.39689285714201</v>
      </c>
      <c r="N147">
        <f t="shared" si="104"/>
        <v>191.05483805250282</v>
      </c>
      <c r="O147">
        <f t="shared" si="105"/>
        <v>14.26391129642005</v>
      </c>
      <c r="P147">
        <f t="shared" si="106"/>
        <v>21.382027887521875</v>
      </c>
      <c r="Q147">
        <f t="shared" si="107"/>
        <v>0.24222026150917608</v>
      </c>
      <c r="R147">
        <f t="shared" si="108"/>
        <v>3.6626646307175905</v>
      </c>
      <c r="S147">
        <f t="shared" si="109"/>
        <v>0.23366006960223248</v>
      </c>
      <c r="T147">
        <f t="shared" si="110"/>
        <v>0.14678143929492543</v>
      </c>
      <c r="U147">
        <f t="shared" si="111"/>
        <v>321.51950774999972</v>
      </c>
      <c r="V147">
        <f t="shared" si="112"/>
        <v>24.997750133567685</v>
      </c>
      <c r="W147">
        <f t="shared" si="113"/>
        <v>25.0466464285714</v>
      </c>
      <c r="X147">
        <f t="shared" si="114"/>
        <v>3.1885310819572519</v>
      </c>
      <c r="Y147">
        <f t="shared" si="115"/>
        <v>49.998407129395403</v>
      </c>
      <c r="Z147">
        <f t="shared" si="116"/>
        <v>1.550085853665305</v>
      </c>
      <c r="AA147">
        <f t="shared" si="117"/>
        <v>3.1002704739246947</v>
      </c>
      <c r="AB147">
        <f t="shared" si="118"/>
        <v>1.6384452282919468</v>
      </c>
      <c r="AC147">
        <f t="shared" si="119"/>
        <v>-233.55021863534964</v>
      </c>
      <c r="AD147">
        <f t="shared" si="120"/>
        <v>-92.840791074292767</v>
      </c>
      <c r="AE147">
        <f t="shared" si="121"/>
        <v>-5.3515281451955268</v>
      </c>
      <c r="AF147">
        <f t="shared" si="122"/>
        <v>-10.223030104838202</v>
      </c>
      <c r="AG147">
        <f t="shared" si="123"/>
        <v>-60.146646782567821</v>
      </c>
      <c r="AH147">
        <f t="shared" si="124"/>
        <v>5.3022645107403017</v>
      </c>
      <c r="AI147">
        <f t="shared" si="125"/>
        <v>12.730170150402168</v>
      </c>
      <c r="AJ147">
        <v>258.87063397406399</v>
      </c>
      <c r="AK147">
        <v>268.41749696969703</v>
      </c>
      <c r="AL147">
        <v>-3.2879638634629198</v>
      </c>
      <c r="AM147">
        <v>66.286905473823595</v>
      </c>
      <c r="AN147">
        <f t="shared" si="99"/>
        <v>5.295923325064618</v>
      </c>
      <c r="AO147">
        <v>19.336062592879799</v>
      </c>
      <c r="AP147">
        <v>20.7671363636363</v>
      </c>
      <c r="AQ147" s="2">
        <v>5.0147604432029898E-5</v>
      </c>
      <c r="AR147">
        <v>77.423883577889896</v>
      </c>
      <c r="AS147">
        <v>12</v>
      </c>
      <c r="AT147">
        <v>2</v>
      </c>
      <c r="AU147">
        <f t="shared" si="126"/>
        <v>1</v>
      </c>
      <c r="AV147">
        <f t="shared" si="127"/>
        <v>0</v>
      </c>
      <c r="AW147">
        <f t="shared" si="128"/>
        <v>39691.05189081579</v>
      </c>
      <c r="AX147">
        <f t="shared" si="129"/>
        <v>2000.0210714285699</v>
      </c>
      <c r="AY147">
        <f t="shared" si="130"/>
        <v>1681.2177749999987</v>
      </c>
      <c r="AZ147">
        <f t="shared" si="131"/>
        <v>0.84060003117824289</v>
      </c>
      <c r="BA147">
        <f t="shared" si="132"/>
        <v>0.16075806017400887</v>
      </c>
      <c r="BB147">
        <v>1.38</v>
      </c>
      <c r="BC147">
        <v>0.5</v>
      </c>
      <c r="BD147" t="s">
        <v>276</v>
      </c>
      <c r="BE147">
        <v>2</v>
      </c>
      <c r="BF147" t="b">
        <v>1</v>
      </c>
      <c r="BG147">
        <v>1657209418.2142799</v>
      </c>
      <c r="BH147">
        <v>286.39689285714201</v>
      </c>
      <c r="BI147">
        <v>270.21567857142799</v>
      </c>
      <c r="BJ147">
        <v>20.762285714285699</v>
      </c>
      <c r="BK147">
        <v>19.329257142857099</v>
      </c>
      <c r="BL147">
        <v>285.46628571428499</v>
      </c>
      <c r="BM147">
        <v>20.633696428571401</v>
      </c>
      <c r="BN147">
        <v>500.00432142857102</v>
      </c>
      <c r="BO147">
        <v>74.558700000000002</v>
      </c>
      <c r="BP147">
        <v>0.10002857142857099</v>
      </c>
      <c r="BQ147">
        <v>24.576474999999999</v>
      </c>
      <c r="BR147">
        <v>25.0466464285714</v>
      </c>
      <c r="BS147">
        <v>999.9</v>
      </c>
      <c r="BT147">
        <v>0</v>
      </c>
      <c r="BU147">
        <v>0</v>
      </c>
      <c r="BV147">
        <v>9985.6903571428502</v>
      </c>
      <c r="BW147">
        <v>0</v>
      </c>
      <c r="BX147">
        <v>102.41224999999901</v>
      </c>
      <c r="BY147">
        <v>16.181117857142802</v>
      </c>
      <c r="BZ147">
        <v>292.46903571428498</v>
      </c>
      <c r="CA147">
        <v>275.541607142857</v>
      </c>
      <c r="CB147">
        <v>1.4330221428571399</v>
      </c>
      <c r="CC147">
        <v>270.21567857142799</v>
      </c>
      <c r="CD147">
        <v>19.329257142857099</v>
      </c>
      <c r="CE147">
        <v>1.54800928571428</v>
      </c>
      <c r="CF147">
        <v>1.441165</v>
      </c>
      <c r="CG147">
        <v>13.450778571428501</v>
      </c>
      <c r="CH147">
        <v>12.357825</v>
      </c>
      <c r="CI147">
        <v>2000.0210714285699</v>
      </c>
      <c r="CJ147">
        <v>0.97999839285714296</v>
      </c>
      <c r="CK147">
        <v>2.0001660714285701E-2</v>
      </c>
      <c r="CL147">
        <v>0</v>
      </c>
      <c r="CM147">
        <v>2.3822607142857102</v>
      </c>
      <c r="CN147">
        <v>0</v>
      </c>
      <c r="CO147">
        <v>4624.1132142857095</v>
      </c>
      <c r="CP147">
        <v>16705.564285714201</v>
      </c>
      <c r="CQ147">
        <v>45.75</v>
      </c>
      <c r="CR147">
        <v>46.875</v>
      </c>
      <c r="CS147">
        <v>46.811999999999898</v>
      </c>
      <c r="CT147">
        <v>45.061999999999898</v>
      </c>
      <c r="CU147">
        <v>44.811999999999898</v>
      </c>
      <c r="CV147">
        <v>1960.0185714285701</v>
      </c>
      <c r="CW147">
        <v>40.002499999999998</v>
      </c>
      <c r="CX147">
        <v>0</v>
      </c>
      <c r="CY147">
        <v>1651532399.7</v>
      </c>
      <c r="CZ147">
        <v>0</v>
      </c>
      <c r="DA147">
        <v>0</v>
      </c>
      <c r="DB147" t="s">
        <v>277</v>
      </c>
      <c r="DC147">
        <v>1657132814.0999999</v>
      </c>
      <c r="DD147">
        <v>1657132816.0999999</v>
      </c>
      <c r="DE147">
        <v>0</v>
      </c>
      <c r="DF147">
        <v>-1.4999999999999999E-2</v>
      </c>
      <c r="DG147">
        <v>0.32300000000000001</v>
      </c>
      <c r="DH147">
        <v>3.14</v>
      </c>
      <c r="DI147">
        <v>0.20399999999999999</v>
      </c>
      <c r="DJ147">
        <v>420</v>
      </c>
      <c r="DK147">
        <v>25</v>
      </c>
      <c r="DL147">
        <v>0.37</v>
      </c>
      <c r="DM147">
        <v>0.1</v>
      </c>
      <c r="DN147">
        <v>15.859957499999901</v>
      </c>
      <c r="DO147">
        <v>5.3553669793620999</v>
      </c>
      <c r="DP147">
        <v>0.59693016672283306</v>
      </c>
      <c r="DQ147">
        <v>0</v>
      </c>
      <c r="DR147">
        <v>1.4413644999999999</v>
      </c>
      <c r="DS147">
        <v>-0.14622551594746899</v>
      </c>
      <c r="DT147">
        <v>1.4469463181127301E-2</v>
      </c>
      <c r="DU147">
        <v>0</v>
      </c>
      <c r="DV147">
        <v>0</v>
      </c>
      <c r="DW147">
        <v>2</v>
      </c>
      <c r="DX147" t="s">
        <v>278</v>
      </c>
      <c r="DY147">
        <v>2.86252</v>
      </c>
      <c r="DZ147">
        <v>2.7164600000000001</v>
      </c>
      <c r="EA147">
        <v>5.1574000000000002E-2</v>
      </c>
      <c r="EB147">
        <v>4.8880800000000002E-2</v>
      </c>
      <c r="EC147">
        <v>7.72124E-2</v>
      </c>
      <c r="ED147">
        <v>7.3189699999999996E-2</v>
      </c>
      <c r="EE147">
        <v>26955.599999999999</v>
      </c>
      <c r="EF147">
        <v>23342.3</v>
      </c>
      <c r="EG147">
        <v>25446</v>
      </c>
      <c r="EH147">
        <v>23902.799999999999</v>
      </c>
      <c r="EI147">
        <v>40080.800000000003</v>
      </c>
      <c r="EJ147">
        <v>36668.800000000003</v>
      </c>
      <c r="EK147">
        <v>45995.9</v>
      </c>
      <c r="EL147">
        <v>42638.3</v>
      </c>
      <c r="EM147">
        <v>1.8039700000000001</v>
      </c>
      <c r="EN147">
        <v>2.1784300000000001</v>
      </c>
      <c r="EO147">
        <v>-0.124004</v>
      </c>
      <c r="EP147">
        <v>0</v>
      </c>
      <c r="EQ147">
        <v>27.061199999999999</v>
      </c>
      <c r="ER147">
        <v>999.9</v>
      </c>
      <c r="ES147">
        <v>41.887</v>
      </c>
      <c r="ET147">
        <v>30.423999999999999</v>
      </c>
      <c r="EU147">
        <v>24.523900000000001</v>
      </c>
      <c r="EV147">
        <v>53.3354</v>
      </c>
      <c r="EW147">
        <v>34.6875</v>
      </c>
      <c r="EX147">
        <v>2</v>
      </c>
      <c r="EY147">
        <v>-1.2782E-2</v>
      </c>
      <c r="EZ147">
        <v>4.0901300000000003</v>
      </c>
      <c r="FA147">
        <v>20.1966</v>
      </c>
      <c r="FB147">
        <v>5.2328599999999996</v>
      </c>
      <c r="FC147">
        <v>11.9918</v>
      </c>
      <c r="FD147">
        <v>4.9565000000000001</v>
      </c>
      <c r="FE147">
        <v>3.3039299999999998</v>
      </c>
      <c r="FF147">
        <v>321.7</v>
      </c>
      <c r="FG147">
        <v>4621.7</v>
      </c>
      <c r="FH147">
        <v>9999</v>
      </c>
      <c r="FI147">
        <v>9999</v>
      </c>
      <c r="FJ147">
        <v>1.8682700000000001</v>
      </c>
      <c r="FK147">
        <v>1.8638600000000001</v>
      </c>
      <c r="FL147">
        <v>1.8715200000000001</v>
      </c>
      <c r="FM147">
        <v>1.8623400000000001</v>
      </c>
      <c r="FN147">
        <v>1.8617699999999999</v>
      </c>
      <c r="FO147">
        <v>1.86829</v>
      </c>
      <c r="FP147">
        <v>1.8583700000000001</v>
      </c>
      <c r="FQ147">
        <v>1.8648100000000001</v>
      </c>
      <c r="FR147">
        <v>5</v>
      </c>
      <c r="FS147">
        <v>0</v>
      </c>
      <c r="FT147">
        <v>0</v>
      </c>
      <c r="FU147">
        <v>0</v>
      </c>
      <c r="FV147">
        <v>11111111</v>
      </c>
      <c r="FW147" t="s">
        <v>279</v>
      </c>
      <c r="FX147" t="s">
        <v>280</v>
      </c>
      <c r="FY147" t="s">
        <v>280</v>
      </c>
      <c r="FZ147" t="s">
        <v>280</v>
      </c>
      <c r="GA147" t="s">
        <v>280</v>
      </c>
      <c r="GB147">
        <v>0</v>
      </c>
      <c r="GC147">
        <v>100</v>
      </c>
      <c r="GD147">
        <v>100</v>
      </c>
      <c r="GE147">
        <v>0.9</v>
      </c>
      <c r="GF147">
        <v>0.1288</v>
      </c>
      <c r="GG147">
        <v>0.53897924096374705</v>
      </c>
      <c r="GH147">
        <v>1.5675561973404299E-3</v>
      </c>
      <c r="GI147" s="2">
        <v>-8.2833039480674595E-7</v>
      </c>
      <c r="GJ147" s="2">
        <v>5.0085055433431996E-10</v>
      </c>
      <c r="GK147">
        <v>-0.12789691018420801</v>
      </c>
      <c r="GL147">
        <v>-3.8189079593307702E-2</v>
      </c>
      <c r="GM147">
        <v>3.2721738724615498E-3</v>
      </c>
      <c r="GN147" s="2">
        <v>-3.9688209873995898E-5</v>
      </c>
      <c r="GO147">
        <v>3</v>
      </c>
      <c r="GP147">
        <v>2235</v>
      </c>
      <c r="GQ147">
        <v>2</v>
      </c>
      <c r="GR147">
        <v>25</v>
      </c>
      <c r="GS147">
        <v>1276.9000000000001</v>
      </c>
      <c r="GT147">
        <v>1276.8</v>
      </c>
      <c r="GU147">
        <v>0.83007799999999998</v>
      </c>
      <c r="GV147">
        <v>2.3706100000000001</v>
      </c>
      <c r="GW147">
        <v>1.9982899999999999</v>
      </c>
      <c r="GX147">
        <v>2.7002000000000002</v>
      </c>
      <c r="GY147">
        <v>2.0935100000000002</v>
      </c>
      <c r="GZ147">
        <v>2.3986800000000001</v>
      </c>
      <c r="HA147">
        <v>34.077100000000002</v>
      </c>
      <c r="HB147">
        <v>15.5505</v>
      </c>
      <c r="HC147">
        <v>18</v>
      </c>
      <c r="HD147">
        <v>433.22</v>
      </c>
      <c r="HE147">
        <v>687.57399999999996</v>
      </c>
      <c r="HF147">
        <v>19.253900000000002</v>
      </c>
      <c r="HG147">
        <v>27.238900000000001</v>
      </c>
      <c r="HH147">
        <v>29.9999</v>
      </c>
      <c r="HI147">
        <v>27.055900000000001</v>
      </c>
      <c r="HJ147">
        <v>27.0427</v>
      </c>
      <c r="HK147">
        <v>16.589500000000001</v>
      </c>
      <c r="HL147">
        <v>27.802299999999999</v>
      </c>
      <c r="HM147">
        <v>2.84741</v>
      </c>
      <c r="HN147">
        <v>19.247699999999998</v>
      </c>
      <c r="HO147">
        <v>218.017</v>
      </c>
      <c r="HP147">
        <v>19.358699999999999</v>
      </c>
      <c r="HQ147">
        <v>97.352699999999999</v>
      </c>
      <c r="HR147">
        <v>100.246</v>
      </c>
    </row>
    <row r="148" spans="1:226" x14ac:dyDescent="0.2">
      <c r="A148">
        <v>132</v>
      </c>
      <c r="B148">
        <v>1657209431</v>
      </c>
      <c r="C148">
        <v>1603.4000000953599</v>
      </c>
      <c r="D148" t="s">
        <v>412</v>
      </c>
      <c r="E148" s="1">
        <v>0.45637731481481486</v>
      </c>
      <c r="F148">
        <v>5</v>
      </c>
      <c r="G148" t="s">
        <v>399</v>
      </c>
      <c r="H148" t="s">
        <v>275</v>
      </c>
      <c r="I148">
        <v>1657209423.5</v>
      </c>
      <c r="J148">
        <f t="shared" si="100"/>
        <v>5.2815610615543854E-3</v>
      </c>
      <c r="K148">
        <f t="shared" si="101"/>
        <v>5.2815610615543855</v>
      </c>
      <c r="L148">
        <f t="shared" si="102"/>
        <v>12.813972025194518</v>
      </c>
      <c r="M148">
        <f t="shared" si="103"/>
        <v>269.24781481481398</v>
      </c>
      <c r="N148">
        <f t="shared" si="104"/>
        <v>174.03128879478979</v>
      </c>
      <c r="O148">
        <f t="shared" si="105"/>
        <v>12.99291811736196</v>
      </c>
      <c r="P148">
        <f t="shared" si="106"/>
        <v>20.101642844767856</v>
      </c>
      <c r="Q148">
        <f t="shared" si="107"/>
        <v>0.24236607601257115</v>
      </c>
      <c r="R148">
        <f t="shared" si="108"/>
        <v>3.6661017570082368</v>
      </c>
      <c r="S148">
        <f t="shared" si="109"/>
        <v>0.23380350045637407</v>
      </c>
      <c r="T148">
        <f t="shared" si="110"/>
        <v>0.14687129888320166</v>
      </c>
      <c r="U148">
        <f t="shared" si="111"/>
        <v>321.51971822222191</v>
      </c>
      <c r="V148">
        <f t="shared" si="112"/>
        <v>24.987961929300386</v>
      </c>
      <c r="W148">
        <f t="shared" si="113"/>
        <v>25.018870370370301</v>
      </c>
      <c r="X148">
        <f t="shared" si="114"/>
        <v>3.1832565953703615</v>
      </c>
      <c r="Y148">
        <f t="shared" si="115"/>
        <v>50.039452920971513</v>
      </c>
      <c r="Z148">
        <f t="shared" si="116"/>
        <v>1.5502036622088287</v>
      </c>
      <c r="AA148">
        <f t="shared" si="117"/>
        <v>3.0979628507471926</v>
      </c>
      <c r="AB148">
        <f t="shared" si="118"/>
        <v>1.6330529331615329</v>
      </c>
      <c r="AC148">
        <f t="shared" si="119"/>
        <v>-232.9168428145484</v>
      </c>
      <c r="AD148">
        <f t="shared" si="120"/>
        <v>-89.898584385433892</v>
      </c>
      <c r="AE148">
        <f t="shared" si="121"/>
        <v>-5.1760261777415657</v>
      </c>
      <c r="AF148">
        <f t="shared" si="122"/>
        <v>-6.4717351555019462</v>
      </c>
      <c r="AG148">
        <f t="shared" si="123"/>
        <v>-61.412036778293398</v>
      </c>
      <c r="AH148">
        <f t="shared" si="124"/>
        <v>5.278392988604244</v>
      </c>
      <c r="AI148">
        <f t="shared" si="125"/>
        <v>12.813972025194518</v>
      </c>
      <c r="AJ148">
        <v>241.99603272520201</v>
      </c>
      <c r="AK148">
        <v>251.72445454545399</v>
      </c>
      <c r="AL148">
        <v>-3.3391217996432498</v>
      </c>
      <c r="AM148">
        <v>66.286905473823595</v>
      </c>
      <c r="AN148">
        <f t="shared" si="99"/>
        <v>5.2815610615543855</v>
      </c>
      <c r="AO148">
        <v>19.342080793509599</v>
      </c>
      <c r="AP148">
        <v>20.7696545454545</v>
      </c>
      <c r="AQ148" s="2">
        <v>-2.14227507679998E-5</v>
      </c>
      <c r="AR148">
        <v>77.423883577889896</v>
      </c>
      <c r="AS148">
        <v>12</v>
      </c>
      <c r="AT148">
        <v>2</v>
      </c>
      <c r="AU148">
        <f t="shared" si="126"/>
        <v>1</v>
      </c>
      <c r="AV148">
        <f t="shared" si="127"/>
        <v>0</v>
      </c>
      <c r="AW148">
        <f t="shared" si="128"/>
        <v>39740.246679269658</v>
      </c>
      <c r="AX148">
        <f t="shared" si="129"/>
        <v>2000.0222222222201</v>
      </c>
      <c r="AY148">
        <f t="shared" si="130"/>
        <v>1681.2187555555538</v>
      </c>
      <c r="AZ148">
        <f t="shared" si="131"/>
        <v>0.84060003777735803</v>
      </c>
      <c r="BA148">
        <f t="shared" si="132"/>
        <v>0.160758072910301</v>
      </c>
      <c r="BB148">
        <v>1.38</v>
      </c>
      <c r="BC148">
        <v>0.5</v>
      </c>
      <c r="BD148" t="s">
        <v>276</v>
      </c>
      <c r="BE148">
        <v>2</v>
      </c>
      <c r="BF148" t="b">
        <v>1</v>
      </c>
      <c r="BG148">
        <v>1657209423.5</v>
      </c>
      <c r="BH148">
        <v>269.24781481481398</v>
      </c>
      <c r="BI148">
        <v>252.68988888888799</v>
      </c>
      <c r="BJ148">
        <v>20.763922222222199</v>
      </c>
      <c r="BK148">
        <v>19.337296296296199</v>
      </c>
      <c r="BL148">
        <v>268.33825925925902</v>
      </c>
      <c r="BM148">
        <v>20.635274074074001</v>
      </c>
      <c r="BN148">
        <v>499.98629629629602</v>
      </c>
      <c r="BO148">
        <v>74.558585185185095</v>
      </c>
      <c r="BP148">
        <v>9.9932874074074002E-2</v>
      </c>
      <c r="BQ148">
        <v>24.5640259259259</v>
      </c>
      <c r="BR148">
        <v>25.018870370370301</v>
      </c>
      <c r="BS148">
        <v>999.9</v>
      </c>
      <c r="BT148">
        <v>0</v>
      </c>
      <c r="BU148">
        <v>0</v>
      </c>
      <c r="BV148">
        <v>9998.1722222222197</v>
      </c>
      <c r="BW148">
        <v>0</v>
      </c>
      <c r="BX148">
        <v>102.417407407407</v>
      </c>
      <c r="BY148">
        <v>16.557844444444399</v>
      </c>
      <c r="BZ148">
        <v>274.95685185185101</v>
      </c>
      <c r="CA148">
        <v>257.67259259259203</v>
      </c>
      <c r="CB148">
        <v>1.4266240740740701</v>
      </c>
      <c r="CC148">
        <v>252.68988888888799</v>
      </c>
      <c r="CD148">
        <v>19.337296296296199</v>
      </c>
      <c r="CE148">
        <v>1.5481285185185101</v>
      </c>
      <c r="CF148">
        <v>1.4417622222222199</v>
      </c>
      <c r="CG148">
        <v>13.451962962962901</v>
      </c>
      <c r="CH148">
        <v>12.3641296296296</v>
      </c>
      <c r="CI148">
        <v>2000.0222222222201</v>
      </c>
      <c r="CJ148">
        <v>0.97999833333333297</v>
      </c>
      <c r="CK148">
        <v>2.0001722222222199E-2</v>
      </c>
      <c r="CL148">
        <v>0</v>
      </c>
      <c r="CM148">
        <v>2.4197851851851802</v>
      </c>
      <c r="CN148">
        <v>0</v>
      </c>
      <c r="CO148">
        <v>4619.2807407407399</v>
      </c>
      <c r="CP148">
        <v>16705.5851851851</v>
      </c>
      <c r="CQ148">
        <v>45.75</v>
      </c>
      <c r="CR148">
        <v>46.886481481481397</v>
      </c>
      <c r="CS148">
        <v>46.816666666666599</v>
      </c>
      <c r="CT148">
        <v>45.061999999999898</v>
      </c>
      <c r="CU148">
        <v>44.811999999999898</v>
      </c>
      <c r="CV148">
        <v>1960.01925925925</v>
      </c>
      <c r="CW148">
        <v>40.002962962962897</v>
      </c>
      <c r="CX148">
        <v>0</v>
      </c>
      <c r="CY148">
        <v>1651532405.0999999</v>
      </c>
      <c r="CZ148">
        <v>0</v>
      </c>
      <c r="DA148">
        <v>0</v>
      </c>
      <c r="DB148" t="s">
        <v>277</v>
      </c>
      <c r="DC148">
        <v>1657132814.0999999</v>
      </c>
      <c r="DD148">
        <v>1657132816.0999999</v>
      </c>
      <c r="DE148">
        <v>0</v>
      </c>
      <c r="DF148">
        <v>-1.4999999999999999E-2</v>
      </c>
      <c r="DG148">
        <v>0.32300000000000001</v>
      </c>
      <c r="DH148">
        <v>3.14</v>
      </c>
      <c r="DI148">
        <v>0.20399999999999999</v>
      </c>
      <c r="DJ148">
        <v>420</v>
      </c>
      <c r="DK148">
        <v>25</v>
      </c>
      <c r="DL148">
        <v>0.37</v>
      </c>
      <c r="DM148">
        <v>0.1</v>
      </c>
      <c r="DN148">
        <v>16.325585</v>
      </c>
      <c r="DO148">
        <v>4.14578836772976</v>
      </c>
      <c r="DP148">
        <v>0.52635047285530201</v>
      </c>
      <c r="DQ148">
        <v>0</v>
      </c>
      <c r="DR148">
        <v>1.4306097499999999</v>
      </c>
      <c r="DS148">
        <v>-7.0528142589117396E-2</v>
      </c>
      <c r="DT148">
        <v>7.4762980436510196E-3</v>
      </c>
      <c r="DU148">
        <v>1</v>
      </c>
      <c r="DV148">
        <v>1</v>
      </c>
      <c r="DW148">
        <v>2</v>
      </c>
      <c r="DX148" s="3">
        <v>44563</v>
      </c>
      <c r="DY148">
        <v>2.8624299999999998</v>
      </c>
      <c r="DZ148">
        <v>2.7166199999999998</v>
      </c>
      <c r="EA148">
        <v>4.8825300000000002E-2</v>
      </c>
      <c r="EB148">
        <v>4.6178299999999999E-2</v>
      </c>
      <c r="EC148">
        <v>7.7222399999999997E-2</v>
      </c>
      <c r="ED148">
        <v>7.3191599999999996E-2</v>
      </c>
      <c r="EE148">
        <v>27033.9</v>
      </c>
      <c r="EF148">
        <v>23409</v>
      </c>
      <c r="EG148">
        <v>25446.2</v>
      </c>
      <c r="EH148">
        <v>23903.200000000001</v>
      </c>
      <c r="EI148">
        <v>40080.9</v>
      </c>
      <c r="EJ148">
        <v>36669</v>
      </c>
      <c r="EK148">
        <v>45996.5</v>
      </c>
      <c r="EL148">
        <v>42638.6</v>
      </c>
      <c r="EM148">
        <v>1.8036799999999999</v>
      </c>
      <c r="EN148">
        <v>2.1784699999999999</v>
      </c>
      <c r="EO148">
        <v>-0.12931999999999999</v>
      </c>
      <c r="EP148">
        <v>0</v>
      </c>
      <c r="EQ148">
        <v>27.077300000000001</v>
      </c>
      <c r="ER148">
        <v>999.9</v>
      </c>
      <c r="ES148">
        <v>41.863</v>
      </c>
      <c r="ET148">
        <v>30.434000000000001</v>
      </c>
      <c r="EU148">
        <v>24.5242</v>
      </c>
      <c r="EV148">
        <v>52.895400000000002</v>
      </c>
      <c r="EW148">
        <v>34.7196</v>
      </c>
      <c r="EX148">
        <v>2</v>
      </c>
      <c r="EY148">
        <v>-1.3417200000000001E-2</v>
      </c>
      <c r="EZ148">
        <v>3.9801199999999999</v>
      </c>
      <c r="FA148">
        <v>20.199200000000001</v>
      </c>
      <c r="FB148">
        <v>5.2328599999999996</v>
      </c>
      <c r="FC148">
        <v>11.992000000000001</v>
      </c>
      <c r="FD148">
        <v>4.9565999999999999</v>
      </c>
      <c r="FE148">
        <v>3.3039999999999998</v>
      </c>
      <c r="FF148">
        <v>321.7</v>
      </c>
      <c r="FG148">
        <v>4622</v>
      </c>
      <c r="FH148">
        <v>9999</v>
      </c>
      <c r="FI148">
        <v>9999</v>
      </c>
      <c r="FJ148">
        <v>1.8682700000000001</v>
      </c>
      <c r="FK148">
        <v>1.8638699999999999</v>
      </c>
      <c r="FL148">
        <v>1.8715299999999999</v>
      </c>
      <c r="FM148">
        <v>1.8623400000000001</v>
      </c>
      <c r="FN148">
        <v>1.8617600000000001</v>
      </c>
      <c r="FO148">
        <v>1.86829</v>
      </c>
      <c r="FP148">
        <v>1.8583700000000001</v>
      </c>
      <c r="FQ148">
        <v>1.8648</v>
      </c>
      <c r="FR148">
        <v>5</v>
      </c>
      <c r="FS148">
        <v>0</v>
      </c>
      <c r="FT148">
        <v>0</v>
      </c>
      <c r="FU148">
        <v>0</v>
      </c>
      <c r="FV148">
        <v>11111111</v>
      </c>
      <c r="FW148" t="s">
        <v>279</v>
      </c>
      <c r="FX148" t="s">
        <v>280</v>
      </c>
      <c r="FY148" t="s">
        <v>280</v>
      </c>
      <c r="FZ148" t="s">
        <v>280</v>
      </c>
      <c r="GA148" t="s">
        <v>280</v>
      </c>
      <c r="GB148">
        <v>0</v>
      </c>
      <c r="GC148">
        <v>100</v>
      </c>
      <c r="GD148">
        <v>100</v>
      </c>
      <c r="GE148">
        <v>0.879</v>
      </c>
      <c r="GF148">
        <v>0.129</v>
      </c>
      <c r="GG148">
        <v>0.53897924096374705</v>
      </c>
      <c r="GH148">
        <v>1.5675561973404299E-3</v>
      </c>
      <c r="GI148" s="2">
        <v>-8.2833039480674595E-7</v>
      </c>
      <c r="GJ148" s="2">
        <v>5.0085055433431996E-10</v>
      </c>
      <c r="GK148">
        <v>-0.12789691018420801</v>
      </c>
      <c r="GL148">
        <v>-3.8189079593307702E-2</v>
      </c>
      <c r="GM148">
        <v>3.2721738724615498E-3</v>
      </c>
      <c r="GN148" s="2">
        <v>-3.9688209873995898E-5</v>
      </c>
      <c r="GO148">
        <v>3</v>
      </c>
      <c r="GP148">
        <v>2235</v>
      </c>
      <c r="GQ148">
        <v>2</v>
      </c>
      <c r="GR148">
        <v>25</v>
      </c>
      <c r="GS148">
        <v>1276.9000000000001</v>
      </c>
      <c r="GT148">
        <v>1276.9000000000001</v>
      </c>
      <c r="GU148">
        <v>0.787354</v>
      </c>
      <c r="GV148">
        <v>2.3864700000000001</v>
      </c>
      <c r="GW148">
        <v>1.9982899999999999</v>
      </c>
      <c r="GX148">
        <v>2.7002000000000002</v>
      </c>
      <c r="GY148">
        <v>2.0935100000000002</v>
      </c>
      <c r="GZ148">
        <v>2.33521</v>
      </c>
      <c r="HA148">
        <v>34.077100000000002</v>
      </c>
      <c r="HB148">
        <v>15.5505</v>
      </c>
      <c r="HC148">
        <v>18</v>
      </c>
      <c r="HD148">
        <v>433.04899999999998</v>
      </c>
      <c r="HE148">
        <v>687.61699999999996</v>
      </c>
      <c r="HF148">
        <v>19.228300000000001</v>
      </c>
      <c r="HG148">
        <v>27.238900000000001</v>
      </c>
      <c r="HH148">
        <v>29.9999</v>
      </c>
      <c r="HI148">
        <v>27.055900000000001</v>
      </c>
      <c r="HJ148">
        <v>27.0427</v>
      </c>
      <c r="HK148">
        <v>15.671099999999999</v>
      </c>
      <c r="HL148">
        <v>27.802299999999999</v>
      </c>
      <c r="HM148">
        <v>2.4761199999999999</v>
      </c>
      <c r="HN148">
        <v>19.4925</v>
      </c>
      <c r="HO148">
        <v>197.922</v>
      </c>
      <c r="HP148">
        <v>19.358699999999999</v>
      </c>
      <c r="HQ148">
        <v>97.353800000000007</v>
      </c>
      <c r="HR148">
        <v>100.247</v>
      </c>
    </row>
    <row r="149" spans="1:226" x14ac:dyDescent="0.2">
      <c r="A149">
        <v>133</v>
      </c>
      <c r="B149">
        <v>1657209436</v>
      </c>
      <c r="C149">
        <v>1608.4000000953599</v>
      </c>
      <c r="D149" t="s">
        <v>413</v>
      </c>
      <c r="E149" s="1">
        <v>0.45643518518518517</v>
      </c>
      <c r="F149">
        <v>5</v>
      </c>
      <c r="G149" t="s">
        <v>399</v>
      </c>
      <c r="H149" t="s">
        <v>275</v>
      </c>
      <c r="I149">
        <v>1657209428.2142799</v>
      </c>
      <c r="J149">
        <f t="shared" si="100"/>
        <v>5.3471342082914083E-3</v>
      </c>
      <c r="K149">
        <f t="shared" si="101"/>
        <v>5.3471342082914086</v>
      </c>
      <c r="L149">
        <f t="shared" si="102"/>
        <v>11.232362710394733</v>
      </c>
      <c r="M149">
        <f t="shared" si="103"/>
        <v>254.058071428571</v>
      </c>
      <c r="N149">
        <f t="shared" si="104"/>
        <v>170.99541720852358</v>
      </c>
      <c r="O149">
        <f t="shared" si="105"/>
        <v>12.766307885347659</v>
      </c>
      <c r="P149">
        <f t="shared" si="106"/>
        <v>18.967663657673235</v>
      </c>
      <c r="Q149">
        <f t="shared" si="107"/>
        <v>0.24582772751986406</v>
      </c>
      <c r="R149">
        <f t="shared" si="108"/>
        <v>3.6696649853966541</v>
      </c>
      <c r="S149">
        <f t="shared" si="109"/>
        <v>0.23703181057943029</v>
      </c>
      <c r="T149">
        <f t="shared" si="110"/>
        <v>0.14890893929719864</v>
      </c>
      <c r="U149">
        <f t="shared" si="111"/>
        <v>321.51772007142853</v>
      </c>
      <c r="V149">
        <f t="shared" si="112"/>
        <v>24.96421221509075</v>
      </c>
      <c r="W149">
        <f t="shared" si="113"/>
        <v>25.008707142857102</v>
      </c>
      <c r="X149">
        <f t="shared" si="114"/>
        <v>3.1813285730264296</v>
      </c>
      <c r="Y149">
        <f t="shared" si="115"/>
        <v>50.077368011806769</v>
      </c>
      <c r="Z149">
        <f t="shared" si="116"/>
        <v>1.5504941812253372</v>
      </c>
      <c r="AA149">
        <f t="shared" si="117"/>
        <v>3.0961974296647869</v>
      </c>
      <c r="AB149">
        <f t="shared" si="118"/>
        <v>1.6308343918010924</v>
      </c>
      <c r="AC149">
        <f t="shared" si="119"/>
        <v>-235.80861858565112</v>
      </c>
      <c r="AD149">
        <f t="shared" si="120"/>
        <v>-89.860583825566792</v>
      </c>
      <c r="AE149">
        <f t="shared" si="121"/>
        <v>-5.1683017669076925</v>
      </c>
      <c r="AF149">
        <f t="shared" si="122"/>
        <v>-9.319784106697071</v>
      </c>
      <c r="AG149">
        <f t="shared" si="123"/>
        <v>-61.633780416331831</v>
      </c>
      <c r="AH149">
        <f t="shared" si="124"/>
        <v>5.3193076320930164</v>
      </c>
      <c r="AI149">
        <f t="shared" si="125"/>
        <v>11.232362710394733</v>
      </c>
      <c r="AJ149">
        <v>225.91127282083701</v>
      </c>
      <c r="AK149">
        <v>235.647169696969</v>
      </c>
      <c r="AL149">
        <v>-3.2293664944102698</v>
      </c>
      <c r="AM149">
        <v>66.286905473823595</v>
      </c>
      <c r="AN149">
        <f t="shared" si="99"/>
        <v>5.3471342082914086</v>
      </c>
      <c r="AO149">
        <v>19.328376877372701</v>
      </c>
      <c r="AP149">
        <v>20.773399999999999</v>
      </c>
      <c r="AQ149" s="2">
        <v>4.1389691291542997E-5</v>
      </c>
      <c r="AR149">
        <v>77.423883577889896</v>
      </c>
      <c r="AS149">
        <v>12</v>
      </c>
      <c r="AT149">
        <v>2</v>
      </c>
      <c r="AU149">
        <f t="shared" si="126"/>
        <v>1</v>
      </c>
      <c r="AV149">
        <f t="shared" si="127"/>
        <v>0</v>
      </c>
      <c r="AW149">
        <f t="shared" si="128"/>
        <v>39790.803348352529</v>
      </c>
      <c r="AX149">
        <f t="shared" si="129"/>
        <v>2000.01</v>
      </c>
      <c r="AY149">
        <f t="shared" si="130"/>
        <v>1681.2084642857142</v>
      </c>
      <c r="AZ149">
        <f t="shared" si="131"/>
        <v>0.84060002914271137</v>
      </c>
      <c r="BA149">
        <f t="shared" si="132"/>
        <v>0.16075805624543305</v>
      </c>
      <c r="BB149">
        <v>1.38</v>
      </c>
      <c r="BC149">
        <v>0.5</v>
      </c>
      <c r="BD149" t="s">
        <v>276</v>
      </c>
      <c r="BE149">
        <v>2</v>
      </c>
      <c r="BF149" t="b">
        <v>1</v>
      </c>
      <c r="BG149">
        <v>1657209428.2142799</v>
      </c>
      <c r="BH149">
        <v>254.058071428571</v>
      </c>
      <c r="BI149">
        <v>237.41939285714199</v>
      </c>
      <c r="BJ149">
        <v>20.7677428571428</v>
      </c>
      <c r="BK149">
        <v>19.3300392857142</v>
      </c>
      <c r="BL149">
        <v>253.16721428571401</v>
      </c>
      <c r="BM149">
        <v>20.638914285714201</v>
      </c>
      <c r="BN149">
        <v>499.97760714285698</v>
      </c>
      <c r="BO149">
        <v>74.558803571428498</v>
      </c>
      <c r="BP149">
        <v>9.9968539285714295E-2</v>
      </c>
      <c r="BQ149">
        <v>24.554496428571401</v>
      </c>
      <c r="BR149">
        <v>25.008707142857102</v>
      </c>
      <c r="BS149">
        <v>999.9</v>
      </c>
      <c r="BT149">
        <v>0</v>
      </c>
      <c r="BU149">
        <v>0</v>
      </c>
      <c r="BV149">
        <v>10011.070714285701</v>
      </c>
      <c r="BW149">
        <v>0</v>
      </c>
      <c r="BX149">
        <v>102.386535714285</v>
      </c>
      <c r="BY149">
        <v>16.6385892857142</v>
      </c>
      <c r="BZ149">
        <v>259.44600000000003</v>
      </c>
      <c r="CA149">
        <v>242.09939285714199</v>
      </c>
      <c r="CB149">
        <v>1.4376903571428501</v>
      </c>
      <c r="CC149">
        <v>237.41939285714199</v>
      </c>
      <c r="CD149">
        <v>19.3300392857142</v>
      </c>
      <c r="CE149">
        <v>1.5484175</v>
      </c>
      <c r="CF149">
        <v>1.4412260714285701</v>
      </c>
      <c r="CG149">
        <v>13.4548321428571</v>
      </c>
      <c r="CH149">
        <v>12.3584642857142</v>
      </c>
      <c r="CI149">
        <v>2000.01</v>
      </c>
      <c r="CJ149">
        <v>0.97999849999999999</v>
      </c>
      <c r="CK149">
        <v>2.000155E-2</v>
      </c>
      <c r="CL149">
        <v>0</v>
      </c>
      <c r="CM149">
        <v>2.3997607142857098</v>
      </c>
      <c r="CN149">
        <v>0</v>
      </c>
      <c r="CO149">
        <v>4613.7385714285701</v>
      </c>
      <c r="CP149">
        <v>16705.482142857101</v>
      </c>
      <c r="CQ149">
        <v>45.769928571428501</v>
      </c>
      <c r="CR149">
        <v>46.905999999999899</v>
      </c>
      <c r="CS149">
        <v>46.816499999999898</v>
      </c>
      <c r="CT149">
        <v>45.061999999999898</v>
      </c>
      <c r="CU149">
        <v>44.811999999999898</v>
      </c>
      <c r="CV149">
        <v>1960.0078571428501</v>
      </c>
      <c r="CW149">
        <v>40.0021428571428</v>
      </c>
      <c r="CX149">
        <v>0</v>
      </c>
      <c r="CY149">
        <v>1651532409.9000001</v>
      </c>
      <c r="CZ149">
        <v>0</v>
      </c>
      <c r="DA149">
        <v>0</v>
      </c>
      <c r="DB149" t="s">
        <v>277</v>
      </c>
      <c r="DC149">
        <v>1657132814.0999999</v>
      </c>
      <c r="DD149">
        <v>1657132816.0999999</v>
      </c>
      <c r="DE149">
        <v>0</v>
      </c>
      <c r="DF149">
        <v>-1.4999999999999999E-2</v>
      </c>
      <c r="DG149">
        <v>0.32300000000000001</v>
      </c>
      <c r="DH149">
        <v>3.14</v>
      </c>
      <c r="DI149">
        <v>0.20399999999999999</v>
      </c>
      <c r="DJ149">
        <v>420</v>
      </c>
      <c r="DK149">
        <v>25</v>
      </c>
      <c r="DL149">
        <v>0.37</v>
      </c>
      <c r="DM149">
        <v>0.1</v>
      </c>
      <c r="DN149">
        <v>16.544809999999998</v>
      </c>
      <c r="DO149">
        <v>1.1031714821763401</v>
      </c>
      <c r="DP149">
        <v>0.267162334358719</v>
      </c>
      <c r="DQ149">
        <v>0</v>
      </c>
      <c r="DR149">
        <v>1.4332147499999901</v>
      </c>
      <c r="DS149">
        <v>6.5255121951217104E-2</v>
      </c>
      <c r="DT149">
        <v>1.42795166212831E-2</v>
      </c>
      <c r="DU149">
        <v>1</v>
      </c>
      <c r="DV149">
        <v>1</v>
      </c>
      <c r="DW149">
        <v>2</v>
      </c>
      <c r="DX149" s="3">
        <v>44563</v>
      </c>
      <c r="DY149">
        <v>2.8628200000000001</v>
      </c>
      <c r="DZ149">
        <v>2.7165499999999998</v>
      </c>
      <c r="EA149">
        <v>4.6086000000000002E-2</v>
      </c>
      <c r="EB149">
        <v>4.3268899999999999E-2</v>
      </c>
      <c r="EC149">
        <v>7.7228400000000003E-2</v>
      </c>
      <c r="ED149">
        <v>7.3063100000000006E-2</v>
      </c>
      <c r="EE149">
        <v>27111.8</v>
      </c>
      <c r="EF149">
        <v>23480.9</v>
      </c>
      <c r="EG149">
        <v>25446.2</v>
      </c>
      <c r="EH149">
        <v>23903.7</v>
      </c>
      <c r="EI149">
        <v>40080.6</v>
      </c>
      <c r="EJ149">
        <v>36674.5</v>
      </c>
      <c r="EK149">
        <v>45996.6</v>
      </c>
      <c r="EL149">
        <v>42639.199999999997</v>
      </c>
      <c r="EM149">
        <v>1.8039700000000001</v>
      </c>
      <c r="EN149">
        <v>2.1779700000000002</v>
      </c>
      <c r="EO149">
        <v>-0.125889</v>
      </c>
      <c r="EP149">
        <v>0</v>
      </c>
      <c r="EQ149">
        <v>27.092199999999998</v>
      </c>
      <c r="ER149">
        <v>999.9</v>
      </c>
      <c r="ES149">
        <v>41.814</v>
      </c>
      <c r="ET149">
        <v>30.434000000000001</v>
      </c>
      <c r="EU149">
        <v>24.495200000000001</v>
      </c>
      <c r="EV149">
        <v>52.9054</v>
      </c>
      <c r="EW149">
        <v>34.667499999999997</v>
      </c>
      <c r="EX149">
        <v>2</v>
      </c>
      <c r="EY149">
        <v>-1.67251E-2</v>
      </c>
      <c r="EZ149">
        <v>2.8791199999999999</v>
      </c>
      <c r="FA149">
        <v>20.221599999999999</v>
      </c>
      <c r="FB149">
        <v>5.2331599999999998</v>
      </c>
      <c r="FC149">
        <v>11.9917</v>
      </c>
      <c r="FD149">
        <v>4.95655</v>
      </c>
      <c r="FE149">
        <v>3.3039800000000001</v>
      </c>
      <c r="FF149">
        <v>321.7</v>
      </c>
      <c r="FG149">
        <v>4622</v>
      </c>
      <c r="FH149">
        <v>9999</v>
      </c>
      <c r="FI149">
        <v>9999</v>
      </c>
      <c r="FJ149">
        <v>1.8682799999999999</v>
      </c>
      <c r="FK149">
        <v>1.86388</v>
      </c>
      <c r="FL149">
        <v>1.87155</v>
      </c>
      <c r="FM149">
        <v>1.8623499999999999</v>
      </c>
      <c r="FN149">
        <v>1.8617999999999999</v>
      </c>
      <c r="FO149">
        <v>1.86829</v>
      </c>
      <c r="FP149">
        <v>1.8583799999999999</v>
      </c>
      <c r="FQ149">
        <v>1.86486</v>
      </c>
      <c r="FR149">
        <v>5</v>
      </c>
      <c r="FS149">
        <v>0</v>
      </c>
      <c r="FT149">
        <v>0</v>
      </c>
      <c r="FU149">
        <v>0</v>
      </c>
      <c r="FV149">
        <v>11111111</v>
      </c>
      <c r="FW149" t="s">
        <v>279</v>
      </c>
      <c r="FX149" t="s">
        <v>280</v>
      </c>
      <c r="FY149" t="s">
        <v>280</v>
      </c>
      <c r="FZ149" t="s">
        <v>280</v>
      </c>
      <c r="GA149" t="s">
        <v>280</v>
      </c>
      <c r="GB149">
        <v>0</v>
      </c>
      <c r="GC149">
        <v>100</v>
      </c>
      <c r="GD149">
        <v>100</v>
      </c>
      <c r="GE149">
        <v>0.85899999999999999</v>
      </c>
      <c r="GF149">
        <v>0.12909999999999999</v>
      </c>
      <c r="GG149">
        <v>0.53897924096374705</v>
      </c>
      <c r="GH149">
        <v>1.5675561973404299E-3</v>
      </c>
      <c r="GI149" s="2">
        <v>-8.2833039480674595E-7</v>
      </c>
      <c r="GJ149" s="2">
        <v>5.0085055433431996E-10</v>
      </c>
      <c r="GK149">
        <v>-0.12789691018420801</v>
      </c>
      <c r="GL149">
        <v>-3.8189079593307702E-2</v>
      </c>
      <c r="GM149">
        <v>3.2721738724615498E-3</v>
      </c>
      <c r="GN149" s="2">
        <v>-3.9688209873995898E-5</v>
      </c>
      <c r="GO149">
        <v>3</v>
      </c>
      <c r="GP149">
        <v>2235</v>
      </c>
      <c r="GQ149">
        <v>2</v>
      </c>
      <c r="GR149">
        <v>25</v>
      </c>
      <c r="GS149">
        <v>1277</v>
      </c>
      <c r="GT149">
        <v>1277</v>
      </c>
      <c r="GU149">
        <v>0.73974600000000001</v>
      </c>
      <c r="GV149">
        <v>2.3742700000000001</v>
      </c>
      <c r="GW149">
        <v>1.9982899999999999</v>
      </c>
      <c r="GX149">
        <v>2.7002000000000002</v>
      </c>
      <c r="GY149">
        <v>2.0935100000000002</v>
      </c>
      <c r="GZ149">
        <v>2.3022499999999999</v>
      </c>
      <c r="HA149">
        <v>34.077100000000002</v>
      </c>
      <c r="HB149">
        <v>15.559200000000001</v>
      </c>
      <c r="HC149">
        <v>18</v>
      </c>
      <c r="HD149">
        <v>433.22</v>
      </c>
      <c r="HE149">
        <v>687.18700000000001</v>
      </c>
      <c r="HF149">
        <v>19.367999999999999</v>
      </c>
      <c r="HG149">
        <v>27.238900000000001</v>
      </c>
      <c r="HH149">
        <v>29.997599999999998</v>
      </c>
      <c r="HI149">
        <v>27.055900000000001</v>
      </c>
      <c r="HJ149">
        <v>27.0427</v>
      </c>
      <c r="HK149">
        <v>14.765000000000001</v>
      </c>
      <c r="HL149">
        <v>27.528600000000001</v>
      </c>
      <c r="HM149">
        <v>2.4761199999999999</v>
      </c>
      <c r="HN149">
        <v>19.430299999999999</v>
      </c>
      <c r="HO149">
        <v>184.53100000000001</v>
      </c>
      <c r="HP149">
        <v>19.358699999999999</v>
      </c>
      <c r="HQ149">
        <v>97.353999999999999</v>
      </c>
      <c r="HR149">
        <v>100.249</v>
      </c>
    </row>
    <row r="150" spans="1:226" x14ac:dyDescent="0.2">
      <c r="A150">
        <v>134</v>
      </c>
      <c r="B150">
        <v>1657209441</v>
      </c>
      <c r="C150">
        <v>1613.4000000953599</v>
      </c>
      <c r="D150" t="s">
        <v>414</v>
      </c>
      <c r="E150" s="1">
        <v>0.45649305555555553</v>
      </c>
      <c r="F150">
        <v>5</v>
      </c>
      <c r="G150" t="s">
        <v>399</v>
      </c>
      <c r="H150" t="s">
        <v>275</v>
      </c>
      <c r="I150">
        <v>1657209433.5</v>
      </c>
      <c r="J150">
        <f t="shared" si="100"/>
        <v>5.4789752522613547E-3</v>
      </c>
      <c r="K150">
        <f t="shared" si="101"/>
        <v>5.4789752522613551</v>
      </c>
      <c r="L150">
        <f t="shared" si="102"/>
        <v>9.4747475925923403</v>
      </c>
      <c r="M150">
        <f t="shared" si="103"/>
        <v>237.09955555555501</v>
      </c>
      <c r="N150">
        <f t="shared" si="104"/>
        <v>167.87253750803487</v>
      </c>
      <c r="O150">
        <f t="shared" si="105"/>
        <v>12.533169002142628</v>
      </c>
      <c r="P150">
        <f t="shared" si="106"/>
        <v>17.701577900843052</v>
      </c>
      <c r="Q150">
        <f t="shared" si="107"/>
        <v>0.2526131642395289</v>
      </c>
      <c r="R150">
        <f t="shared" si="108"/>
        <v>3.6705414084522414</v>
      </c>
      <c r="S150">
        <f t="shared" si="109"/>
        <v>0.24333695515832043</v>
      </c>
      <c r="T150">
        <f t="shared" si="110"/>
        <v>0.15289064774107275</v>
      </c>
      <c r="U150">
        <f t="shared" si="111"/>
        <v>321.51076577777667</v>
      </c>
      <c r="V150">
        <f t="shared" si="112"/>
        <v>24.926356623355261</v>
      </c>
      <c r="W150">
        <f t="shared" si="113"/>
        <v>24.994296296296199</v>
      </c>
      <c r="X150">
        <f t="shared" si="114"/>
        <v>3.1785965024270419</v>
      </c>
      <c r="Y150">
        <f t="shared" si="115"/>
        <v>50.117753276843146</v>
      </c>
      <c r="Z150">
        <f t="shared" si="116"/>
        <v>1.5508217302927196</v>
      </c>
      <c r="AA150">
        <f t="shared" si="117"/>
        <v>3.0943560492949613</v>
      </c>
      <c r="AB150">
        <f t="shared" si="118"/>
        <v>1.6277747721343223</v>
      </c>
      <c r="AC150">
        <f t="shared" si="119"/>
        <v>-241.62280862472574</v>
      </c>
      <c r="AD150">
        <f t="shared" si="120"/>
        <v>-88.998231860566946</v>
      </c>
      <c r="AE150">
        <f t="shared" si="121"/>
        <v>-5.116853807737173</v>
      </c>
      <c r="AF150">
        <f t="shared" si="122"/>
        <v>-14.227128515253199</v>
      </c>
      <c r="AG150">
        <f t="shared" si="123"/>
        <v>-62.347193709304364</v>
      </c>
      <c r="AH150">
        <f t="shared" si="124"/>
        <v>5.3707408050461769</v>
      </c>
      <c r="AI150">
        <f t="shared" si="125"/>
        <v>9.4747475925923403</v>
      </c>
      <c r="AJ150">
        <v>209.09898719310399</v>
      </c>
      <c r="AK150">
        <v>219.388345454545</v>
      </c>
      <c r="AL150">
        <v>-3.2440344383420299</v>
      </c>
      <c r="AM150">
        <v>66.286905473823595</v>
      </c>
      <c r="AN150">
        <f t="shared" si="99"/>
        <v>5.4789752522613551</v>
      </c>
      <c r="AO150">
        <v>19.299525411038399</v>
      </c>
      <c r="AP150">
        <v>20.780335757575699</v>
      </c>
      <c r="AQ150" s="2">
        <v>-2.3187597433623801E-6</v>
      </c>
      <c r="AR150">
        <v>77.423883577889896</v>
      </c>
      <c r="AS150">
        <v>12</v>
      </c>
      <c r="AT150">
        <v>2</v>
      </c>
      <c r="AU150">
        <f t="shared" si="126"/>
        <v>1</v>
      </c>
      <c r="AV150">
        <f t="shared" si="127"/>
        <v>0</v>
      </c>
      <c r="AW150">
        <f t="shared" si="128"/>
        <v>39804.255895575887</v>
      </c>
      <c r="AX150">
        <f t="shared" si="129"/>
        <v>1999.9666666666601</v>
      </c>
      <c r="AY150">
        <f t="shared" si="130"/>
        <v>1681.1720444444386</v>
      </c>
      <c r="AZ150">
        <f t="shared" si="131"/>
        <v>0.84060003222275914</v>
      </c>
      <c r="BA150">
        <f t="shared" si="132"/>
        <v>0.16075806218992536</v>
      </c>
      <c r="BB150">
        <v>1.38</v>
      </c>
      <c r="BC150">
        <v>0.5</v>
      </c>
      <c r="BD150" t="s">
        <v>276</v>
      </c>
      <c r="BE150">
        <v>2</v>
      </c>
      <c r="BF150" t="b">
        <v>1</v>
      </c>
      <c r="BG150">
        <v>1657209433.5</v>
      </c>
      <c r="BH150">
        <v>237.09955555555501</v>
      </c>
      <c r="BI150">
        <v>220.24288888888799</v>
      </c>
      <c r="BJ150">
        <v>20.772111111111101</v>
      </c>
      <c r="BK150">
        <v>19.3205518518518</v>
      </c>
      <c r="BL150">
        <v>236.22985185185101</v>
      </c>
      <c r="BM150">
        <v>20.643081481481399</v>
      </c>
      <c r="BN150">
        <v>499.99111111111102</v>
      </c>
      <c r="BO150">
        <v>74.558888888888802</v>
      </c>
      <c r="BP150">
        <v>9.9951611111111102E-2</v>
      </c>
      <c r="BQ150">
        <v>24.5445518518518</v>
      </c>
      <c r="BR150">
        <v>24.994296296296199</v>
      </c>
      <c r="BS150">
        <v>999.9</v>
      </c>
      <c r="BT150">
        <v>0</v>
      </c>
      <c r="BU150">
        <v>0</v>
      </c>
      <c r="BV150">
        <v>10014.239629629599</v>
      </c>
      <c r="BW150">
        <v>0</v>
      </c>
      <c r="BX150">
        <v>102.36174074074</v>
      </c>
      <c r="BY150">
        <v>16.8566851851851</v>
      </c>
      <c r="BZ150">
        <v>242.12899999999999</v>
      </c>
      <c r="CA150">
        <v>224.582074074074</v>
      </c>
      <c r="CB150">
        <v>1.4515514814814801</v>
      </c>
      <c r="CC150">
        <v>220.24288888888799</v>
      </c>
      <c r="CD150">
        <v>19.3205518518518</v>
      </c>
      <c r="CE150">
        <v>1.54874481481481</v>
      </c>
      <c r="CF150">
        <v>1.44052</v>
      </c>
      <c r="CG150">
        <v>13.4580814814814</v>
      </c>
      <c r="CH150">
        <v>12.351011111111101</v>
      </c>
      <c r="CI150">
        <v>1999.9666666666601</v>
      </c>
      <c r="CJ150">
        <v>0.97999833333333297</v>
      </c>
      <c r="CK150">
        <v>2.0001722222222199E-2</v>
      </c>
      <c r="CL150">
        <v>0</v>
      </c>
      <c r="CM150">
        <v>2.4241814814814799</v>
      </c>
      <c r="CN150">
        <v>0</v>
      </c>
      <c r="CO150">
        <v>4608.2203703703699</v>
      </c>
      <c r="CP150">
        <v>16705.125925925899</v>
      </c>
      <c r="CQ150">
        <v>45.791333333333299</v>
      </c>
      <c r="CR150">
        <v>46.927814814814703</v>
      </c>
      <c r="CS150">
        <v>46.825999999999901</v>
      </c>
      <c r="CT150">
        <v>45.061999999999898</v>
      </c>
      <c r="CU150">
        <v>44.816666666666599</v>
      </c>
      <c r="CV150">
        <v>1959.96518518518</v>
      </c>
      <c r="CW150">
        <v>40.001481481481399</v>
      </c>
      <c r="CX150">
        <v>0</v>
      </c>
      <c r="CY150">
        <v>1651532414.7</v>
      </c>
      <c r="CZ150">
        <v>0</v>
      </c>
      <c r="DA150">
        <v>0</v>
      </c>
      <c r="DB150" t="s">
        <v>277</v>
      </c>
      <c r="DC150">
        <v>1657132814.0999999</v>
      </c>
      <c r="DD150">
        <v>1657132816.0999999</v>
      </c>
      <c r="DE150">
        <v>0</v>
      </c>
      <c r="DF150">
        <v>-1.4999999999999999E-2</v>
      </c>
      <c r="DG150">
        <v>0.32300000000000001</v>
      </c>
      <c r="DH150">
        <v>3.14</v>
      </c>
      <c r="DI150">
        <v>0.20399999999999999</v>
      </c>
      <c r="DJ150">
        <v>420</v>
      </c>
      <c r="DK150">
        <v>25</v>
      </c>
      <c r="DL150">
        <v>0.37</v>
      </c>
      <c r="DM150">
        <v>0.1</v>
      </c>
      <c r="DN150">
        <v>16.7697325</v>
      </c>
      <c r="DO150">
        <v>2.2307988742963998</v>
      </c>
      <c r="DP150">
        <v>0.32945821919288898</v>
      </c>
      <c r="DQ150">
        <v>0</v>
      </c>
      <c r="DR150">
        <v>1.4445522499999901</v>
      </c>
      <c r="DS150">
        <v>0.19082893058161099</v>
      </c>
      <c r="DT150">
        <v>2.2270921791374E-2</v>
      </c>
      <c r="DU150">
        <v>0</v>
      </c>
      <c r="DV150">
        <v>0</v>
      </c>
      <c r="DW150">
        <v>2</v>
      </c>
      <c r="DX150" t="s">
        <v>278</v>
      </c>
      <c r="DY150">
        <v>2.86233</v>
      </c>
      <c r="DZ150">
        <v>2.7165599999999999</v>
      </c>
      <c r="EA150">
        <v>4.3275899999999999E-2</v>
      </c>
      <c r="EB150">
        <v>4.0341599999999998E-2</v>
      </c>
      <c r="EC150">
        <v>7.7251200000000006E-2</v>
      </c>
      <c r="ED150">
        <v>7.3137599999999997E-2</v>
      </c>
      <c r="EE150">
        <v>27192.5</v>
      </c>
      <c r="EF150">
        <v>23553</v>
      </c>
      <c r="EG150">
        <v>25447</v>
      </c>
      <c r="EH150">
        <v>23904</v>
      </c>
      <c r="EI150">
        <v>40080.199999999997</v>
      </c>
      <c r="EJ150">
        <v>36672.400000000001</v>
      </c>
      <c r="EK150">
        <v>45997.3</v>
      </c>
      <c r="EL150">
        <v>42640.2</v>
      </c>
      <c r="EM150">
        <v>1.80375</v>
      </c>
      <c r="EN150">
        <v>2.1782699999999999</v>
      </c>
      <c r="EO150">
        <v>-0.130273</v>
      </c>
      <c r="EP150">
        <v>0</v>
      </c>
      <c r="EQ150">
        <v>27.105499999999999</v>
      </c>
      <c r="ER150">
        <v>999.9</v>
      </c>
      <c r="ES150">
        <v>41.814</v>
      </c>
      <c r="ET150">
        <v>30.454000000000001</v>
      </c>
      <c r="EU150">
        <v>24.523900000000001</v>
      </c>
      <c r="EV150">
        <v>52.945399999999999</v>
      </c>
      <c r="EW150">
        <v>34.735599999999998</v>
      </c>
      <c r="EX150">
        <v>2</v>
      </c>
      <c r="EY150">
        <v>-1.6722600000000001E-2</v>
      </c>
      <c r="EZ150">
        <v>3.53437</v>
      </c>
      <c r="FA150">
        <v>20.209499999999998</v>
      </c>
      <c r="FB150">
        <v>5.2336099999999997</v>
      </c>
      <c r="FC150">
        <v>11.9915</v>
      </c>
      <c r="FD150">
        <v>4.9566999999999997</v>
      </c>
      <c r="FE150">
        <v>3.3039299999999998</v>
      </c>
      <c r="FF150">
        <v>321.8</v>
      </c>
      <c r="FG150">
        <v>4622.3</v>
      </c>
      <c r="FH150">
        <v>9999</v>
      </c>
      <c r="FI150">
        <v>9999</v>
      </c>
      <c r="FJ150">
        <v>1.8682700000000001</v>
      </c>
      <c r="FK150">
        <v>1.8638600000000001</v>
      </c>
      <c r="FL150">
        <v>1.87151</v>
      </c>
      <c r="FM150">
        <v>1.8623400000000001</v>
      </c>
      <c r="FN150">
        <v>1.86178</v>
      </c>
      <c r="FO150">
        <v>1.86829</v>
      </c>
      <c r="FP150">
        <v>1.8583700000000001</v>
      </c>
      <c r="FQ150">
        <v>1.86483</v>
      </c>
      <c r="FR150">
        <v>5</v>
      </c>
      <c r="FS150">
        <v>0</v>
      </c>
      <c r="FT150">
        <v>0</v>
      </c>
      <c r="FU150">
        <v>0</v>
      </c>
      <c r="FV150">
        <v>11111111</v>
      </c>
      <c r="FW150" t="s">
        <v>279</v>
      </c>
      <c r="FX150" t="s">
        <v>280</v>
      </c>
      <c r="FY150" t="s">
        <v>280</v>
      </c>
      <c r="FZ150" t="s">
        <v>280</v>
      </c>
      <c r="GA150" t="s">
        <v>280</v>
      </c>
      <c r="GB150">
        <v>0</v>
      </c>
      <c r="GC150">
        <v>100</v>
      </c>
      <c r="GD150">
        <v>100</v>
      </c>
      <c r="GE150">
        <v>0.84</v>
      </c>
      <c r="GF150">
        <v>0.12939999999999999</v>
      </c>
      <c r="GG150">
        <v>0.53897924096374705</v>
      </c>
      <c r="GH150">
        <v>1.5675561973404299E-3</v>
      </c>
      <c r="GI150" s="2">
        <v>-8.2833039480674595E-7</v>
      </c>
      <c r="GJ150" s="2">
        <v>5.0085055433431996E-10</v>
      </c>
      <c r="GK150">
        <v>-0.12789691018420801</v>
      </c>
      <c r="GL150">
        <v>-3.8189079593307702E-2</v>
      </c>
      <c r="GM150">
        <v>3.2721738724615498E-3</v>
      </c>
      <c r="GN150" s="2">
        <v>-3.9688209873995898E-5</v>
      </c>
      <c r="GO150">
        <v>3</v>
      </c>
      <c r="GP150">
        <v>2235</v>
      </c>
      <c r="GQ150">
        <v>2</v>
      </c>
      <c r="GR150">
        <v>25</v>
      </c>
      <c r="GS150">
        <v>1277.0999999999999</v>
      </c>
      <c r="GT150">
        <v>1277.0999999999999</v>
      </c>
      <c r="GU150">
        <v>0.695801</v>
      </c>
      <c r="GV150">
        <v>2.3877000000000002</v>
      </c>
      <c r="GW150">
        <v>1.9982899999999999</v>
      </c>
      <c r="GX150">
        <v>2.7002000000000002</v>
      </c>
      <c r="GY150">
        <v>2.0935100000000002</v>
      </c>
      <c r="GZ150">
        <v>2.3120099999999999</v>
      </c>
      <c r="HA150">
        <v>34.099800000000002</v>
      </c>
      <c r="HB150">
        <v>15.5505</v>
      </c>
      <c r="HC150">
        <v>18</v>
      </c>
      <c r="HD150">
        <v>433.09199999999998</v>
      </c>
      <c r="HE150">
        <v>687.44500000000005</v>
      </c>
      <c r="HF150">
        <v>19.4589</v>
      </c>
      <c r="HG150">
        <v>27.238900000000001</v>
      </c>
      <c r="HH150">
        <v>29.999500000000001</v>
      </c>
      <c r="HI150">
        <v>27.055900000000001</v>
      </c>
      <c r="HJ150">
        <v>27.0427</v>
      </c>
      <c r="HK150">
        <v>13.8142</v>
      </c>
      <c r="HL150">
        <v>27.528600000000001</v>
      </c>
      <c r="HM150">
        <v>2.4761199999999999</v>
      </c>
      <c r="HN150">
        <v>19.444600000000001</v>
      </c>
      <c r="HO150">
        <v>164.36799999999999</v>
      </c>
      <c r="HP150">
        <v>19.358699999999999</v>
      </c>
      <c r="HQ150">
        <v>97.356099999999998</v>
      </c>
      <c r="HR150">
        <v>100.251</v>
      </c>
    </row>
    <row r="151" spans="1:226" x14ac:dyDescent="0.2">
      <c r="A151">
        <v>135</v>
      </c>
      <c r="B151">
        <v>1657209446</v>
      </c>
      <c r="C151">
        <v>1618.4000000953599</v>
      </c>
      <c r="D151" t="s">
        <v>415</v>
      </c>
      <c r="E151" s="1">
        <v>0.45655092592592594</v>
      </c>
      <c r="F151">
        <v>5</v>
      </c>
      <c r="G151" t="s">
        <v>399</v>
      </c>
      <c r="H151" t="s">
        <v>275</v>
      </c>
      <c r="I151">
        <v>1657209438.2142799</v>
      </c>
      <c r="J151">
        <f t="shared" si="100"/>
        <v>5.4306635120594969E-3</v>
      </c>
      <c r="K151">
        <f t="shared" si="101"/>
        <v>5.430663512059497</v>
      </c>
      <c r="L151">
        <f t="shared" si="102"/>
        <v>8.551255931693289</v>
      </c>
      <c r="M151">
        <f t="shared" si="103"/>
        <v>222.101928571428</v>
      </c>
      <c r="N151">
        <f t="shared" si="104"/>
        <v>158.97803524935193</v>
      </c>
      <c r="O151">
        <f t="shared" si="105"/>
        <v>11.869154950008188</v>
      </c>
      <c r="P151">
        <f t="shared" si="106"/>
        <v>16.58192718745828</v>
      </c>
      <c r="Q151">
        <f t="shared" si="107"/>
        <v>0.25086131596036421</v>
      </c>
      <c r="R151">
        <f t="shared" si="108"/>
        <v>3.6680213456421109</v>
      </c>
      <c r="S151">
        <f t="shared" si="109"/>
        <v>0.24170477331833237</v>
      </c>
      <c r="T151">
        <f t="shared" si="110"/>
        <v>0.15186031714064196</v>
      </c>
      <c r="U151">
        <f t="shared" si="111"/>
        <v>321.51182335714265</v>
      </c>
      <c r="V151">
        <f t="shared" si="112"/>
        <v>24.93137311072763</v>
      </c>
      <c r="W151">
        <f t="shared" si="113"/>
        <v>24.978717857142801</v>
      </c>
      <c r="X151">
        <f t="shared" si="114"/>
        <v>3.1756453810311998</v>
      </c>
      <c r="Y151">
        <f t="shared" si="115"/>
        <v>50.149336656790609</v>
      </c>
      <c r="Z151">
        <f t="shared" si="116"/>
        <v>1.5512953048329918</v>
      </c>
      <c r="AA151">
        <f t="shared" si="117"/>
        <v>3.093351593959587</v>
      </c>
      <c r="AB151">
        <f t="shared" si="118"/>
        <v>1.6243500761982079</v>
      </c>
      <c r="AC151">
        <f t="shared" si="119"/>
        <v>-239.49226088182382</v>
      </c>
      <c r="AD151">
        <f t="shared" si="120"/>
        <v>-86.929648736608044</v>
      </c>
      <c r="AE151">
        <f t="shared" si="121"/>
        <v>-5.0008273695720638</v>
      </c>
      <c r="AF151">
        <f t="shared" si="122"/>
        <v>-9.9109136308612733</v>
      </c>
      <c r="AG151">
        <f t="shared" si="123"/>
        <v>-63.397655725278177</v>
      </c>
      <c r="AH151">
        <f t="shared" si="124"/>
        <v>5.415030736823164</v>
      </c>
      <c r="AI151">
        <f t="shared" si="125"/>
        <v>8.551255931693289</v>
      </c>
      <c r="AJ151">
        <v>192.44546887167499</v>
      </c>
      <c r="AK151">
        <v>203.119818181818</v>
      </c>
      <c r="AL151">
        <v>-3.2752661502631799</v>
      </c>
      <c r="AM151">
        <v>66.286905473823595</v>
      </c>
      <c r="AN151">
        <f t="shared" si="99"/>
        <v>5.430663512059497</v>
      </c>
      <c r="AO151">
        <v>19.322367493328102</v>
      </c>
      <c r="AP151">
        <v>20.7897436363636</v>
      </c>
      <c r="AQ151" s="2">
        <v>7.7278730657320496E-5</v>
      </c>
      <c r="AR151">
        <v>77.423883577889896</v>
      </c>
      <c r="AS151">
        <v>12</v>
      </c>
      <c r="AT151">
        <v>2</v>
      </c>
      <c r="AU151">
        <f t="shared" si="126"/>
        <v>1</v>
      </c>
      <c r="AV151">
        <f t="shared" si="127"/>
        <v>0</v>
      </c>
      <c r="AW151">
        <f t="shared" si="128"/>
        <v>39770.133072563171</v>
      </c>
      <c r="AX151">
        <f t="shared" si="129"/>
        <v>1999.97357142857</v>
      </c>
      <c r="AY151">
        <f t="shared" si="130"/>
        <v>1681.1778214285703</v>
      </c>
      <c r="AZ151">
        <f t="shared" si="131"/>
        <v>0.84060001864310352</v>
      </c>
      <c r="BA151">
        <f t="shared" si="132"/>
        <v>0.16075803598118976</v>
      </c>
      <c r="BB151">
        <v>1.38</v>
      </c>
      <c r="BC151">
        <v>0.5</v>
      </c>
      <c r="BD151" t="s">
        <v>276</v>
      </c>
      <c r="BE151">
        <v>2</v>
      </c>
      <c r="BF151" t="b">
        <v>1</v>
      </c>
      <c r="BG151">
        <v>1657209438.2142799</v>
      </c>
      <c r="BH151">
        <v>222.101928571428</v>
      </c>
      <c r="BI151">
        <v>204.935714285714</v>
      </c>
      <c r="BJ151">
        <v>20.778385714285701</v>
      </c>
      <c r="BK151">
        <v>19.3148571428571</v>
      </c>
      <c r="BL151">
        <v>221.251178571428</v>
      </c>
      <c r="BM151">
        <v>20.6490714285714</v>
      </c>
      <c r="BN151">
        <v>499.98824999999999</v>
      </c>
      <c r="BO151">
        <v>74.559089285714293</v>
      </c>
      <c r="BP151">
        <v>9.9997621428571395E-2</v>
      </c>
      <c r="BQ151">
        <v>24.539124999999999</v>
      </c>
      <c r="BR151">
        <v>24.978717857142801</v>
      </c>
      <c r="BS151">
        <v>999.9</v>
      </c>
      <c r="BT151">
        <v>0</v>
      </c>
      <c r="BU151">
        <v>0</v>
      </c>
      <c r="BV151">
        <v>10005.068571428499</v>
      </c>
      <c r="BW151">
        <v>0</v>
      </c>
      <c r="BX151">
        <v>102.37946428571399</v>
      </c>
      <c r="BY151">
        <v>17.1662035714285</v>
      </c>
      <c r="BZ151">
        <v>226.81464285714199</v>
      </c>
      <c r="CA151">
        <v>208.97192857142801</v>
      </c>
      <c r="CB151">
        <v>1.4635260714285701</v>
      </c>
      <c r="CC151">
        <v>204.935714285714</v>
      </c>
      <c r="CD151">
        <v>19.3148571428571</v>
      </c>
      <c r="CE151">
        <v>1.5492178571428501</v>
      </c>
      <c r="CF151">
        <v>1.4400989285714201</v>
      </c>
      <c r="CG151">
        <v>13.4627607142857</v>
      </c>
      <c r="CH151">
        <v>12.346560714285699</v>
      </c>
      <c r="CI151">
        <v>1999.97357142857</v>
      </c>
      <c r="CJ151">
        <v>0.97999860714285703</v>
      </c>
      <c r="CK151">
        <v>2.0001439285714202E-2</v>
      </c>
      <c r="CL151">
        <v>0</v>
      </c>
      <c r="CM151">
        <v>2.4410785714285699</v>
      </c>
      <c r="CN151">
        <v>0</v>
      </c>
      <c r="CO151">
        <v>4604.0689285714197</v>
      </c>
      <c r="CP151">
        <v>16705.167857142798</v>
      </c>
      <c r="CQ151">
        <v>45.809785714285603</v>
      </c>
      <c r="CR151">
        <v>46.936999999999898</v>
      </c>
      <c r="CS151">
        <v>46.841249999999903</v>
      </c>
      <c r="CT151">
        <v>45.061999999999898</v>
      </c>
      <c r="CU151">
        <v>44.825499999999899</v>
      </c>
      <c r="CV151">
        <v>1959.97285714285</v>
      </c>
      <c r="CW151">
        <v>40.000714285714203</v>
      </c>
      <c r="CX151">
        <v>0</v>
      </c>
      <c r="CY151">
        <v>1651532420.0999999</v>
      </c>
      <c r="CZ151">
        <v>0</v>
      </c>
      <c r="DA151">
        <v>0</v>
      </c>
      <c r="DB151" t="s">
        <v>277</v>
      </c>
      <c r="DC151">
        <v>1657132814.0999999</v>
      </c>
      <c r="DD151">
        <v>1657132816.0999999</v>
      </c>
      <c r="DE151">
        <v>0</v>
      </c>
      <c r="DF151">
        <v>-1.4999999999999999E-2</v>
      </c>
      <c r="DG151">
        <v>0.32300000000000001</v>
      </c>
      <c r="DH151">
        <v>3.14</v>
      </c>
      <c r="DI151">
        <v>0.20399999999999999</v>
      </c>
      <c r="DJ151">
        <v>420</v>
      </c>
      <c r="DK151">
        <v>25</v>
      </c>
      <c r="DL151">
        <v>0.37</v>
      </c>
      <c r="DM151">
        <v>0.1</v>
      </c>
      <c r="DN151">
        <v>17.004745</v>
      </c>
      <c r="DO151">
        <v>3.2230018761725998</v>
      </c>
      <c r="DP151">
        <v>0.41386893997375501</v>
      </c>
      <c r="DQ151">
        <v>0</v>
      </c>
      <c r="DR151">
        <v>1.4521949999999999</v>
      </c>
      <c r="DS151">
        <v>0.160728405253283</v>
      </c>
      <c r="DT151">
        <v>2.0776465531942599E-2</v>
      </c>
      <c r="DU151">
        <v>0</v>
      </c>
      <c r="DV151">
        <v>0</v>
      </c>
      <c r="DW151">
        <v>2</v>
      </c>
      <c r="DX151" t="s">
        <v>278</v>
      </c>
      <c r="DY151">
        <v>2.8625099999999999</v>
      </c>
      <c r="DZ151">
        <v>2.7162700000000002</v>
      </c>
      <c r="EA151">
        <v>4.0378499999999998E-2</v>
      </c>
      <c r="EB151">
        <v>3.7238100000000003E-2</v>
      </c>
      <c r="EC151">
        <v>7.7273999999999995E-2</v>
      </c>
      <c r="ED151">
        <v>7.3148599999999994E-2</v>
      </c>
      <c r="EE151">
        <v>27274.400000000001</v>
      </c>
      <c r="EF151">
        <v>23629.3</v>
      </c>
      <c r="EG151">
        <v>25446.7</v>
      </c>
      <c r="EH151">
        <v>23904.2</v>
      </c>
      <c r="EI151">
        <v>40079.199999999997</v>
      </c>
      <c r="EJ151">
        <v>36672.300000000003</v>
      </c>
      <c r="EK151">
        <v>45997.4</v>
      </c>
      <c r="EL151">
        <v>42640.7</v>
      </c>
      <c r="EM151">
        <v>1.8038700000000001</v>
      </c>
      <c r="EN151">
        <v>2.1779999999999999</v>
      </c>
      <c r="EO151">
        <v>-0.13279199999999999</v>
      </c>
      <c r="EP151">
        <v>0</v>
      </c>
      <c r="EQ151">
        <v>27.115300000000001</v>
      </c>
      <c r="ER151">
        <v>999.9</v>
      </c>
      <c r="ES151">
        <v>41.79</v>
      </c>
      <c r="ET151">
        <v>30.454000000000001</v>
      </c>
      <c r="EU151">
        <v>24.510899999999999</v>
      </c>
      <c r="EV151">
        <v>52.805399999999999</v>
      </c>
      <c r="EW151">
        <v>34.755600000000001</v>
      </c>
      <c r="EX151">
        <v>2</v>
      </c>
      <c r="EY151">
        <v>-1.59375E-2</v>
      </c>
      <c r="EZ151">
        <v>3.5596000000000001</v>
      </c>
      <c r="FA151">
        <v>20.2088</v>
      </c>
      <c r="FB151">
        <v>5.2339099999999998</v>
      </c>
      <c r="FC151">
        <v>11.992000000000001</v>
      </c>
      <c r="FD151">
        <v>4.9569000000000001</v>
      </c>
      <c r="FE151">
        <v>3.3039999999999998</v>
      </c>
      <c r="FF151">
        <v>321.8</v>
      </c>
      <c r="FG151">
        <v>4622.3</v>
      </c>
      <c r="FH151">
        <v>9999</v>
      </c>
      <c r="FI151">
        <v>9999</v>
      </c>
      <c r="FJ151">
        <v>1.8682799999999999</v>
      </c>
      <c r="FK151">
        <v>1.8638699999999999</v>
      </c>
      <c r="FL151">
        <v>1.8715200000000001</v>
      </c>
      <c r="FM151">
        <v>1.8623400000000001</v>
      </c>
      <c r="FN151">
        <v>1.8617999999999999</v>
      </c>
      <c r="FO151">
        <v>1.86829</v>
      </c>
      <c r="FP151">
        <v>1.8583700000000001</v>
      </c>
      <c r="FQ151">
        <v>1.8648</v>
      </c>
      <c r="FR151">
        <v>5</v>
      </c>
      <c r="FS151">
        <v>0</v>
      </c>
      <c r="FT151">
        <v>0</v>
      </c>
      <c r="FU151">
        <v>0</v>
      </c>
      <c r="FV151">
        <v>11111111</v>
      </c>
      <c r="FW151" t="s">
        <v>279</v>
      </c>
      <c r="FX151" t="s">
        <v>280</v>
      </c>
      <c r="FY151" t="s">
        <v>280</v>
      </c>
      <c r="FZ151" t="s">
        <v>280</v>
      </c>
      <c r="GA151" t="s">
        <v>280</v>
      </c>
      <c r="GB151">
        <v>0</v>
      </c>
      <c r="GC151">
        <v>100</v>
      </c>
      <c r="GD151">
        <v>100</v>
      </c>
      <c r="GE151">
        <v>0.81899999999999995</v>
      </c>
      <c r="GF151">
        <v>0.12989999999999999</v>
      </c>
      <c r="GG151">
        <v>0.53897924096374705</v>
      </c>
      <c r="GH151">
        <v>1.5675561973404299E-3</v>
      </c>
      <c r="GI151" s="2">
        <v>-8.2833039480674595E-7</v>
      </c>
      <c r="GJ151" s="2">
        <v>5.0085055433431996E-10</v>
      </c>
      <c r="GK151">
        <v>-0.12789691018420801</v>
      </c>
      <c r="GL151">
        <v>-3.8189079593307702E-2</v>
      </c>
      <c r="GM151">
        <v>3.2721738724615498E-3</v>
      </c>
      <c r="GN151" s="2">
        <v>-3.9688209873995898E-5</v>
      </c>
      <c r="GO151">
        <v>3</v>
      </c>
      <c r="GP151">
        <v>2235</v>
      </c>
      <c r="GQ151">
        <v>2</v>
      </c>
      <c r="GR151">
        <v>25</v>
      </c>
      <c r="GS151">
        <v>1277.2</v>
      </c>
      <c r="GT151">
        <v>1277.2</v>
      </c>
      <c r="GU151">
        <v>0.64575199999999999</v>
      </c>
      <c r="GV151">
        <v>2.3864700000000001</v>
      </c>
      <c r="GW151">
        <v>1.9982899999999999</v>
      </c>
      <c r="GX151">
        <v>2.7002000000000002</v>
      </c>
      <c r="GY151">
        <v>2.0935100000000002</v>
      </c>
      <c r="GZ151">
        <v>2.35107</v>
      </c>
      <c r="HA151">
        <v>34.099800000000002</v>
      </c>
      <c r="HB151">
        <v>15.5505</v>
      </c>
      <c r="HC151">
        <v>18</v>
      </c>
      <c r="HD151">
        <v>433.16300000000001</v>
      </c>
      <c r="HE151">
        <v>687.20899999999995</v>
      </c>
      <c r="HF151">
        <v>19.4604</v>
      </c>
      <c r="HG151">
        <v>27.241299999999999</v>
      </c>
      <c r="HH151">
        <v>30.000299999999999</v>
      </c>
      <c r="HI151">
        <v>27.055900000000001</v>
      </c>
      <c r="HJ151">
        <v>27.0427</v>
      </c>
      <c r="HK151">
        <v>12.8819</v>
      </c>
      <c r="HL151">
        <v>27.528600000000001</v>
      </c>
      <c r="HM151">
        <v>2.4761199999999999</v>
      </c>
      <c r="HN151">
        <v>19.483699999999999</v>
      </c>
      <c r="HO151">
        <v>150.97300000000001</v>
      </c>
      <c r="HP151">
        <v>19.358699999999999</v>
      </c>
      <c r="HQ151">
        <v>97.355699999999999</v>
      </c>
      <c r="HR151">
        <v>100.252</v>
      </c>
    </row>
    <row r="152" spans="1:226" x14ac:dyDescent="0.2">
      <c r="A152">
        <v>136</v>
      </c>
      <c r="B152">
        <v>1657209450.5</v>
      </c>
      <c r="C152">
        <v>1622.9000000953599</v>
      </c>
      <c r="D152" t="s">
        <v>416</v>
      </c>
      <c r="E152" s="1">
        <v>0.45659722222222227</v>
      </c>
      <c r="F152">
        <v>5</v>
      </c>
      <c r="G152" t="s">
        <v>399</v>
      </c>
      <c r="H152" t="s">
        <v>275</v>
      </c>
      <c r="I152">
        <v>1657209442.6607101</v>
      </c>
      <c r="J152">
        <f t="shared" si="100"/>
        <v>5.4192717793001745E-3</v>
      </c>
      <c r="K152">
        <f t="shared" si="101"/>
        <v>5.4192717793001748</v>
      </c>
      <c r="L152">
        <f t="shared" si="102"/>
        <v>7.8625481515948064</v>
      </c>
      <c r="M152">
        <f t="shared" si="103"/>
        <v>207.90614285714199</v>
      </c>
      <c r="N152">
        <f t="shared" si="104"/>
        <v>149.74823118627154</v>
      </c>
      <c r="O152">
        <f t="shared" si="105"/>
        <v>11.180064921700865</v>
      </c>
      <c r="P152">
        <f t="shared" si="106"/>
        <v>15.522081004562519</v>
      </c>
      <c r="Q152">
        <f t="shared" si="107"/>
        <v>0.25086042724752927</v>
      </c>
      <c r="R152">
        <f t="shared" si="108"/>
        <v>3.6655415774769029</v>
      </c>
      <c r="S152">
        <f t="shared" si="109"/>
        <v>0.24169799717092968</v>
      </c>
      <c r="T152">
        <f t="shared" si="110"/>
        <v>0.15185657507053663</v>
      </c>
      <c r="U152">
        <f t="shared" si="111"/>
        <v>321.50893199999928</v>
      </c>
      <c r="V152">
        <f t="shared" si="112"/>
        <v>24.930136570218743</v>
      </c>
      <c r="W152">
        <f t="shared" si="113"/>
        <v>24.9630785714285</v>
      </c>
      <c r="X152">
        <f t="shared" si="114"/>
        <v>3.1726851417874182</v>
      </c>
      <c r="Y152">
        <f t="shared" si="115"/>
        <v>50.173030930461991</v>
      </c>
      <c r="Z152">
        <f t="shared" si="116"/>
        <v>1.5516681553362002</v>
      </c>
      <c r="AA152">
        <f t="shared" si="117"/>
        <v>3.092633884300823</v>
      </c>
      <c r="AB152">
        <f t="shared" si="118"/>
        <v>1.6210169864512181</v>
      </c>
      <c r="AC152">
        <f t="shared" si="119"/>
        <v>-238.9898854671377</v>
      </c>
      <c r="AD152">
        <f t="shared" si="120"/>
        <v>-84.546766609793181</v>
      </c>
      <c r="AE152">
        <f t="shared" si="121"/>
        <v>-4.8665583051605354</v>
      </c>
      <c r="AF152">
        <f t="shared" si="122"/>
        <v>-6.8942783820921392</v>
      </c>
      <c r="AG152">
        <f t="shared" si="123"/>
        <v>-64.8871435118336</v>
      </c>
      <c r="AH152">
        <f t="shared" si="124"/>
        <v>5.4219212453635484</v>
      </c>
      <c r="AI152">
        <f t="shared" si="125"/>
        <v>7.8625481515948064</v>
      </c>
      <c r="AJ152">
        <v>177.192413637811</v>
      </c>
      <c r="AK152">
        <v>188.20930909090899</v>
      </c>
      <c r="AL152">
        <v>-3.3125172802855598</v>
      </c>
      <c r="AM152">
        <v>66.286905473823595</v>
      </c>
      <c r="AN152">
        <f t="shared" si="99"/>
        <v>5.4192717793001748</v>
      </c>
      <c r="AO152">
        <v>19.3256148412923</v>
      </c>
      <c r="AP152">
        <v>20.790243636363599</v>
      </c>
      <c r="AQ152" s="2">
        <v>-3.3088221716017499E-7</v>
      </c>
      <c r="AR152">
        <v>77.423883577889896</v>
      </c>
      <c r="AS152">
        <v>12</v>
      </c>
      <c r="AT152">
        <v>2</v>
      </c>
      <c r="AU152">
        <f t="shared" si="126"/>
        <v>1</v>
      </c>
      <c r="AV152">
        <f t="shared" si="127"/>
        <v>0</v>
      </c>
      <c r="AW152">
        <f t="shared" si="128"/>
        <v>39736.353143030683</v>
      </c>
      <c r="AX152">
        <f t="shared" si="129"/>
        <v>1999.95571428571</v>
      </c>
      <c r="AY152">
        <f t="shared" si="130"/>
        <v>1681.1627999999962</v>
      </c>
      <c r="AZ152">
        <f t="shared" si="131"/>
        <v>0.84060001328600842</v>
      </c>
      <c r="BA152">
        <f t="shared" si="132"/>
        <v>0.16075802564199634</v>
      </c>
      <c r="BB152">
        <v>1.38</v>
      </c>
      <c r="BC152">
        <v>0.5</v>
      </c>
      <c r="BD152" t="s">
        <v>276</v>
      </c>
      <c r="BE152">
        <v>2</v>
      </c>
      <c r="BF152" t="b">
        <v>1</v>
      </c>
      <c r="BG152">
        <v>1657209442.6607101</v>
      </c>
      <c r="BH152">
        <v>207.90614285714199</v>
      </c>
      <c r="BI152">
        <v>190.30835714285701</v>
      </c>
      <c r="BJ152">
        <v>20.7833821428571</v>
      </c>
      <c r="BK152">
        <v>19.318028571428499</v>
      </c>
      <c r="BL152">
        <v>207.073642857142</v>
      </c>
      <c r="BM152">
        <v>20.653849999999998</v>
      </c>
      <c r="BN152">
        <v>499.99842857142801</v>
      </c>
      <c r="BO152">
        <v>74.5590714285714</v>
      </c>
      <c r="BP152">
        <v>0.100006899999999</v>
      </c>
      <c r="BQ152">
        <v>24.535246428571401</v>
      </c>
      <c r="BR152">
        <v>24.9630785714285</v>
      </c>
      <c r="BS152">
        <v>999.9</v>
      </c>
      <c r="BT152">
        <v>0</v>
      </c>
      <c r="BU152">
        <v>0</v>
      </c>
      <c r="BV152">
        <v>9996.0750000000007</v>
      </c>
      <c r="BW152">
        <v>0</v>
      </c>
      <c r="BX152">
        <v>102.41546428571399</v>
      </c>
      <c r="BY152">
        <v>17.597785714285699</v>
      </c>
      <c r="BZ152">
        <v>212.31871428571401</v>
      </c>
      <c r="CA152">
        <v>194.05707142857099</v>
      </c>
      <c r="CB152">
        <v>1.46535285714285</v>
      </c>
      <c r="CC152">
        <v>190.30835714285701</v>
      </c>
      <c r="CD152">
        <v>19.318028571428499</v>
      </c>
      <c r="CE152">
        <v>1.54959035714285</v>
      </c>
      <c r="CF152">
        <v>1.4403349999999999</v>
      </c>
      <c r="CG152">
        <v>13.466449999999901</v>
      </c>
      <c r="CH152">
        <v>12.349053571428501</v>
      </c>
      <c r="CI152">
        <v>1999.95571428571</v>
      </c>
      <c r="CJ152">
        <v>0.97999860714285703</v>
      </c>
      <c r="CK152">
        <v>2.0001439285714202E-2</v>
      </c>
      <c r="CL152">
        <v>0</v>
      </c>
      <c r="CM152">
        <v>2.4405785714285702</v>
      </c>
      <c r="CN152">
        <v>0</v>
      </c>
      <c r="CO152">
        <v>4612.8675000000003</v>
      </c>
      <c r="CP152">
        <v>16705.0178571428</v>
      </c>
      <c r="CQ152">
        <v>45.811999999999898</v>
      </c>
      <c r="CR152">
        <v>46.936999999999898</v>
      </c>
      <c r="CS152">
        <v>46.859250000000003</v>
      </c>
      <c r="CT152">
        <v>45.061999999999898</v>
      </c>
      <c r="CU152">
        <v>44.836750000000002</v>
      </c>
      <c r="CV152">
        <v>1959.95571428571</v>
      </c>
      <c r="CW152">
        <v>40</v>
      </c>
      <c r="CX152">
        <v>0</v>
      </c>
      <c r="CY152">
        <v>1651532424.9000001</v>
      </c>
      <c r="CZ152">
        <v>0</v>
      </c>
      <c r="DA152">
        <v>0</v>
      </c>
      <c r="DB152" t="s">
        <v>277</v>
      </c>
      <c r="DC152">
        <v>1657132814.0999999</v>
      </c>
      <c r="DD152">
        <v>1657132816.0999999</v>
      </c>
      <c r="DE152">
        <v>0</v>
      </c>
      <c r="DF152">
        <v>-1.4999999999999999E-2</v>
      </c>
      <c r="DG152">
        <v>0.32300000000000001</v>
      </c>
      <c r="DH152">
        <v>3.14</v>
      </c>
      <c r="DI152">
        <v>0.20399999999999999</v>
      </c>
      <c r="DJ152">
        <v>420</v>
      </c>
      <c r="DK152">
        <v>25</v>
      </c>
      <c r="DL152">
        <v>0.37</v>
      </c>
      <c r="DM152">
        <v>0.1</v>
      </c>
      <c r="DN152">
        <v>17.310214999999999</v>
      </c>
      <c r="DO152">
        <v>6.03279399624767</v>
      </c>
      <c r="DP152">
        <v>0.59154882915529405</v>
      </c>
      <c r="DQ152">
        <v>0</v>
      </c>
      <c r="DR152">
        <v>1.4618497500000001</v>
      </c>
      <c r="DS152">
        <v>4.3380225140711097E-2</v>
      </c>
      <c r="DT152">
        <v>1.34514087528964E-2</v>
      </c>
      <c r="DU152">
        <v>1</v>
      </c>
      <c r="DV152">
        <v>1</v>
      </c>
      <c r="DW152">
        <v>2</v>
      </c>
      <c r="DX152" s="3">
        <v>44563</v>
      </c>
      <c r="DY152">
        <v>2.8625600000000002</v>
      </c>
      <c r="DZ152">
        <v>2.7165400000000002</v>
      </c>
      <c r="EA152">
        <v>3.7679799999999999E-2</v>
      </c>
      <c r="EB152">
        <v>3.4484099999999997E-2</v>
      </c>
      <c r="EC152">
        <v>7.7273900000000006E-2</v>
      </c>
      <c r="ED152">
        <v>7.3170299999999994E-2</v>
      </c>
      <c r="EE152">
        <v>27350.6</v>
      </c>
      <c r="EF152">
        <v>23696.400000000001</v>
      </c>
      <c r="EG152">
        <v>25446.2</v>
      </c>
      <c r="EH152">
        <v>23903.7</v>
      </c>
      <c r="EI152">
        <v>40078.400000000001</v>
      </c>
      <c r="EJ152">
        <v>36670.9</v>
      </c>
      <c r="EK152">
        <v>45996.6</v>
      </c>
      <c r="EL152">
        <v>42640.2</v>
      </c>
      <c r="EM152">
        <v>1.8041</v>
      </c>
      <c r="EN152">
        <v>2.17788</v>
      </c>
      <c r="EO152">
        <v>-0.13335</v>
      </c>
      <c r="EP152">
        <v>0</v>
      </c>
      <c r="EQ152">
        <v>27.1264</v>
      </c>
      <c r="ER152">
        <v>999.9</v>
      </c>
      <c r="ES152">
        <v>41.765000000000001</v>
      </c>
      <c r="ET152">
        <v>30.463999999999999</v>
      </c>
      <c r="EU152">
        <v>24.508900000000001</v>
      </c>
      <c r="EV152">
        <v>52.885399999999997</v>
      </c>
      <c r="EW152">
        <v>34.791699999999999</v>
      </c>
      <c r="EX152">
        <v>2</v>
      </c>
      <c r="EY152">
        <v>-1.5762200000000001E-2</v>
      </c>
      <c r="EZ152">
        <v>3.4506299999999999</v>
      </c>
      <c r="FA152">
        <v>20.211099999999998</v>
      </c>
      <c r="FB152">
        <v>5.2337600000000002</v>
      </c>
      <c r="FC152">
        <v>11.992000000000001</v>
      </c>
      <c r="FD152">
        <v>4.95655</v>
      </c>
      <c r="FE152">
        <v>3.3039999999999998</v>
      </c>
      <c r="FF152">
        <v>321.8</v>
      </c>
      <c r="FG152">
        <v>4622.6000000000004</v>
      </c>
      <c r="FH152">
        <v>9999</v>
      </c>
      <c r="FI152">
        <v>9999</v>
      </c>
      <c r="FJ152">
        <v>1.86829</v>
      </c>
      <c r="FK152">
        <v>1.8638699999999999</v>
      </c>
      <c r="FL152">
        <v>1.87151</v>
      </c>
      <c r="FM152">
        <v>1.8623400000000001</v>
      </c>
      <c r="FN152">
        <v>1.8617699999999999</v>
      </c>
      <c r="FO152">
        <v>1.86829</v>
      </c>
      <c r="FP152">
        <v>1.8583700000000001</v>
      </c>
      <c r="FQ152">
        <v>1.8648100000000001</v>
      </c>
      <c r="FR152">
        <v>5</v>
      </c>
      <c r="FS152">
        <v>0</v>
      </c>
      <c r="FT152">
        <v>0</v>
      </c>
      <c r="FU152">
        <v>0</v>
      </c>
      <c r="FV152">
        <v>11111111</v>
      </c>
      <c r="FW152" t="s">
        <v>279</v>
      </c>
      <c r="FX152" t="s">
        <v>280</v>
      </c>
      <c r="FY152" t="s">
        <v>280</v>
      </c>
      <c r="FZ152" t="s">
        <v>280</v>
      </c>
      <c r="GA152" t="s">
        <v>280</v>
      </c>
      <c r="GB152">
        <v>0</v>
      </c>
      <c r="GC152">
        <v>100</v>
      </c>
      <c r="GD152">
        <v>100</v>
      </c>
      <c r="GE152">
        <v>0.79900000000000004</v>
      </c>
      <c r="GF152">
        <v>0.1298</v>
      </c>
      <c r="GG152">
        <v>0.53897924096374705</v>
      </c>
      <c r="GH152">
        <v>1.5675561973404299E-3</v>
      </c>
      <c r="GI152" s="2">
        <v>-8.2833039480674595E-7</v>
      </c>
      <c r="GJ152" s="2">
        <v>5.0085055433431996E-10</v>
      </c>
      <c r="GK152">
        <v>-0.12789691018420801</v>
      </c>
      <c r="GL152">
        <v>-3.8189079593307702E-2</v>
      </c>
      <c r="GM152">
        <v>3.2721738724615498E-3</v>
      </c>
      <c r="GN152" s="2">
        <v>-3.9688209873995898E-5</v>
      </c>
      <c r="GO152">
        <v>3</v>
      </c>
      <c r="GP152">
        <v>2235</v>
      </c>
      <c r="GQ152">
        <v>2</v>
      </c>
      <c r="GR152">
        <v>25</v>
      </c>
      <c r="GS152">
        <v>1277.3</v>
      </c>
      <c r="GT152">
        <v>1277.2</v>
      </c>
      <c r="GU152">
        <v>0.60058599999999995</v>
      </c>
      <c r="GV152">
        <v>2.3877000000000002</v>
      </c>
      <c r="GW152">
        <v>1.9982899999999999</v>
      </c>
      <c r="GX152">
        <v>2.7002000000000002</v>
      </c>
      <c r="GY152">
        <v>2.0935100000000002</v>
      </c>
      <c r="GZ152">
        <v>2.3584000000000001</v>
      </c>
      <c r="HA152">
        <v>34.122500000000002</v>
      </c>
      <c r="HB152">
        <v>15.559200000000001</v>
      </c>
      <c r="HC152">
        <v>18</v>
      </c>
      <c r="HD152">
        <v>433.29199999999997</v>
      </c>
      <c r="HE152">
        <v>687.101</v>
      </c>
      <c r="HF152">
        <v>19.476600000000001</v>
      </c>
      <c r="HG152">
        <v>27.241299999999999</v>
      </c>
      <c r="HH152">
        <v>30</v>
      </c>
      <c r="HI152">
        <v>27.055900000000001</v>
      </c>
      <c r="HJ152">
        <v>27.0427</v>
      </c>
      <c r="HK152">
        <v>12.0502</v>
      </c>
      <c r="HL152">
        <v>27.528600000000001</v>
      </c>
      <c r="HM152">
        <v>2.4761199999999999</v>
      </c>
      <c r="HN152">
        <v>19.483699999999999</v>
      </c>
      <c r="HO152">
        <v>130.84200000000001</v>
      </c>
      <c r="HP152">
        <v>19.358699999999999</v>
      </c>
      <c r="HQ152">
        <v>97.353899999999996</v>
      </c>
      <c r="HR152">
        <v>100.25</v>
      </c>
    </row>
    <row r="153" spans="1:226" x14ac:dyDescent="0.2">
      <c r="A153">
        <v>137</v>
      </c>
      <c r="B153">
        <v>1657209456</v>
      </c>
      <c r="C153">
        <v>1628.4000000953599</v>
      </c>
      <c r="D153" t="s">
        <v>417</v>
      </c>
      <c r="E153" s="1">
        <v>0.45666666666666672</v>
      </c>
      <c r="F153">
        <v>5</v>
      </c>
      <c r="G153" t="s">
        <v>399</v>
      </c>
      <c r="H153" t="s">
        <v>275</v>
      </c>
      <c r="I153">
        <v>1657209448.2321401</v>
      </c>
      <c r="J153">
        <f t="shared" si="100"/>
        <v>5.4104991270661051E-3</v>
      </c>
      <c r="K153">
        <f t="shared" si="101"/>
        <v>5.4104991270661049</v>
      </c>
      <c r="L153">
        <f t="shared" si="102"/>
        <v>5.8206670298797052</v>
      </c>
      <c r="M153">
        <f t="shared" si="103"/>
        <v>190.06224999999901</v>
      </c>
      <c r="N153">
        <f t="shared" si="104"/>
        <v>145.78522010909961</v>
      </c>
      <c r="O153">
        <f t="shared" si="105"/>
        <v>10.884233643029225</v>
      </c>
      <c r="P153">
        <f t="shared" si="106"/>
        <v>14.189929090011352</v>
      </c>
      <c r="Q153">
        <f t="shared" si="107"/>
        <v>0.25107248675472088</v>
      </c>
      <c r="R153">
        <f t="shared" si="108"/>
        <v>3.6647579118873979</v>
      </c>
      <c r="S153">
        <f t="shared" si="109"/>
        <v>0.24189297909812166</v>
      </c>
      <c r="T153">
        <f t="shared" si="110"/>
        <v>0.1519798926980224</v>
      </c>
      <c r="U153">
        <f t="shared" si="111"/>
        <v>321.51389099999903</v>
      </c>
      <c r="V153">
        <f t="shared" si="112"/>
        <v>24.92759644738814</v>
      </c>
      <c r="W153">
        <f t="shared" si="113"/>
        <v>24.945360714285702</v>
      </c>
      <c r="X153">
        <f t="shared" si="114"/>
        <v>3.1693343796082867</v>
      </c>
      <c r="Y153">
        <f t="shared" si="115"/>
        <v>50.203987460652129</v>
      </c>
      <c r="Z153">
        <f t="shared" si="116"/>
        <v>1.5522079012135601</v>
      </c>
      <c r="AA153">
        <f t="shared" si="117"/>
        <v>3.0918020255465133</v>
      </c>
      <c r="AB153">
        <f t="shared" si="118"/>
        <v>1.6171264783947266</v>
      </c>
      <c r="AC153">
        <f t="shared" si="119"/>
        <v>-238.60301150361522</v>
      </c>
      <c r="AD153">
        <f t="shared" si="120"/>
        <v>-81.916474943910757</v>
      </c>
      <c r="AE153">
        <f t="shared" si="121"/>
        <v>-4.7156376345420039</v>
      </c>
      <c r="AF153">
        <f t="shared" si="122"/>
        <v>-3.721233082068963</v>
      </c>
      <c r="AG153">
        <f t="shared" si="123"/>
        <v>-66.433946506579915</v>
      </c>
      <c r="AH153">
        <f t="shared" si="124"/>
        <v>5.4025525397848577</v>
      </c>
      <c r="AI153">
        <f t="shared" si="125"/>
        <v>5.8206670298797052</v>
      </c>
      <c r="AJ153">
        <v>158.909769192846</v>
      </c>
      <c r="AK153">
        <v>170.28329696969601</v>
      </c>
      <c r="AL153">
        <v>-3.25788516502756</v>
      </c>
      <c r="AM153">
        <v>66.286905473823595</v>
      </c>
      <c r="AN153">
        <f t="shared" si="99"/>
        <v>5.4104991270661049</v>
      </c>
      <c r="AO153">
        <v>19.3364642739358</v>
      </c>
      <c r="AP153">
        <v>20.798464242424199</v>
      </c>
      <c r="AQ153" s="2">
        <v>5.0554855619901702E-5</v>
      </c>
      <c r="AR153">
        <v>77.423883577889896</v>
      </c>
      <c r="AS153">
        <v>12</v>
      </c>
      <c r="AT153">
        <v>2</v>
      </c>
      <c r="AU153">
        <f t="shared" si="126"/>
        <v>1</v>
      </c>
      <c r="AV153">
        <f t="shared" si="127"/>
        <v>0</v>
      </c>
      <c r="AW153">
        <f t="shared" si="128"/>
        <v>39726.120546819999</v>
      </c>
      <c r="AX153">
        <f t="shared" si="129"/>
        <v>1999.9867857142799</v>
      </c>
      <c r="AY153">
        <f t="shared" si="130"/>
        <v>1681.1888999999951</v>
      </c>
      <c r="AZ153">
        <f t="shared" si="131"/>
        <v>0.84060000396431189</v>
      </c>
      <c r="BA153">
        <f t="shared" si="132"/>
        <v>0.16075800765112197</v>
      </c>
      <c r="BB153">
        <v>1.38</v>
      </c>
      <c r="BC153">
        <v>0.5</v>
      </c>
      <c r="BD153" t="s">
        <v>276</v>
      </c>
      <c r="BE153">
        <v>2</v>
      </c>
      <c r="BF153" t="b">
        <v>1</v>
      </c>
      <c r="BG153">
        <v>1657209448.2321401</v>
      </c>
      <c r="BH153">
        <v>190.06224999999901</v>
      </c>
      <c r="BI153">
        <v>172.00992857142799</v>
      </c>
      <c r="BJ153">
        <v>20.790528571428499</v>
      </c>
      <c r="BK153">
        <v>19.330428571428499</v>
      </c>
      <c r="BL153">
        <v>189.25292857142799</v>
      </c>
      <c r="BM153">
        <v>20.660678571428502</v>
      </c>
      <c r="BN153">
        <v>500.001249999999</v>
      </c>
      <c r="BO153">
        <v>74.559364285714196</v>
      </c>
      <c r="BP153">
        <v>0.100012260714285</v>
      </c>
      <c r="BQ153">
        <v>24.530750000000001</v>
      </c>
      <c r="BR153">
        <v>24.945360714285702</v>
      </c>
      <c r="BS153">
        <v>999.9</v>
      </c>
      <c r="BT153">
        <v>0</v>
      </c>
      <c r="BU153">
        <v>0</v>
      </c>
      <c r="BV153">
        <v>9993.1932142857095</v>
      </c>
      <c r="BW153">
        <v>0</v>
      </c>
      <c r="BX153">
        <v>102.482821428571</v>
      </c>
      <c r="BY153">
        <v>18.052264285714202</v>
      </c>
      <c r="BZ153">
        <v>194.0975</v>
      </c>
      <c r="CA153">
        <v>175.40053571428501</v>
      </c>
      <c r="CB153">
        <v>1.4601021428571399</v>
      </c>
      <c r="CC153">
        <v>172.00992857142799</v>
      </c>
      <c r="CD153">
        <v>19.330428571428499</v>
      </c>
      <c r="CE153">
        <v>1.5501296428571401</v>
      </c>
      <c r="CF153">
        <v>1.4412642857142799</v>
      </c>
      <c r="CG153">
        <v>13.4717892857142</v>
      </c>
      <c r="CH153">
        <v>12.358871428571399</v>
      </c>
      <c r="CI153">
        <v>1999.9867857142799</v>
      </c>
      <c r="CJ153">
        <v>0.97999882142857098</v>
      </c>
      <c r="CK153">
        <v>2.0001217857142799E-2</v>
      </c>
      <c r="CL153">
        <v>0</v>
      </c>
      <c r="CM153">
        <v>2.48131428571428</v>
      </c>
      <c r="CN153">
        <v>0</v>
      </c>
      <c r="CO153">
        <v>4618.9607142857103</v>
      </c>
      <c r="CP153">
        <v>16705.275000000001</v>
      </c>
      <c r="CQ153">
        <v>45.811999999999898</v>
      </c>
      <c r="CR153">
        <v>46.943749999999902</v>
      </c>
      <c r="CS153">
        <v>46.875</v>
      </c>
      <c r="CT153">
        <v>45.068749999999902</v>
      </c>
      <c r="CU153">
        <v>44.854750000000003</v>
      </c>
      <c r="CV153">
        <v>1959.9867857142799</v>
      </c>
      <c r="CW153">
        <v>40</v>
      </c>
      <c r="CX153">
        <v>0</v>
      </c>
      <c r="CY153">
        <v>1651532429.7</v>
      </c>
      <c r="CZ153">
        <v>0</v>
      </c>
      <c r="DA153">
        <v>0</v>
      </c>
      <c r="DB153" t="s">
        <v>277</v>
      </c>
      <c r="DC153">
        <v>1657132814.0999999</v>
      </c>
      <c r="DD153">
        <v>1657132816.0999999</v>
      </c>
      <c r="DE153">
        <v>0</v>
      </c>
      <c r="DF153">
        <v>-1.4999999999999999E-2</v>
      </c>
      <c r="DG153">
        <v>0.32300000000000001</v>
      </c>
      <c r="DH153">
        <v>3.14</v>
      </c>
      <c r="DI153">
        <v>0.20399999999999999</v>
      </c>
      <c r="DJ153">
        <v>420</v>
      </c>
      <c r="DK153">
        <v>25</v>
      </c>
      <c r="DL153">
        <v>0.37</v>
      </c>
      <c r="DM153">
        <v>0.1</v>
      </c>
      <c r="DN153">
        <v>17.829815</v>
      </c>
      <c r="DO153">
        <v>4.9460442776734803</v>
      </c>
      <c r="DP153">
        <v>0.49812810779457101</v>
      </c>
      <c r="DQ153">
        <v>0</v>
      </c>
      <c r="DR153">
        <v>1.46193675</v>
      </c>
      <c r="DS153">
        <v>-4.7979399624767799E-2</v>
      </c>
      <c r="DT153">
        <v>5.79665006167354E-3</v>
      </c>
      <c r="DU153">
        <v>1</v>
      </c>
      <c r="DV153">
        <v>1</v>
      </c>
      <c r="DW153">
        <v>2</v>
      </c>
      <c r="DX153" s="3">
        <v>44563</v>
      </c>
      <c r="DY153">
        <v>2.8624399999999999</v>
      </c>
      <c r="DZ153">
        <v>2.7163300000000001</v>
      </c>
      <c r="EA153">
        <v>3.4358100000000003E-2</v>
      </c>
      <c r="EB153">
        <v>3.0921400000000002E-2</v>
      </c>
      <c r="EC153">
        <v>7.7296599999999993E-2</v>
      </c>
      <c r="ED153">
        <v>7.3203099999999993E-2</v>
      </c>
      <c r="EE153">
        <v>27444.9</v>
      </c>
      <c r="EF153">
        <v>23783.8</v>
      </c>
      <c r="EG153">
        <v>25446.1</v>
      </c>
      <c r="EH153">
        <v>23903.7</v>
      </c>
      <c r="EI153">
        <v>40076.5</v>
      </c>
      <c r="EJ153">
        <v>36669.5</v>
      </c>
      <c r="EK153">
        <v>45995.7</v>
      </c>
      <c r="EL153">
        <v>42640.2</v>
      </c>
      <c r="EM153">
        <v>1.80392</v>
      </c>
      <c r="EN153">
        <v>2.1778</v>
      </c>
      <c r="EO153">
        <v>-0.132743</v>
      </c>
      <c r="EP153">
        <v>0</v>
      </c>
      <c r="EQ153">
        <v>27.146599999999999</v>
      </c>
      <c r="ER153">
        <v>999.9</v>
      </c>
      <c r="ES153">
        <v>41.741</v>
      </c>
      <c r="ET153">
        <v>30.494</v>
      </c>
      <c r="EU153">
        <v>24.5367</v>
      </c>
      <c r="EV153">
        <v>53.035400000000003</v>
      </c>
      <c r="EW153">
        <v>34.835700000000003</v>
      </c>
      <c r="EX153">
        <v>2</v>
      </c>
      <c r="EY153">
        <v>-1.63897E-2</v>
      </c>
      <c r="EZ153">
        <v>3.3816299999999999</v>
      </c>
      <c r="FA153">
        <v>20.212299999999999</v>
      </c>
      <c r="FB153">
        <v>5.2339099999999998</v>
      </c>
      <c r="FC153">
        <v>11.991199999999999</v>
      </c>
      <c r="FD153">
        <v>4.9569999999999999</v>
      </c>
      <c r="FE153">
        <v>3.3039800000000001</v>
      </c>
      <c r="FF153">
        <v>321.8</v>
      </c>
      <c r="FG153">
        <v>4622.6000000000004</v>
      </c>
      <c r="FH153">
        <v>9999</v>
      </c>
      <c r="FI153">
        <v>9999</v>
      </c>
      <c r="FJ153">
        <v>1.86829</v>
      </c>
      <c r="FK153">
        <v>1.86388</v>
      </c>
      <c r="FL153">
        <v>1.8714999999999999</v>
      </c>
      <c r="FM153">
        <v>1.8623499999999999</v>
      </c>
      <c r="FN153">
        <v>1.86174</v>
      </c>
      <c r="FO153">
        <v>1.86829</v>
      </c>
      <c r="FP153">
        <v>1.8583799999999999</v>
      </c>
      <c r="FQ153">
        <v>1.86483</v>
      </c>
      <c r="FR153">
        <v>5</v>
      </c>
      <c r="FS153">
        <v>0</v>
      </c>
      <c r="FT153">
        <v>0</v>
      </c>
      <c r="FU153">
        <v>0</v>
      </c>
      <c r="FV153">
        <v>11111111</v>
      </c>
      <c r="FW153" t="s">
        <v>279</v>
      </c>
      <c r="FX153" t="s">
        <v>280</v>
      </c>
      <c r="FY153" t="s">
        <v>280</v>
      </c>
      <c r="FZ153" t="s">
        <v>280</v>
      </c>
      <c r="GA153" t="s">
        <v>280</v>
      </c>
      <c r="GB153">
        <v>0</v>
      </c>
      <c r="GC153">
        <v>100</v>
      </c>
      <c r="GD153">
        <v>100</v>
      </c>
      <c r="GE153">
        <v>0.77600000000000002</v>
      </c>
      <c r="GF153">
        <v>0.13020000000000001</v>
      </c>
      <c r="GG153">
        <v>0.53897924096374705</v>
      </c>
      <c r="GH153">
        <v>1.5675561973404299E-3</v>
      </c>
      <c r="GI153" s="2">
        <v>-8.2833039480674595E-7</v>
      </c>
      <c r="GJ153" s="2">
        <v>5.0085055433431996E-10</v>
      </c>
      <c r="GK153">
        <v>-0.12789691018420801</v>
      </c>
      <c r="GL153">
        <v>-3.8189079593307702E-2</v>
      </c>
      <c r="GM153">
        <v>3.2721738724615498E-3</v>
      </c>
      <c r="GN153" s="2">
        <v>-3.9688209873995898E-5</v>
      </c>
      <c r="GO153">
        <v>3</v>
      </c>
      <c r="GP153">
        <v>2235</v>
      </c>
      <c r="GQ153">
        <v>2</v>
      </c>
      <c r="GR153">
        <v>25</v>
      </c>
      <c r="GS153">
        <v>1277.4000000000001</v>
      </c>
      <c r="GT153">
        <v>1277.3</v>
      </c>
      <c r="GU153">
        <v>0.54931600000000003</v>
      </c>
      <c r="GV153">
        <v>2.3901400000000002</v>
      </c>
      <c r="GW153">
        <v>1.9982899999999999</v>
      </c>
      <c r="GX153">
        <v>2.7002000000000002</v>
      </c>
      <c r="GY153">
        <v>2.0935100000000002</v>
      </c>
      <c r="GZ153">
        <v>2.3901400000000002</v>
      </c>
      <c r="HA153">
        <v>34.122500000000002</v>
      </c>
      <c r="HB153">
        <v>15.559200000000001</v>
      </c>
      <c r="HC153">
        <v>18</v>
      </c>
      <c r="HD153">
        <v>433.19200000000001</v>
      </c>
      <c r="HE153">
        <v>687.03700000000003</v>
      </c>
      <c r="HF153">
        <v>19.511800000000001</v>
      </c>
      <c r="HG153">
        <v>27.241299999999999</v>
      </c>
      <c r="HH153">
        <v>30</v>
      </c>
      <c r="HI153">
        <v>27.055900000000001</v>
      </c>
      <c r="HJ153">
        <v>27.0427</v>
      </c>
      <c r="HK153">
        <v>10.948700000000001</v>
      </c>
      <c r="HL153">
        <v>27.528600000000001</v>
      </c>
      <c r="HM153">
        <v>2.4761199999999999</v>
      </c>
      <c r="HN153">
        <v>19.559799999999999</v>
      </c>
      <c r="HO153">
        <v>117.38200000000001</v>
      </c>
      <c r="HP153">
        <v>19.352799999999998</v>
      </c>
      <c r="HQ153">
        <v>97.352599999999995</v>
      </c>
      <c r="HR153">
        <v>100.25</v>
      </c>
    </row>
    <row r="154" spans="1:226" x14ac:dyDescent="0.2">
      <c r="A154">
        <v>138</v>
      </c>
      <c r="B154">
        <v>1657209461</v>
      </c>
      <c r="C154">
        <v>1633.4000000953599</v>
      </c>
      <c r="D154" t="s">
        <v>418</v>
      </c>
      <c r="E154" s="1">
        <v>0.45672453703703703</v>
      </c>
      <c r="F154">
        <v>5</v>
      </c>
      <c r="G154" t="s">
        <v>399</v>
      </c>
      <c r="H154" t="s">
        <v>275</v>
      </c>
      <c r="I154">
        <v>1657209453.5185101</v>
      </c>
      <c r="J154">
        <f t="shared" si="100"/>
        <v>5.4257891395638122E-3</v>
      </c>
      <c r="K154">
        <f t="shared" si="101"/>
        <v>5.425789139563812</v>
      </c>
      <c r="L154">
        <f t="shared" si="102"/>
        <v>5.9050149647806034</v>
      </c>
      <c r="M154">
        <f t="shared" si="103"/>
        <v>173.01685185185099</v>
      </c>
      <c r="N154">
        <f t="shared" si="104"/>
        <v>128.82458352518083</v>
      </c>
      <c r="O154">
        <f t="shared" si="105"/>
        <v>9.6179525316973979</v>
      </c>
      <c r="P154">
        <f t="shared" si="106"/>
        <v>12.917316111249487</v>
      </c>
      <c r="Q154">
        <f t="shared" si="107"/>
        <v>0.25135902192671006</v>
      </c>
      <c r="R154">
        <f t="shared" si="108"/>
        <v>3.6668178804977147</v>
      </c>
      <c r="S154">
        <f t="shared" si="109"/>
        <v>0.2421639282201512</v>
      </c>
      <c r="T154">
        <f t="shared" si="110"/>
        <v>0.15215057317372982</v>
      </c>
      <c r="U154">
        <f t="shared" si="111"/>
        <v>321.50997066666633</v>
      </c>
      <c r="V154">
        <f t="shared" si="112"/>
        <v>24.921221394078227</v>
      </c>
      <c r="W154">
        <f t="shared" si="113"/>
        <v>24.962355555555501</v>
      </c>
      <c r="X154">
        <f t="shared" si="114"/>
        <v>3.1725483460517805</v>
      </c>
      <c r="Y154">
        <f t="shared" si="115"/>
        <v>50.228996685178238</v>
      </c>
      <c r="Z154">
        <f t="shared" si="116"/>
        <v>1.5527098117421523</v>
      </c>
      <c r="AA154">
        <f t="shared" si="117"/>
        <v>3.0912618491548165</v>
      </c>
      <c r="AB154">
        <f t="shared" si="118"/>
        <v>1.6198385343096282</v>
      </c>
      <c r="AC154">
        <f t="shared" si="119"/>
        <v>-239.27730105476411</v>
      </c>
      <c r="AD154">
        <f t="shared" si="120"/>
        <v>-85.899468660889696</v>
      </c>
      <c r="AE154">
        <f t="shared" si="121"/>
        <v>-4.942496981201268</v>
      </c>
      <c r="AF154">
        <f t="shared" si="122"/>
        <v>-8.6092960301887302</v>
      </c>
      <c r="AG154">
        <f t="shared" si="123"/>
        <v>-67.864990086423276</v>
      </c>
      <c r="AH154">
        <f t="shared" si="124"/>
        <v>5.3941223405605401</v>
      </c>
      <c r="AI154">
        <f t="shared" si="125"/>
        <v>5.9050149647806034</v>
      </c>
      <c r="AJ154">
        <v>141.83738929418899</v>
      </c>
      <c r="AK154">
        <v>153.57053939393899</v>
      </c>
      <c r="AL154">
        <v>-3.3538388217270798</v>
      </c>
      <c r="AM154">
        <v>66.286905473823595</v>
      </c>
      <c r="AN154">
        <f t="shared" si="99"/>
        <v>5.425789139563812</v>
      </c>
      <c r="AO154">
        <v>19.3466408899789</v>
      </c>
      <c r="AP154">
        <v>20.8127781818181</v>
      </c>
      <c r="AQ154" s="2">
        <v>4.5567222235579297E-5</v>
      </c>
      <c r="AR154">
        <v>77.423883577889896</v>
      </c>
      <c r="AS154">
        <v>12</v>
      </c>
      <c r="AT154">
        <v>2</v>
      </c>
      <c r="AU154">
        <f t="shared" si="126"/>
        <v>1</v>
      </c>
      <c r="AV154">
        <f t="shared" si="127"/>
        <v>0</v>
      </c>
      <c r="AW154">
        <f t="shared" si="128"/>
        <v>39755.002094234689</v>
      </c>
      <c r="AX154">
        <f t="shared" si="129"/>
        <v>1999.9622222222199</v>
      </c>
      <c r="AY154">
        <f t="shared" si="130"/>
        <v>1681.1682666666647</v>
      </c>
      <c r="AZ154">
        <f t="shared" si="131"/>
        <v>0.84060001133354745</v>
      </c>
      <c r="BA154">
        <f t="shared" si="132"/>
        <v>0.16075802187374652</v>
      </c>
      <c r="BB154">
        <v>1.38</v>
      </c>
      <c r="BC154">
        <v>0.5</v>
      </c>
      <c r="BD154" t="s">
        <v>276</v>
      </c>
      <c r="BE154">
        <v>2</v>
      </c>
      <c r="BF154" t="b">
        <v>1</v>
      </c>
      <c r="BG154">
        <v>1657209453.5185101</v>
      </c>
      <c r="BH154">
        <v>173.01685185185099</v>
      </c>
      <c r="BI154">
        <v>154.54370370370299</v>
      </c>
      <c r="BJ154">
        <v>20.797274074074</v>
      </c>
      <c r="BK154">
        <v>19.339459259259201</v>
      </c>
      <c r="BL154">
        <v>172.230074074074</v>
      </c>
      <c r="BM154">
        <v>20.667122222222201</v>
      </c>
      <c r="BN154">
        <v>500.00014814814801</v>
      </c>
      <c r="BO154">
        <v>74.559303703703705</v>
      </c>
      <c r="BP154">
        <v>9.9990885185185105E-2</v>
      </c>
      <c r="BQ154">
        <v>24.527829629629601</v>
      </c>
      <c r="BR154">
        <v>24.962355555555501</v>
      </c>
      <c r="BS154">
        <v>999.9</v>
      </c>
      <c r="BT154">
        <v>0</v>
      </c>
      <c r="BU154">
        <v>0</v>
      </c>
      <c r="BV154">
        <v>10000.6737037037</v>
      </c>
      <c r="BW154">
        <v>0</v>
      </c>
      <c r="BX154">
        <v>102.48774074073999</v>
      </c>
      <c r="BY154">
        <v>18.4731777777777</v>
      </c>
      <c r="BZ154">
        <v>176.69137037037001</v>
      </c>
      <c r="CA154">
        <v>157.59140740740699</v>
      </c>
      <c r="CB154">
        <v>1.4578177777777701</v>
      </c>
      <c r="CC154">
        <v>154.54370370370299</v>
      </c>
      <c r="CD154">
        <v>19.339459259259201</v>
      </c>
      <c r="CE154">
        <v>1.55063111111111</v>
      </c>
      <c r="CF154">
        <v>1.4419362962962901</v>
      </c>
      <c r="CG154">
        <v>13.476755555555499</v>
      </c>
      <c r="CH154">
        <v>12.365970370370301</v>
      </c>
      <c r="CI154">
        <v>1999.9622222222199</v>
      </c>
      <c r="CJ154">
        <v>0.97999855555555504</v>
      </c>
      <c r="CK154">
        <v>2.0001492592592499E-2</v>
      </c>
      <c r="CL154">
        <v>0</v>
      </c>
      <c r="CM154">
        <v>2.4583333333333299</v>
      </c>
      <c r="CN154">
        <v>0</v>
      </c>
      <c r="CO154">
        <v>4630.1407407407396</v>
      </c>
      <c r="CP154">
        <v>16705.074074074</v>
      </c>
      <c r="CQ154">
        <v>45.811999999999898</v>
      </c>
      <c r="CR154">
        <v>46.964999999999897</v>
      </c>
      <c r="CS154">
        <v>46.875</v>
      </c>
      <c r="CT154">
        <v>45.082999999999899</v>
      </c>
      <c r="CU154">
        <v>44.868000000000002</v>
      </c>
      <c r="CV154">
        <v>1959.9622222222199</v>
      </c>
      <c r="CW154">
        <v>40</v>
      </c>
      <c r="CX154">
        <v>0</v>
      </c>
      <c r="CY154">
        <v>1651532435.0999999</v>
      </c>
      <c r="CZ154">
        <v>0</v>
      </c>
      <c r="DA154">
        <v>0</v>
      </c>
      <c r="DB154" t="s">
        <v>277</v>
      </c>
      <c r="DC154">
        <v>1657132814.0999999</v>
      </c>
      <c r="DD154">
        <v>1657132816.0999999</v>
      </c>
      <c r="DE154">
        <v>0</v>
      </c>
      <c r="DF154">
        <v>-1.4999999999999999E-2</v>
      </c>
      <c r="DG154">
        <v>0.32300000000000001</v>
      </c>
      <c r="DH154">
        <v>3.14</v>
      </c>
      <c r="DI154">
        <v>0.20399999999999999</v>
      </c>
      <c r="DJ154">
        <v>420</v>
      </c>
      <c r="DK154">
        <v>25</v>
      </c>
      <c r="DL154">
        <v>0.37</v>
      </c>
      <c r="DM154">
        <v>0.1</v>
      </c>
      <c r="DN154">
        <v>18.186767499999998</v>
      </c>
      <c r="DO154">
        <v>5.1353144465290796</v>
      </c>
      <c r="DP154">
        <v>0.51905385095744105</v>
      </c>
      <c r="DQ154">
        <v>0</v>
      </c>
      <c r="DR154">
        <v>1.4594167499999999</v>
      </c>
      <c r="DS154">
        <v>-3.1689118198876702E-2</v>
      </c>
      <c r="DT154">
        <v>3.9769450508524698E-3</v>
      </c>
      <c r="DU154">
        <v>1</v>
      </c>
      <c r="DV154">
        <v>1</v>
      </c>
      <c r="DW154">
        <v>2</v>
      </c>
      <c r="DX154" s="3">
        <v>44563</v>
      </c>
      <c r="DY154">
        <v>2.8626100000000001</v>
      </c>
      <c r="DZ154">
        <v>2.7165499999999998</v>
      </c>
      <c r="EA154">
        <v>3.1195899999999999E-2</v>
      </c>
      <c r="EB154">
        <v>2.7690099999999999E-2</v>
      </c>
      <c r="EC154">
        <v>7.7338900000000002E-2</v>
      </c>
      <c r="ED154">
        <v>7.3225600000000002E-2</v>
      </c>
      <c r="EE154">
        <v>27534.6</v>
      </c>
      <c r="EF154">
        <v>23863.200000000001</v>
      </c>
      <c r="EG154">
        <v>25446</v>
      </c>
      <c r="EH154">
        <v>23903.8</v>
      </c>
      <c r="EI154">
        <v>40075.1</v>
      </c>
      <c r="EJ154">
        <v>36668.5</v>
      </c>
      <c r="EK154">
        <v>45996.2</v>
      </c>
      <c r="EL154">
        <v>42640.1</v>
      </c>
      <c r="EM154">
        <v>1.8041799999999999</v>
      </c>
      <c r="EN154">
        <v>2.17753</v>
      </c>
      <c r="EO154">
        <v>-0.131689</v>
      </c>
      <c r="EP154">
        <v>0</v>
      </c>
      <c r="EQ154">
        <v>27.179300000000001</v>
      </c>
      <c r="ER154">
        <v>999.9</v>
      </c>
      <c r="ES154">
        <v>41.741</v>
      </c>
      <c r="ET154">
        <v>30.484000000000002</v>
      </c>
      <c r="EU154">
        <v>24.523399999999999</v>
      </c>
      <c r="EV154">
        <v>52.565399999999997</v>
      </c>
      <c r="EW154">
        <v>34.807699999999997</v>
      </c>
      <c r="EX154">
        <v>2</v>
      </c>
      <c r="EY154">
        <v>-1.6427799999999999E-2</v>
      </c>
      <c r="EZ154">
        <v>3.3110400000000002</v>
      </c>
      <c r="FA154">
        <v>20.2135</v>
      </c>
      <c r="FB154">
        <v>5.2321200000000001</v>
      </c>
      <c r="FC154">
        <v>11.9909</v>
      </c>
      <c r="FD154">
        <v>4.9565999999999999</v>
      </c>
      <c r="FE154">
        <v>3.3039299999999998</v>
      </c>
      <c r="FF154">
        <v>321.8</v>
      </c>
      <c r="FG154">
        <v>4622.8</v>
      </c>
      <c r="FH154">
        <v>9999</v>
      </c>
      <c r="FI154">
        <v>9999</v>
      </c>
      <c r="FJ154">
        <v>1.86829</v>
      </c>
      <c r="FK154">
        <v>1.86389</v>
      </c>
      <c r="FL154">
        <v>1.8715200000000001</v>
      </c>
      <c r="FM154">
        <v>1.8623400000000001</v>
      </c>
      <c r="FN154">
        <v>1.8617600000000001</v>
      </c>
      <c r="FO154">
        <v>1.86829</v>
      </c>
      <c r="FP154">
        <v>1.8583700000000001</v>
      </c>
      <c r="FQ154">
        <v>1.86483</v>
      </c>
      <c r="FR154">
        <v>5</v>
      </c>
      <c r="FS154">
        <v>0</v>
      </c>
      <c r="FT154">
        <v>0</v>
      </c>
      <c r="FU154">
        <v>0</v>
      </c>
      <c r="FV154">
        <v>11111111</v>
      </c>
      <c r="FW154" t="s">
        <v>279</v>
      </c>
      <c r="FX154" t="s">
        <v>280</v>
      </c>
      <c r="FY154" t="s">
        <v>280</v>
      </c>
      <c r="FZ154" t="s">
        <v>280</v>
      </c>
      <c r="GA154" t="s">
        <v>280</v>
      </c>
      <c r="GB154">
        <v>0</v>
      </c>
      <c r="GC154">
        <v>100</v>
      </c>
      <c r="GD154">
        <v>100</v>
      </c>
      <c r="GE154">
        <v>0.754</v>
      </c>
      <c r="GF154">
        <v>0.13100000000000001</v>
      </c>
      <c r="GG154">
        <v>0.53897924096374705</v>
      </c>
      <c r="GH154">
        <v>1.5675561973404299E-3</v>
      </c>
      <c r="GI154" s="2">
        <v>-8.2833039480674595E-7</v>
      </c>
      <c r="GJ154" s="2">
        <v>5.0085055433431996E-10</v>
      </c>
      <c r="GK154">
        <v>-0.12789691018420801</v>
      </c>
      <c r="GL154">
        <v>-3.8189079593307702E-2</v>
      </c>
      <c r="GM154">
        <v>3.2721738724615498E-3</v>
      </c>
      <c r="GN154" s="2">
        <v>-3.9688209873995898E-5</v>
      </c>
      <c r="GO154">
        <v>3</v>
      </c>
      <c r="GP154">
        <v>2235</v>
      </c>
      <c r="GQ154">
        <v>2</v>
      </c>
      <c r="GR154">
        <v>25</v>
      </c>
      <c r="GS154">
        <v>1277.4000000000001</v>
      </c>
      <c r="GT154">
        <v>1277.4000000000001</v>
      </c>
      <c r="GU154">
        <v>0.50292999999999999</v>
      </c>
      <c r="GV154">
        <v>2.3950200000000001</v>
      </c>
      <c r="GW154">
        <v>1.9982899999999999</v>
      </c>
      <c r="GX154">
        <v>2.7014200000000002</v>
      </c>
      <c r="GY154">
        <v>2.0935100000000002</v>
      </c>
      <c r="GZ154">
        <v>2.3852500000000001</v>
      </c>
      <c r="HA154">
        <v>34.145200000000003</v>
      </c>
      <c r="HB154">
        <v>15.559200000000001</v>
      </c>
      <c r="HC154">
        <v>18</v>
      </c>
      <c r="HD154">
        <v>433.33499999999998</v>
      </c>
      <c r="HE154">
        <v>686.8</v>
      </c>
      <c r="HF154">
        <v>19.55</v>
      </c>
      <c r="HG154">
        <v>27.2425</v>
      </c>
      <c r="HH154">
        <v>29.9999</v>
      </c>
      <c r="HI154">
        <v>27.055900000000001</v>
      </c>
      <c r="HJ154">
        <v>27.0427</v>
      </c>
      <c r="HK154">
        <v>9.9514399999999998</v>
      </c>
      <c r="HL154">
        <v>27.528600000000001</v>
      </c>
      <c r="HM154">
        <v>2.4761199999999999</v>
      </c>
      <c r="HN154">
        <v>19.497299999999999</v>
      </c>
      <c r="HO154">
        <v>97.236400000000003</v>
      </c>
      <c r="HP154">
        <v>19.3306</v>
      </c>
      <c r="HQ154">
        <v>97.353200000000001</v>
      </c>
      <c r="HR154">
        <v>100.25</v>
      </c>
    </row>
    <row r="155" spans="1:226" x14ac:dyDescent="0.2">
      <c r="A155">
        <v>139</v>
      </c>
      <c r="B155">
        <v>1657209466</v>
      </c>
      <c r="C155">
        <v>1638.4000000953599</v>
      </c>
      <c r="D155" t="s">
        <v>419</v>
      </c>
      <c r="E155" s="1">
        <v>0.45678240740740739</v>
      </c>
      <c r="F155">
        <v>5</v>
      </c>
      <c r="G155" t="s">
        <v>399</v>
      </c>
      <c r="H155" t="s">
        <v>275</v>
      </c>
      <c r="I155">
        <v>1657209458.2321401</v>
      </c>
      <c r="J155">
        <f t="shared" si="100"/>
        <v>5.534410485355969E-3</v>
      </c>
      <c r="K155">
        <f t="shared" si="101"/>
        <v>5.534410485355969</v>
      </c>
      <c r="L155">
        <f t="shared" si="102"/>
        <v>4.0494019898545046</v>
      </c>
      <c r="M155">
        <f t="shared" si="103"/>
        <v>157.80228571428501</v>
      </c>
      <c r="N155">
        <f t="shared" si="104"/>
        <v>126.61420332910356</v>
      </c>
      <c r="O155">
        <f t="shared" si="105"/>
        <v>9.4529124472280603</v>
      </c>
      <c r="P155">
        <f t="shared" si="106"/>
        <v>11.78138906700938</v>
      </c>
      <c r="Q155">
        <f t="shared" si="107"/>
        <v>0.25634526303090605</v>
      </c>
      <c r="R155">
        <f t="shared" si="108"/>
        <v>3.6677163725922117</v>
      </c>
      <c r="S155">
        <f t="shared" si="109"/>
        <v>0.24679144941060338</v>
      </c>
      <c r="T155">
        <f t="shared" si="110"/>
        <v>0.15507336198834074</v>
      </c>
      <c r="U155">
        <f t="shared" si="111"/>
        <v>321.51189599999907</v>
      </c>
      <c r="V155">
        <f t="shared" si="112"/>
        <v>24.900791700260033</v>
      </c>
      <c r="W155">
        <f t="shared" si="113"/>
        <v>24.973925000000001</v>
      </c>
      <c r="X155">
        <f t="shared" si="114"/>
        <v>3.1747379218318268</v>
      </c>
      <c r="Y155">
        <f t="shared" si="115"/>
        <v>50.24647041227108</v>
      </c>
      <c r="Z155">
        <f t="shared" si="116"/>
        <v>1.5534881948476409</v>
      </c>
      <c r="AA155">
        <f t="shared" si="117"/>
        <v>3.0917359609566755</v>
      </c>
      <c r="AB155">
        <f t="shared" si="118"/>
        <v>1.6212497269841859</v>
      </c>
      <c r="AC155">
        <f t="shared" si="119"/>
        <v>-244.06750240419822</v>
      </c>
      <c r="AD155">
        <f t="shared" si="120"/>
        <v>-87.701351505938959</v>
      </c>
      <c r="AE155">
        <f t="shared" si="121"/>
        <v>-5.045297132202152</v>
      </c>
      <c r="AF155">
        <f t="shared" si="122"/>
        <v>-15.302255042340278</v>
      </c>
      <c r="AG155">
        <f t="shared" si="123"/>
        <v>-69.11520466856318</v>
      </c>
      <c r="AH155">
        <f t="shared" si="124"/>
        <v>5.3994394141707156</v>
      </c>
      <c r="AI155">
        <f t="shared" si="125"/>
        <v>4.0494019898545046</v>
      </c>
      <c r="AJ155">
        <v>125.055786096586</v>
      </c>
      <c r="AK155">
        <v>137.11638787878701</v>
      </c>
      <c r="AL155">
        <v>-3.3052141554749102</v>
      </c>
      <c r="AM155">
        <v>66.286905473823595</v>
      </c>
      <c r="AN155">
        <f t="shared" si="99"/>
        <v>5.534410485355969</v>
      </c>
      <c r="AO155">
        <v>19.3554922319436</v>
      </c>
      <c r="AP155">
        <v>20.826496363636299</v>
      </c>
      <c r="AQ155">
        <v>5.2789116134496399E-3</v>
      </c>
      <c r="AR155">
        <v>77.423883577889896</v>
      </c>
      <c r="AS155">
        <v>12</v>
      </c>
      <c r="AT155">
        <v>2</v>
      </c>
      <c r="AU155">
        <f t="shared" si="126"/>
        <v>1</v>
      </c>
      <c r="AV155">
        <f t="shared" si="127"/>
        <v>0</v>
      </c>
      <c r="AW155">
        <f t="shared" si="128"/>
        <v>39767.084202034675</v>
      </c>
      <c r="AX155">
        <f t="shared" si="129"/>
        <v>1999.9742857142801</v>
      </c>
      <c r="AY155">
        <f t="shared" si="130"/>
        <v>1681.178399999995</v>
      </c>
      <c r="AZ155">
        <f t="shared" si="131"/>
        <v>0.84060000771438481</v>
      </c>
      <c r="BA155">
        <f t="shared" si="132"/>
        <v>0.16075801488876285</v>
      </c>
      <c r="BB155">
        <v>1.38</v>
      </c>
      <c r="BC155">
        <v>0.5</v>
      </c>
      <c r="BD155" t="s">
        <v>276</v>
      </c>
      <c r="BE155">
        <v>2</v>
      </c>
      <c r="BF155" t="b">
        <v>1</v>
      </c>
      <c r="BG155">
        <v>1657209458.2321401</v>
      </c>
      <c r="BH155">
        <v>157.80228571428501</v>
      </c>
      <c r="BI155">
        <v>138.962357142857</v>
      </c>
      <c r="BJ155">
        <v>20.807732142857098</v>
      </c>
      <c r="BK155">
        <v>19.348549999999999</v>
      </c>
      <c r="BL155">
        <v>157.03582142857101</v>
      </c>
      <c r="BM155">
        <v>20.677128571428501</v>
      </c>
      <c r="BN155">
        <v>500.01867857142798</v>
      </c>
      <c r="BO155">
        <v>74.559182142857097</v>
      </c>
      <c r="BP155">
        <v>9.9996674999999993E-2</v>
      </c>
      <c r="BQ155">
        <v>24.5303928571428</v>
      </c>
      <c r="BR155">
        <v>24.973925000000001</v>
      </c>
      <c r="BS155">
        <v>999.9</v>
      </c>
      <c r="BT155">
        <v>0</v>
      </c>
      <c r="BU155">
        <v>0</v>
      </c>
      <c r="BV155">
        <v>10003.9496428571</v>
      </c>
      <c r="BW155">
        <v>0</v>
      </c>
      <c r="BX155">
        <v>102.47275</v>
      </c>
      <c r="BY155">
        <v>18.839910714285701</v>
      </c>
      <c r="BZ155">
        <v>161.15528571428499</v>
      </c>
      <c r="CA155">
        <v>141.70407142857101</v>
      </c>
      <c r="CB155">
        <v>1.4591921428571399</v>
      </c>
      <c r="CC155">
        <v>138.962357142857</v>
      </c>
      <c r="CD155">
        <v>19.348549999999999</v>
      </c>
      <c r="CE155">
        <v>1.55140821428571</v>
      </c>
      <c r="CF155">
        <v>1.44261107142857</v>
      </c>
      <c r="CG155">
        <v>13.484442857142801</v>
      </c>
      <c r="CH155">
        <v>12.373096428571399</v>
      </c>
      <c r="CI155">
        <v>1999.9742857142801</v>
      </c>
      <c r="CJ155">
        <v>0.97999871428571395</v>
      </c>
      <c r="CK155">
        <v>2.0001328571428501E-2</v>
      </c>
      <c r="CL155">
        <v>0</v>
      </c>
      <c r="CM155">
        <v>2.4500857142857102</v>
      </c>
      <c r="CN155">
        <v>0</v>
      </c>
      <c r="CO155">
        <v>4686.0657142857099</v>
      </c>
      <c r="CP155">
        <v>16705.174999999999</v>
      </c>
      <c r="CQ155">
        <v>45.811999999999898</v>
      </c>
      <c r="CR155">
        <v>46.984250000000003</v>
      </c>
      <c r="CS155">
        <v>46.877214285714203</v>
      </c>
      <c r="CT155">
        <v>45.102499999999999</v>
      </c>
      <c r="CU155">
        <v>44.875</v>
      </c>
      <c r="CV155">
        <v>1959.9742857142801</v>
      </c>
      <c r="CW155">
        <v>40</v>
      </c>
      <c r="CX155">
        <v>0</v>
      </c>
      <c r="CY155">
        <v>1651532439.9000001</v>
      </c>
      <c r="CZ155">
        <v>0</v>
      </c>
      <c r="DA155">
        <v>0</v>
      </c>
      <c r="DB155" t="s">
        <v>277</v>
      </c>
      <c r="DC155">
        <v>1657132814.0999999</v>
      </c>
      <c r="DD155">
        <v>1657132816.0999999</v>
      </c>
      <c r="DE155">
        <v>0</v>
      </c>
      <c r="DF155">
        <v>-1.4999999999999999E-2</v>
      </c>
      <c r="DG155">
        <v>0.32300000000000001</v>
      </c>
      <c r="DH155">
        <v>3.14</v>
      </c>
      <c r="DI155">
        <v>0.20399999999999999</v>
      </c>
      <c r="DJ155">
        <v>420</v>
      </c>
      <c r="DK155">
        <v>25</v>
      </c>
      <c r="DL155">
        <v>0.37</v>
      </c>
      <c r="DM155">
        <v>0.1</v>
      </c>
      <c r="DN155">
        <v>18.569529999999901</v>
      </c>
      <c r="DO155">
        <v>4.4341575984990298</v>
      </c>
      <c r="DP155">
        <v>0.458729937544956</v>
      </c>
      <c r="DQ155">
        <v>0</v>
      </c>
      <c r="DR155">
        <v>1.4597897500000001</v>
      </c>
      <c r="DS155">
        <v>3.8369606003716898E-3</v>
      </c>
      <c r="DT155">
        <v>4.4851307046171896E-3</v>
      </c>
      <c r="DU155">
        <v>1</v>
      </c>
      <c r="DV155">
        <v>1</v>
      </c>
      <c r="DW155">
        <v>2</v>
      </c>
      <c r="DX155" s="3">
        <v>44563</v>
      </c>
      <c r="DY155">
        <v>2.8624200000000002</v>
      </c>
      <c r="DZ155">
        <v>2.7164799999999998</v>
      </c>
      <c r="EA155">
        <v>2.7996400000000001E-2</v>
      </c>
      <c r="EB155">
        <v>2.4256900000000001E-2</v>
      </c>
      <c r="EC155">
        <v>7.7366900000000002E-2</v>
      </c>
      <c r="ED155">
        <v>7.3247000000000007E-2</v>
      </c>
      <c r="EE155">
        <v>27625.5</v>
      </c>
      <c r="EF155">
        <v>23947.599999999999</v>
      </c>
      <c r="EG155">
        <v>25445.9</v>
      </c>
      <c r="EH155">
        <v>23904</v>
      </c>
      <c r="EI155">
        <v>40073.4</v>
      </c>
      <c r="EJ155">
        <v>36667.699999999997</v>
      </c>
      <c r="EK155">
        <v>45995.9</v>
      </c>
      <c r="EL155">
        <v>42640.3</v>
      </c>
      <c r="EM155">
        <v>1.80413</v>
      </c>
      <c r="EN155">
        <v>2.1776800000000001</v>
      </c>
      <c r="EO155">
        <v>-0.136826</v>
      </c>
      <c r="EP155">
        <v>0</v>
      </c>
      <c r="EQ155">
        <v>27.216200000000001</v>
      </c>
      <c r="ER155">
        <v>999.9</v>
      </c>
      <c r="ES155">
        <v>41.692</v>
      </c>
      <c r="ET155">
        <v>30.494</v>
      </c>
      <c r="EU155">
        <v>24.509799999999998</v>
      </c>
      <c r="EV155">
        <v>53.055399999999999</v>
      </c>
      <c r="EW155">
        <v>34.799700000000001</v>
      </c>
      <c r="EX155">
        <v>2</v>
      </c>
      <c r="EY155">
        <v>-1.5360800000000001E-2</v>
      </c>
      <c r="EZ155">
        <v>3.6715900000000001</v>
      </c>
      <c r="FA155">
        <v>20.206099999999999</v>
      </c>
      <c r="FB155">
        <v>5.2330100000000002</v>
      </c>
      <c r="FC155">
        <v>11.9918</v>
      </c>
      <c r="FD155">
        <v>4.9567500000000004</v>
      </c>
      <c r="FE155">
        <v>3.3039000000000001</v>
      </c>
      <c r="FF155">
        <v>321.8</v>
      </c>
      <c r="FG155">
        <v>4622.8</v>
      </c>
      <c r="FH155">
        <v>9999</v>
      </c>
      <c r="FI155">
        <v>9999</v>
      </c>
      <c r="FJ155">
        <v>1.86829</v>
      </c>
      <c r="FK155">
        <v>1.86388</v>
      </c>
      <c r="FL155">
        <v>1.8715200000000001</v>
      </c>
      <c r="FM155">
        <v>1.8623400000000001</v>
      </c>
      <c r="FN155">
        <v>1.8617600000000001</v>
      </c>
      <c r="FO155">
        <v>1.86829</v>
      </c>
      <c r="FP155">
        <v>1.8583700000000001</v>
      </c>
      <c r="FQ155">
        <v>1.8648100000000001</v>
      </c>
      <c r="FR155">
        <v>5</v>
      </c>
      <c r="FS155">
        <v>0</v>
      </c>
      <c r="FT155">
        <v>0</v>
      </c>
      <c r="FU155">
        <v>0</v>
      </c>
      <c r="FV155">
        <v>11111111</v>
      </c>
      <c r="FW155" t="s">
        <v>279</v>
      </c>
      <c r="FX155" t="s">
        <v>280</v>
      </c>
      <c r="FY155" t="s">
        <v>280</v>
      </c>
      <c r="FZ155" t="s">
        <v>280</v>
      </c>
      <c r="GA155" t="s">
        <v>280</v>
      </c>
      <c r="GB155">
        <v>0</v>
      </c>
      <c r="GC155">
        <v>100</v>
      </c>
      <c r="GD155">
        <v>100</v>
      </c>
      <c r="GE155">
        <v>0.73299999999999998</v>
      </c>
      <c r="GF155">
        <v>0.13139999999999999</v>
      </c>
      <c r="GG155">
        <v>0.53897924096374705</v>
      </c>
      <c r="GH155">
        <v>1.5675561973404299E-3</v>
      </c>
      <c r="GI155" s="2">
        <v>-8.2833039480674595E-7</v>
      </c>
      <c r="GJ155" s="2">
        <v>5.0085055433431996E-10</v>
      </c>
      <c r="GK155">
        <v>-0.12789691018420801</v>
      </c>
      <c r="GL155">
        <v>-3.8189079593307702E-2</v>
      </c>
      <c r="GM155">
        <v>3.2721738724615498E-3</v>
      </c>
      <c r="GN155" s="2">
        <v>-3.9688209873995898E-5</v>
      </c>
      <c r="GO155">
        <v>3</v>
      </c>
      <c r="GP155">
        <v>2235</v>
      </c>
      <c r="GQ155">
        <v>2</v>
      </c>
      <c r="GR155">
        <v>25</v>
      </c>
      <c r="GS155">
        <v>1277.5</v>
      </c>
      <c r="GT155">
        <v>1277.5</v>
      </c>
      <c r="GU155">
        <v>0.45166000000000001</v>
      </c>
      <c r="GV155">
        <v>2.3986800000000001</v>
      </c>
      <c r="GW155">
        <v>1.9982899999999999</v>
      </c>
      <c r="GX155">
        <v>2.7002000000000002</v>
      </c>
      <c r="GY155">
        <v>2.0935100000000002</v>
      </c>
      <c r="GZ155">
        <v>2.3925800000000002</v>
      </c>
      <c r="HA155">
        <v>34.145200000000003</v>
      </c>
      <c r="HB155">
        <v>15.559200000000001</v>
      </c>
      <c r="HC155">
        <v>18</v>
      </c>
      <c r="HD155">
        <v>433.31799999999998</v>
      </c>
      <c r="HE155">
        <v>686.92899999999997</v>
      </c>
      <c r="HF155">
        <v>19.5334</v>
      </c>
      <c r="HG155">
        <v>27.243600000000001</v>
      </c>
      <c r="HH155">
        <v>30.000699999999998</v>
      </c>
      <c r="HI155">
        <v>27.057700000000001</v>
      </c>
      <c r="HJ155">
        <v>27.0427</v>
      </c>
      <c r="HK155">
        <v>8.9828200000000002</v>
      </c>
      <c r="HL155">
        <v>27.528600000000001</v>
      </c>
      <c r="HM155">
        <v>2.4761199999999999</v>
      </c>
      <c r="HN155">
        <v>19.5153</v>
      </c>
      <c r="HO155">
        <v>83.789599999999993</v>
      </c>
      <c r="HP155">
        <v>19.319099999999999</v>
      </c>
      <c r="HQ155">
        <v>97.352599999999995</v>
      </c>
      <c r="HR155">
        <v>100.251</v>
      </c>
    </row>
    <row r="156" spans="1:226" x14ac:dyDescent="0.2">
      <c r="A156">
        <v>140</v>
      </c>
      <c r="B156">
        <v>1657209471</v>
      </c>
      <c r="C156">
        <v>1643.4000000953599</v>
      </c>
      <c r="D156" t="s">
        <v>420</v>
      </c>
      <c r="E156" s="1">
        <v>0.4568402777777778</v>
      </c>
      <c r="F156">
        <v>5</v>
      </c>
      <c r="G156" t="s">
        <v>399</v>
      </c>
      <c r="H156" t="s">
        <v>275</v>
      </c>
      <c r="I156">
        <v>1657209463.5</v>
      </c>
      <c r="J156">
        <f t="shared" si="100"/>
        <v>5.4456729365411497E-3</v>
      </c>
      <c r="K156">
        <f t="shared" si="101"/>
        <v>5.4456729365411496</v>
      </c>
      <c r="L156">
        <f t="shared" si="102"/>
        <v>3.2657068824740083</v>
      </c>
      <c r="M156">
        <f t="shared" si="103"/>
        <v>140.69585185185099</v>
      </c>
      <c r="N156">
        <f t="shared" si="104"/>
        <v>114.69708155054317</v>
      </c>
      <c r="O156">
        <f t="shared" si="105"/>
        <v>8.5631604166819812</v>
      </c>
      <c r="P156">
        <f t="shared" si="106"/>
        <v>10.504200569725979</v>
      </c>
      <c r="Q156">
        <f t="shared" si="107"/>
        <v>0.25171089142526804</v>
      </c>
      <c r="R156">
        <f t="shared" si="108"/>
        <v>3.6670830999472042</v>
      </c>
      <c r="S156">
        <f t="shared" si="109"/>
        <v>0.24249118439074721</v>
      </c>
      <c r="T156">
        <f t="shared" si="110"/>
        <v>0.15235720879773251</v>
      </c>
      <c r="U156">
        <f t="shared" si="111"/>
        <v>321.50849288888844</v>
      </c>
      <c r="V156">
        <f t="shared" si="112"/>
        <v>24.924391255648143</v>
      </c>
      <c r="W156">
        <f t="shared" si="113"/>
        <v>24.990488888888802</v>
      </c>
      <c r="X156">
        <f t="shared" si="114"/>
        <v>3.1778750201730177</v>
      </c>
      <c r="Y156">
        <f t="shared" si="115"/>
        <v>50.260811567511666</v>
      </c>
      <c r="Z156">
        <f t="shared" si="116"/>
        <v>1.5543813268342928</v>
      </c>
      <c r="AA156">
        <f t="shared" si="117"/>
        <v>3.092630776059806</v>
      </c>
      <c r="AB156">
        <f t="shared" si="118"/>
        <v>1.623493693338725</v>
      </c>
      <c r="AC156">
        <f t="shared" si="119"/>
        <v>-240.15417650146469</v>
      </c>
      <c r="AD156">
        <f t="shared" si="120"/>
        <v>-90.004657257946761</v>
      </c>
      <c r="AE156">
        <f t="shared" si="121"/>
        <v>-5.179254722656693</v>
      </c>
      <c r="AF156">
        <f t="shared" si="122"/>
        <v>-13.829595593179718</v>
      </c>
      <c r="AG156">
        <f t="shared" si="123"/>
        <v>-70.549960168195469</v>
      </c>
      <c r="AH156">
        <f t="shared" si="124"/>
        <v>5.4124275501541872</v>
      </c>
      <c r="AI156">
        <f t="shared" si="125"/>
        <v>3.2657068824740083</v>
      </c>
      <c r="AJ156">
        <v>108.003337323652</v>
      </c>
      <c r="AK156">
        <v>120.388527272727</v>
      </c>
      <c r="AL156">
        <v>-3.3312356972823198</v>
      </c>
      <c r="AM156">
        <v>66.286905473823595</v>
      </c>
      <c r="AN156">
        <f t="shared" si="99"/>
        <v>5.4456729365411496</v>
      </c>
      <c r="AO156">
        <v>19.362352739502999</v>
      </c>
      <c r="AP156">
        <v>20.832648484848399</v>
      </c>
      <c r="AQ156">
        <v>2.9755509973026302E-4</v>
      </c>
      <c r="AR156">
        <v>77.423883577889896</v>
      </c>
      <c r="AS156">
        <v>12</v>
      </c>
      <c r="AT156">
        <v>2</v>
      </c>
      <c r="AU156">
        <f t="shared" si="126"/>
        <v>1</v>
      </c>
      <c r="AV156">
        <f t="shared" si="127"/>
        <v>0</v>
      </c>
      <c r="AW156">
        <f t="shared" si="128"/>
        <v>39757.673298854032</v>
      </c>
      <c r="AX156">
        <f t="shared" si="129"/>
        <v>1999.9529629629601</v>
      </c>
      <c r="AY156">
        <f t="shared" si="130"/>
        <v>1681.1604888888864</v>
      </c>
      <c r="AZ156">
        <f t="shared" si="131"/>
        <v>0.84060001411144303</v>
      </c>
      <c r="BA156">
        <f t="shared" si="132"/>
        <v>0.16075802723508498</v>
      </c>
      <c r="BB156">
        <v>1.38</v>
      </c>
      <c r="BC156">
        <v>0.5</v>
      </c>
      <c r="BD156" t="s">
        <v>276</v>
      </c>
      <c r="BE156">
        <v>2</v>
      </c>
      <c r="BF156" t="b">
        <v>1</v>
      </c>
      <c r="BG156">
        <v>1657209463.5</v>
      </c>
      <c r="BH156">
        <v>140.69585185185099</v>
      </c>
      <c r="BI156">
        <v>121.434374074074</v>
      </c>
      <c r="BJ156">
        <v>20.819766666666599</v>
      </c>
      <c r="BK156">
        <v>19.357048148148099</v>
      </c>
      <c r="BL156">
        <v>139.95244444444401</v>
      </c>
      <c r="BM156">
        <v>20.688637037037001</v>
      </c>
      <c r="BN156">
        <v>500.00351851851798</v>
      </c>
      <c r="BO156">
        <v>74.558922222222193</v>
      </c>
      <c r="BP156">
        <v>9.9999355555555502E-2</v>
      </c>
      <c r="BQ156">
        <v>24.535229629629601</v>
      </c>
      <c r="BR156">
        <v>24.990488888888802</v>
      </c>
      <c r="BS156">
        <v>999.9</v>
      </c>
      <c r="BT156">
        <v>0</v>
      </c>
      <c r="BU156">
        <v>0</v>
      </c>
      <c r="BV156">
        <v>10001.687037037</v>
      </c>
      <c r="BW156">
        <v>0</v>
      </c>
      <c r="BX156">
        <v>102.425222222222</v>
      </c>
      <c r="BY156">
        <v>19.261425925925899</v>
      </c>
      <c r="BZ156">
        <v>143.68711111111099</v>
      </c>
      <c r="CA156">
        <v>123.831407407407</v>
      </c>
      <c r="CB156">
        <v>1.4627255555555501</v>
      </c>
      <c r="CC156">
        <v>121.434374074074</v>
      </c>
      <c r="CD156">
        <v>19.357048148148099</v>
      </c>
      <c r="CE156">
        <v>1.55229999999999</v>
      </c>
      <c r="CF156">
        <v>1.4432400000000001</v>
      </c>
      <c r="CG156">
        <v>13.493266666666599</v>
      </c>
      <c r="CH156">
        <v>12.3797333333333</v>
      </c>
      <c r="CI156">
        <v>1999.9529629629601</v>
      </c>
      <c r="CJ156">
        <v>0.97999855555555504</v>
      </c>
      <c r="CK156">
        <v>2.0001492592592599E-2</v>
      </c>
      <c r="CL156">
        <v>0</v>
      </c>
      <c r="CM156">
        <v>2.4201370370370299</v>
      </c>
      <c r="CN156">
        <v>0</v>
      </c>
      <c r="CO156">
        <v>4758.1770370370295</v>
      </c>
      <c r="CP156">
        <v>16704.996296296202</v>
      </c>
      <c r="CQ156">
        <v>45.8213333333333</v>
      </c>
      <c r="CR156">
        <v>47</v>
      </c>
      <c r="CS156">
        <v>46.8956666666666</v>
      </c>
      <c r="CT156">
        <v>45.118000000000002</v>
      </c>
      <c r="CU156">
        <v>44.875</v>
      </c>
      <c r="CV156">
        <v>1959.9529629629601</v>
      </c>
      <c r="CW156">
        <v>40</v>
      </c>
      <c r="CX156">
        <v>0</v>
      </c>
      <c r="CY156">
        <v>1651532445.3</v>
      </c>
      <c r="CZ156">
        <v>0</v>
      </c>
      <c r="DA156">
        <v>0</v>
      </c>
      <c r="DB156" t="s">
        <v>277</v>
      </c>
      <c r="DC156">
        <v>1657132814.0999999</v>
      </c>
      <c r="DD156">
        <v>1657132816.0999999</v>
      </c>
      <c r="DE156">
        <v>0</v>
      </c>
      <c r="DF156">
        <v>-1.4999999999999999E-2</v>
      </c>
      <c r="DG156">
        <v>0.32300000000000001</v>
      </c>
      <c r="DH156">
        <v>3.14</v>
      </c>
      <c r="DI156">
        <v>0.20399999999999999</v>
      </c>
      <c r="DJ156">
        <v>420</v>
      </c>
      <c r="DK156">
        <v>25</v>
      </c>
      <c r="DL156">
        <v>0.37</v>
      </c>
      <c r="DM156">
        <v>0.1</v>
      </c>
      <c r="DN156">
        <v>18.946582499999899</v>
      </c>
      <c r="DO156">
        <v>5.0443733583489099</v>
      </c>
      <c r="DP156">
        <v>0.51026993684103095</v>
      </c>
      <c r="DQ156">
        <v>0</v>
      </c>
      <c r="DR156">
        <v>1.46025125</v>
      </c>
      <c r="DS156">
        <v>4.3444615384614901E-2</v>
      </c>
      <c r="DT156">
        <v>4.8074822867588398E-3</v>
      </c>
      <c r="DU156">
        <v>1</v>
      </c>
      <c r="DV156">
        <v>1</v>
      </c>
      <c r="DW156">
        <v>2</v>
      </c>
      <c r="DX156" s="3">
        <v>44563</v>
      </c>
      <c r="DY156">
        <v>2.86259</v>
      </c>
      <c r="DZ156">
        <v>2.7163900000000001</v>
      </c>
      <c r="EA156">
        <v>2.4698299999999999E-2</v>
      </c>
      <c r="EB156">
        <v>2.0841999999999999E-2</v>
      </c>
      <c r="EC156">
        <v>7.7380299999999999E-2</v>
      </c>
      <c r="ED156">
        <v>7.3257799999999998E-2</v>
      </c>
      <c r="EE156">
        <v>27719</v>
      </c>
      <c r="EF156">
        <v>24030.9</v>
      </c>
      <c r="EG156">
        <v>25445.8</v>
      </c>
      <c r="EH156">
        <v>23903.5</v>
      </c>
      <c r="EI156">
        <v>40072.6</v>
      </c>
      <c r="EJ156">
        <v>36666.5</v>
      </c>
      <c r="EK156">
        <v>45995.7</v>
      </c>
      <c r="EL156">
        <v>42639.4</v>
      </c>
      <c r="EM156">
        <v>1.80403</v>
      </c>
      <c r="EN156">
        <v>2.1773500000000001</v>
      </c>
      <c r="EO156">
        <v>-0.136189</v>
      </c>
      <c r="EP156">
        <v>0</v>
      </c>
      <c r="EQ156">
        <v>27.244299999999999</v>
      </c>
      <c r="ER156">
        <v>999.9</v>
      </c>
      <c r="ES156">
        <v>41.692</v>
      </c>
      <c r="ET156">
        <v>30.504000000000001</v>
      </c>
      <c r="EU156">
        <v>24.520399999999999</v>
      </c>
      <c r="EV156">
        <v>53.005400000000002</v>
      </c>
      <c r="EW156">
        <v>34.7316</v>
      </c>
      <c r="EX156">
        <v>2</v>
      </c>
      <c r="EY156">
        <v>-1.55412E-2</v>
      </c>
      <c r="EZ156">
        <v>3.5306299999999999</v>
      </c>
      <c r="FA156">
        <v>20.209099999999999</v>
      </c>
      <c r="FB156">
        <v>5.2324099999999998</v>
      </c>
      <c r="FC156">
        <v>11.991400000000001</v>
      </c>
      <c r="FD156">
        <v>4.9568000000000003</v>
      </c>
      <c r="FE156">
        <v>3.3039499999999999</v>
      </c>
      <c r="FF156">
        <v>321.8</v>
      </c>
      <c r="FG156">
        <v>4623.1000000000004</v>
      </c>
      <c r="FH156">
        <v>9999</v>
      </c>
      <c r="FI156">
        <v>9999</v>
      </c>
      <c r="FJ156">
        <v>1.8682799999999999</v>
      </c>
      <c r="FK156">
        <v>1.8638600000000001</v>
      </c>
      <c r="FL156">
        <v>1.87151</v>
      </c>
      <c r="FM156">
        <v>1.8623400000000001</v>
      </c>
      <c r="FN156">
        <v>1.86174</v>
      </c>
      <c r="FO156">
        <v>1.86829</v>
      </c>
      <c r="FP156">
        <v>1.8583700000000001</v>
      </c>
      <c r="FQ156">
        <v>1.86483</v>
      </c>
      <c r="FR156">
        <v>5</v>
      </c>
      <c r="FS156">
        <v>0</v>
      </c>
      <c r="FT156">
        <v>0</v>
      </c>
      <c r="FU156">
        <v>0</v>
      </c>
      <c r="FV156">
        <v>11111111</v>
      </c>
      <c r="FW156" t="s">
        <v>279</v>
      </c>
      <c r="FX156" t="s">
        <v>280</v>
      </c>
      <c r="FY156" t="s">
        <v>280</v>
      </c>
      <c r="FZ156" t="s">
        <v>280</v>
      </c>
      <c r="GA156" t="s">
        <v>280</v>
      </c>
      <c r="GB156">
        <v>0</v>
      </c>
      <c r="GC156">
        <v>100</v>
      </c>
      <c r="GD156">
        <v>100</v>
      </c>
      <c r="GE156">
        <v>0.71</v>
      </c>
      <c r="GF156">
        <v>0.13159999999999999</v>
      </c>
      <c r="GG156">
        <v>0.53897924096374705</v>
      </c>
      <c r="GH156">
        <v>1.5675561973404299E-3</v>
      </c>
      <c r="GI156" s="2">
        <v>-8.2833039480674595E-7</v>
      </c>
      <c r="GJ156" s="2">
        <v>5.0085055433431996E-10</v>
      </c>
      <c r="GK156">
        <v>-0.12789691018420801</v>
      </c>
      <c r="GL156">
        <v>-3.8189079593307702E-2</v>
      </c>
      <c r="GM156">
        <v>3.2721738724615498E-3</v>
      </c>
      <c r="GN156" s="2">
        <v>-3.9688209873995898E-5</v>
      </c>
      <c r="GO156">
        <v>3</v>
      </c>
      <c r="GP156">
        <v>2235</v>
      </c>
      <c r="GQ156">
        <v>2</v>
      </c>
      <c r="GR156">
        <v>25</v>
      </c>
      <c r="GS156">
        <v>1277.5999999999999</v>
      </c>
      <c r="GT156">
        <v>1277.5999999999999</v>
      </c>
      <c r="GU156">
        <v>0.404053</v>
      </c>
      <c r="GV156">
        <v>2.4096700000000002</v>
      </c>
      <c r="GW156">
        <v>1.9982899999999999</v>
      </c>
      <c r="GX156">
        <v>2.7002000000000002</v>
      </c>
      <c r="GY156">
        <v>2.0935100000000002</v>
      </c>
      <c r="GZ156">
        <v>2.3718300000000001</v>
      </c>
      <c r="HA156">
        <v>34.1678</v>
      </c>
      <c r="HB156">
        <v>15.559200000000001</v>
      </c>
      <c r="HC156">
        <v>18</v>
      </c>
      <c r="HD156">
        <v>433.26499999999999</v>
      </c>
      <c r="HE156">
        <v>686.67899999999997</v>
      </c>
      <c r="HF156">
        <v>19.512799999999999</v>
      </c>
      <c r="HG156">
        <v>27.243600000000001</v>
      </c>
      <c r="HH156">
        <v>30.0002</v>
      </c>
      <c r="HI156">
        <v>27.058199999999999</v>
      </c>
      <c r="HJ156">
        <v>27.045000000000002</v>
      </c>
      <c r="HK156">
        <v>7.9648199999999996</v>
      </c>
      <c r="HL156">
        <v>27.528600000000001</v>
      </c>
      <c r="HM156">
        <v>2.1055299999999999</v>
      </c>
      <c r="HN156">
        <v>19.522099999999998</v>
      </c>
      <c r="HO156">
        <v>63.255699999999997</v>
      </c>
      <c r="HP156">
        <v>19.304300000000001</v>
      </c>
      <c r="HQ156">
        <v>97.352099999999993</v>
      </c>
      <c r="HR156">
        <v>100.249</v>
      </c>
    </row>
    <row r="157" spans="1:226" x14ac:dyDescent="0.2">
      <c r="A157">
        <v>141</v>
      </c>
      <c r="B157">
        <v>1657209568</v>
      </c>
      <c r="C157">
        <v>1740.4000000953599</v>
      </c>
      <c r="D157" t="s">
        <v>421</v>
      </c>
      <c r="E157" s="1">
        <v>0.45796296296296296</v>
      </c>
      <c r="F157">
        <v>5</v>
      </c>
      <c r="G157" t="s">
        <v>399</v>
      </c>
      <c r="H157" t="s">
        <v>275</v>
      </c>
      <c r="I157">
        <v>1657209560</v>
      </c>
      <c r="J157">
        <f t="shared" si="100"/>
        <v>5.3476054015878091E-3</v>
      </c>
      <c r="K157">
        <f t="shared" si="101"/>
        <v>5.3476054015878089</v>
      </c>
      <c r="L157">
        <f t="shared" si="102"/>
        <v>25.593068180032038</v>
      </c>
      <c r="M157">
        <f t="shared" si="103"/>
        <v>412.26422580645101</v>
      </c>
      <c r="N157">
        <f t="shared" si="104"/>
        <v>228.42460458948818</v>
      </c>
      <c r="O157">
        <f t="shared" si="105"/>
        <v>17.053732181777725</v>
      </c>
      <c r="P157">
        <f t="shared" si="106"/>
        <v>30.778837103236885</v>
      </c>
      <c r="Q157">
        <f t="shared" si="107"/>
        <v>0.24519275065621798</v>
      </c>
      <c r="R157">
        <f t="shared" si="108"/>
        <v>3.6667038213125736</v>
      </c>
      <c r="S157">
        <f t="shared" si="109"/>
        <v>0.23643454893611662</v>
      </c>
      <c r="T157">
        <f t="shared" si="110"/>
        <v>0.14853241931393657</v>
      </c>
      <c r="U157">
        <f t="shared" si="111"/>
        <v>321.51723561290265</v>
      </c>
      <c r="V157">
        <f t="shared" si="112"/>
        <v>24.909939199512781</v>
      </c>
      <c r="W157">
        <f t="shared" si="113"/>
        <v>25.0154741935483</v>
      </c>
      <c r="X157">
        <f t="shared" si="114"/>
        <v>3.1826122076547647</v>
      </c>
      <c r="Y157">
        <f t="shared" si="115"/>
        <v>50.144269333557247</v>
      </c>
      <c r="Z157">
        <f t="shared" si="116"/>
        <v>1.5475115138630549</v>
      </c>
      <c r="AA157">
        <f t="shared" si="117"/>
        <v>3.0861183828785768</v>
      </c>
      <c r="AB157">
        <f t="shared" si="118"/>
        <v>1.6351006937917099</v>
      </c>
      <c r="AC157">
        <f t="shared" si="119"/>
        <v>-235.82939821002239</v>
      </c>
      <c r="AD157">
        <f t="shared" si="120"/>
        <v>-101.89859651948088</v>
      </c>
      <c r="AE157">
        <f t="shared" si="121"/>
        <v>-5.8639879628907501</v>
      </c>
      <c r="AF157">
        <f t="shared" si="122"/>
        <v>-22.07474707949136</v>
      </c>
      <c r="AG157">
        <f t="shared" si="123"/>
        <v>25.540586219851967</v>
      </c>
      <c r="AH157">
        <f t="shared" si="124"/>
        <v>5.390166035163416</v>
      </c>
      <c r="AI157">
        <f t="shared" si="125"/>
        <v>25.593068180032038</v>
      </c>
      <c r="AJ157">
        <v>428.17895343705499</v>
      </c>
      <c r="AK157">
        <v>420.97266060606</v>
      </c>
      <c r="AL157">
        <v>9.6165557074811702E-4</v>
      </c>
      <c r="AM157">
        <v>66.286905473823595</v>
      </c>
      <c r="AN157">
        <f t="shared" si="99"/>
        <v>5.3476054015878089</v>
      </c>
      <c r="AO157">
        <v>19.281614903585002</v>
      </c>
      <c r="AP157">
        <v>20.7267503030303</v>
      </c>
      <c r="AQ157" s="2">
        <v>4.3980582309397901E-5</v>
      </c>
      <c r="AR157">
        <v>77.423883577889896</v>
      </c>
      <c r="AS157">
        <v>12</v>
      </c>
      <c r="AT157">
        <v>2</v>
      </c>
      <c r="AU157">
        <f t="shared" si="126"/>
        <v>1</v>
      </c>
      <c r="AV157">
        <f t="shared" si="127"/>
        <v>0</v>
      </c>
      <c r="AW157">
        <f t="shared" si="128"/>
        <v>39757.116417547317</v>
      </c>
      <c r="AX157">
        <f t="shared" si="129"/>
        <v>2000.00774193548</v>
      </c>
      <c r="AY157">
        <f t="shared" si="130"/>
        <v>1681.2065032258031</v>
      </c>
      <c r="AZ157">
        <f t="shared" si="131"/>
        <v>0.84059999767742832</v>
      </c>
      <c r="BA157">
        <f t="shared" si="132"/>
        <v>0.16075799551743672</v>
      </c>
      <c r="BB157">
        <v>1.38</v>
      </c>
      <c r="BC157">
        <v>0.5</v>
      </c>
      <c r="BD157" t="s">
        <v>276</v>
      </c>
      <c r="BE157">
        <v>2</v>
      </c>
      <c r="BF157" t="b">
        <v>1</v>
      </c>
      <c r="BG157">
        <v>1657209560</v>
      </c>
      <c r="BH157">
        <v>412.26422580645101</v>
      </c>
      <c r="BI157">
        <v>419.92670967741901</v>
      </c>
      <c r="BJ157">
        <v>20.7279967741935</v>
      </c>
      <c r="BK157">
        <v>19.271154838709599</v>
      </c>
      <c r="BL157">
        <v>411.185838709677</v>
      </c>
      <c r="BM157">
        <v>20.600909677419299</v>
      </c>
      <c r="BN157">
        <v>500.00245161290297</v>
      </c>
      <c r="BO157">
        <v>74.558074193548293</v>
      </c>
      <c r="BP157">
        <v>9.9961058064516106E-2</v>
      </c>
      <c r="BQ157">
        <v>24.5</v>
      </c>
      <c r="BR157">
        <v>25.0154741935483</v>
      </c>
      <c r="BS157">
        <v>999.9</v>
      </c>
      <c r="BT157">
        <v>0</v>
      </c>
      <c r="BU157">
        <v>0</v>
      </c>
      <c r="BV157">
        <v>10000.424838709599</v>
      </c>
      <c r="BW157">
        <v>0</v>
      </c>
      <c r="BX157">
        <v>102.526483870967</v>
      </c>
      <c r="BY157">
        <v>-7.6626158064516101</v>
      </c>
      <c r="BZ157">
        <v>420.99041935483802</v>
      </c>
      <c r="CA157">
        <v>428.17819354838701</v>
      </c>
      <c r="CB157">
        <v>1.4568393548387</v>
      </c>
      <c r="CC157">
        <v>419.92670967741901</v>
      </c>
      <c r="CD157">
        <v>19.271154838709599</v>
      </c>
      <c r="CE157">
        <v>1.54543967741935</v>
      </c>
      <c r="CF157">
        <v>1.43682032258064</v>
      </c>
      <c r="CG157">
        <v>13.4252838709677</v>
      </c>
      <c r="CH157">
        <v>12.3119032258064</v>
      </c>
      <c r="CI157">
        <v>2000.00774193548</v>
      </c>
      <c r="CJ157">
        <v>0.97999990322580599</v>
      </c>
      <c r="CK157">
        <v>2.00001E-2</v>
      </c>
      <c r="CL157">
        <v>0</v>
      </c>
      <c r="CM157">
        <v>2.4562677419354801</v>
      </c>
      <c r="CN157">
        <v>0</v>
      </c>
      <c r="CO157">
        <v>4912.9964516129003</v>
      </c>
      <c r="CP157">
        <v>16705.483870967699</v>
      </c>
      <c r="CQ157">
        <v>45.995935483870902</v>
      </c>
      <c r="CR157">
        <v>47.217483870967698</v>
      </c>
      <c r="CS157">
        <v>47.120935483870902</v>
      </c>
      <c r="CT157">
        <v>45.186999999999898</v>
      </c>
      <c r="CU157">
        <v>45</v>
      </c>
      <c r="CV157">
        <v>1960.00774193548</v>
      </c>
      <c r="CW157">
        <v>40</v>
      </c>
      <c r="CX157">
        <v>0</v>
      </c>
      <c r="CY157">
        <v>1651532541.9000001</v>
      </c>
      <c r="CZ157">
        <v>0</v>
      </c>
      <c r="DA157">
        <v>0</v>
      </c>
      <c r="DB157" t="s">
        <v>277</v>
      </c>
      <c r="DC157">
        <v>1657132814.0999999</v>
      </c>
      <c r="DD157">
        <v>1657132816.0999999</v>
      </c>
      <c r="DE157">
        <v>0</v>
      </c>
      <c r="DF157">
        <v>-1.4999999999999999E-2</v>
      </c>
      <c r="DG157">
        <v>0.32300000000000001</v>
      </c>
      <c r="DH157">
        <v>3.14</v>
      </c>
      <c r="DI157">
        <v>0.20399999999999999</v>
      </c>
      <c r="DJ157">
        <v>420</v>
      </c>
      <c r="DK157">
        <v>25</v>
      </c>
      <c r="DL157">
        <v>0.37</v>
      </c>
      <c r="DM157">
        <v>0.1</v>
      </c>
      <c r="DN157">
        <v>-7.6464442500000001</v>
      </c>
      <c r="DO157">
        <v>-0.26435133208255002</v>
      </c>
      <c r="DP157">
        <v>4.2707310374659399E-2</v>
      </c>
      <c r="DQ157">
        <v>0</v>
      </c>
      <c r="DR157">
        <v>1.4641744999999999</v>
      </c>
      <c r="DS157">
        <v>-0.18423332082551699</v>
      </c>
      <c r="DT157">
        <v>1.8248045915933001E-2</v>
      </c>
      <c r="DU157">
        <v>0</v>
      </c>
      <c r="DV157">
        <v>0</v>
      </c>
      <c r="DW157">
        <v>2</v>
      </c>
      <c r="DX157" t="s">
        <v>278</v>
      </c>
      <c r="DY157">
        <v>2.86225</v>
      </c>
      <c r="DZ157">
        <v>2.7164600000000001</v>
      </c>
      <c r="EA157">
        <v>7.4571399999999996E-2</v>
      </c>
      <c r="EB157">
        <v>7.5722600000000001E-2</v>
      </c>
      <c r="EC157">
        <v>7.7106099999999997E-2</v>
      </c>
      <c r="ED157">
        <v>7.3047200000000007E-2</v>
      </c>
      <c r="EE157">
        <v>26298.3</v>
      </c>
      <c r="EF157">
        <v>22683.1</v>
      </c>
      <c r="EG157">
        <v>25442.400000000001</v>
      </c>
      <c r="EH157">
        <v>23902.3</v>
      </c>
      <c r="EI157">
        <v>40080.800000000003</v>
      </c>
      <c r="EJ157">
        <v>36674.9</v>
      </c>
      <c r="EK157">
        <v>45989.8</v>
      </c>
      <c r="EL157">
        <v>42638.2</v>
      </c>
      <c r="EM157">
        <v>1.8037000000000001</v>
      </c>
      <c r="EN157">
        <v>2.17625</v>
      </c>
      <c r="EO157">
        <v>-0.14871699999999999</v>
      </c>
      <c r="EP157">
        <v>0</v>
      </c>
      <c r="EQ157">
        <v>27.3995</v>
      </c>
      <c r="ER157">
        <v>999.9</v>
      </c>
      <c r="ES157">
        <v>41.295000000000002</v>
      </c>
      <c r="ET157">
        <v>30.716000000000001</v>
      </c>
      <c r="EU157">
        <v>24.583600000000001</v>
      </c>
      <c r="EV157">
        <v>52.995399999999997</v>
      </c>
      <c r="EW157">
        <v>34.779600000000002</v>
      </c>
      <c r="EX157">
        <v>2</v>
      </c>
      <c r="EY157">
        <v>-1.16794E-2</v>
      </c>
      <c r="EZ157">
        <v>3.6928200000000002</v>
      </c>
      <c r="FA157">
        <v>20.2058</v>
      </c>
      <c r="FB157">
        <v>5.2333100000000004</v>
      </c>
      <c r="FC157">
        <v>11.9918</v>
      </c>
      <c r="FD157">
        <v>4.9561999999999999</v>
      </c>
      <c r="FE157">
        <v>3.3039999999999998</v>
      </c>
      <c r="FF157">
        <v>321.8</v>
      </c>
      <c r="FG157">
        <v>4625.6000000000004</v>
      </c>
      <c r="FH157">
        <v>9999</v>
      </c>
      <c r="FI157">
        <v>9999</v>
      </c>
      <c r="FJ157">
        <v>1.86826</v>
      </c>
      <c r="FK157">
        <v>1.8638600000000001</v>
      </c>
      <c r="FL157">
        <v>1.8715200000000001</v>
      </c>
      <c r="FM157">
        <v>1.8623499999999999</v>
      </c>
      <c r="FN157">
        <v>1.8617699999999999</v>
      </c>
      <c r="FO157">
        <v>1.8682799999999999</v>
      </c>
      <c r="FP157">
        <v>1.8583700000000001</v>
      </c>
      <c r="FQ157">
        <v>1.86483</v>
      </c>
      <c r="FR157">
        <v>5</v>
      </c>
      <c r="FS157">
        <v>0</v>
      </c>
      <c r="FT157">
        <v>0</v>
      </c>
      <c r="FU157">
        <v>0</v>
      </c>
      <c r="FV157">
        <v>11111111</v>
      </c>
      <c r="FW157" t="s">
        <v>279</v>
      </c>
      <c r="FX157" t="s">
        <v>280</v>
      </c>
      <c r="FY157" t="s">
        <v>280</v>
      </c>
      <c r="FZ157" t="s">
        <v>280</v>
      </c>
      <c r="GA157" t="s">
        <v>280</v>
      </c>
      <c r="GB157">
        <v>0</v>
      </c>
      <c r="GC157">
        <v>100</v>
      </c>
      <c r="GD157">
        <v>100</v>
      </c>
      <c r="GE157">
        <v>1.079</v>
      </c>
      <c r="GF157">
        <v>0.127</v>
      </c>
      <c r="GG157">
        <v>0.53897924096374705</v>
      </c>
      <c r="GH157">
        <v>1.5675561973404299E-3</v>
      </c>
      <c r="GI157" s="2">
        <v>-8.2833039480674595E-7</v>
      </c>
      <c r="GJ157" s="2">
        <v>5.0085055433431996E-10</v>
      </c>
      <c r="GK157">
        <v>-0.12789691018420801</v>
      </c>
      <c r="GL157">
        <v>-3.8189079593307702E-2</v>
      </c>
      <c r="GM157">
        <v>3.2721738724615498E-3</v>
      </c>
      <c r="GN157" s="2">
        <v>-3.9688209873995898E-5</v>
      </c>
      <c r="GO157">
        <v>3</v>
      </c>
      <c r="GP157">
        <v>2235</v>
      </c>
      <c r="GQ157">
        <v>2</v>
      </c>
      <c r="GR157">
        <v>25</v>
      </c>
      <c r="GS157">
        <v>1279.2</v>
      </c>
      <c r="GT157">
        <v>1279.2</v>
      </c>
      <c r="GU157">
        <v>1.3208</v>
      </c>
      <c r="GV157">
        <v>2.3742700000000001</v>
      </c>
      <c r="GW157">
        <v>1.9982899999999999</v>
      </c>
      <c r="GX157">
        <v>2.7002000000000002</v>
      </c>
      <c r="GY157">
        <v>2.0935100000000002</v>
      </c>
      <c r="GZ157">
        <v>2.2912599999999999</v>
      </c>
      <c r="HA157">
        <v>34.349699999999999</v>
      </c>
      <c r="HB157">
        <v>15.5242</v>
      </c>
      <c r="HC157">
        <v>18</v>
      </c>
      <c r="HD157">
        <v>433.23</v>
      </c>
      <c r="HE157">
        <v>685.98900000000003</v>
      </c>
      <c r="HF157">
        <v>19.396100000000001</v>
      </c>
      <c r="HG157">
        <v>27.269500000000001</v>
      </c>
      <c r="HH157">
        <v>30.000399999999999</v>
      </c>
      <c r="HI157">
        <v>27.078700000000001</v>
      </c>
      <c r="HJ157">
        <v>27.0654</v>
      </c>
      <c r="HK157">
        <v>26.5457</v>
      </c>
      <c r="HL157">
        <v>28.380099999999999</v>
      </c>
      <c r="HM157">
        <v>1.35951</v>
      </c>
      <c r="HN157">
        <v>19.374700000000001</v>
      </c>
      <c r="HO157">
        <v>426.68599999999998</v>
      </c>
      <c r="HP157">
        <v>19.2789</v>
      </c>
      <c r="HQ157">
        <v>97.339500000000001</v>
      </c>
      <c r="HR157">
        <v>100.245</v>
      </c>
    </row>
    <row r="158" spans="1:226" x14ac:dyDescent="0.2">
      <c r="A158">
        <v>142</v>
      </c>
      <c r="B158">
        <v>1657209573</v>
      </c>
      <c r="C158">
        <v>1745.4000000953599</v>
      </c>
      <c r="D158" t="s">
        <v>422</v>
      </c>
      <c r="E158" s="1">
        <v>0.45802083333333332</v>
      </c>
      <c r="F158">
        <v>5</v>
      </c>
      <c r="G158" t="s">
        <v>399</v>
      </c>
      <c r="H158" t="s">
        <v>275</v>
      </c>
      <c r="I158">
        <v>1657209565.15517</v>
      </c>
      <c r="J158">
        <f t="shared" si="100"/>
        <v>5.3019357737634299E-3</v>
      </c>
      <c r="K158">
        <f t="shared" si="101"/>
        <v>5.3019357737634296</v>
      </c>
      <c r="L158">
        <f t="shared" si="102"/>
        <v>25.444951696413593</v>
      </c>
      <c r="M158">
        <f t="shared" si="103"/>
        <v>412.27558620689598</v>
      </c>
      <c r="N158">
        <f t="shared" si="104"/>
        <v>228.40966440831244</v>
      </c>
      <c r="O158">
        <f t="shared" si="105"/>
        <v>17.052562956824765</v>
      </c>
      <c r="P158">
        <f t="shared" si="106"/>
        <v>30.77958810353681</v>
      </c>
      <c r="Q158">
        <f t="shared" si="107"/>
        <v>0.2436556667739237</v>
      </c>
      <c r="R158">
        <f t="shared" si="108"/>
        <v>3.6636949968858943</v>
      </c>
      <c r="S158">
        <f t="shared" si="109"/>
        <v>0.23499801203909632</v>
      </c>
      <c r="T158">
        <f t="shared" si="110"/>
        <v>0.14762598449933301</v>
      </c>
      <c r="U158">
        <f t="shared" si="111"/>
        <v>321.51528455172257</v>
      </c>
      <c r="V158">
        <f t="shared" si="112"/>
        <v>24.917750153888701</v>
      </c>
      <c r="W158">
        <f t="shared" si="113"/>
        <v>24.993434482758602</v>
      </c>
      <c r="X158">
        <f t="shared" si="114"/>
        <v>3.178433181084884</v>
      </c>
      <c r="Y158">
        <f t="shared" si="115"/>
        <v>50.145230763117809</v>
      </c>
      <c r="Z158">
        <f t="shared" si="116"/>
        <v>1.5473428808191738</v>
      </c>
      <c r="AA158">
        <f t="shared" si="117"/>
        <v>3.0857229237386536</v>
      </c>
      <c r="AB158">
        <f t="shared" si="118"/>
        <v>1.6310903002657102</v>
      </c>
      <c r="AC158">
        <f t="shared" si="119"/>
        <v>-233.81536762296724</v>
      </c>
      <c r="AD158">
        <f t="shared" si="120"/>
        <v>-97.884719332772889</v>
      </c>
      <c r="AE158">
        <f t="shared" si="121"/>
        <v>-5.6369392932839046</v>
      </c>
      <c r="AF158">
        <f t="shared" si="122"/>
        <v>-15.821741697301448</v>
      </c>
      <c r="AG158">
        <f t="shared" si="123"/>
        <v>26.45775231305565</v>
      </c>
      <c r="AH158">
        <f t="shared" si="124"/>
        <v>5.3394874224069575</v>
      </c>
      <c r="AI158">
        <f t="shared" si="125"/>
        <v>25.444951696413593</v>
      </c>
      <c r="AJ158">
        <v>428.49915757637098</v>
      </c>
      <c r="AK158">
        <v>421.14939999999899</v>
      </c>
      <c r="AL158">
        <v>4.7368314834253099E-2</v>
      </c>
      <c r="AM158">
        <v>66.286905473823595</v>
      </c>
      <c r="AN158">
        <f t="shared" si="99"/>
        <v>5.3019357737634296</v>
      </c>
      <c r="AO158">
        <v>19.290876250819</v>
      </c>
      <c r="AP158">
        <v>20.723773939393901</v>
      </c>
      <c r="AQ158" s="2">
        <v>9.8491936923840702E-6</v>
      </c>
      <c r="AR158">
        <v>77.423883577889896</v>
      </c>
      <c r="AS158">
        <v>12</v>
      </c>
      <c r="AT158">
        <v>2</v>
      </c>
      <c r="AU158">
        <f t="shared" si="126"/>
        <v>1</v>
      </c>
      <c r="AV158">
        <f t="shared" si="127"/>
        <v>0</v>
      </c>
      <c r="AW158">
        <f t="shared" si="128"/>
        <v>39715.774585961619</v>
      </c>
      <c r="AX158">
        <f t="shared" si="129"/>
        <v>1999.99551724137</v>
      </c>
      <c r="AY158">
        <f t="shared" si="130"/>
        <v>1681.1962344827505</v>
      </c>
      <c r="AZ158">
        <f t="shared" si="131"/>
        <v>0.84060000134483048</v>
      </c>
      <c r="BA158">
        <f t="shared" si="132"/>
        <v>0.16075800259552303</v>
      </c>
      <c r="BB158">
        <v>1.38</v>
      </c>
      <c r="BC158">
        <v>0.5</v>
      </c>
      <c r="BD158" t="s">
        <v>276</v>
      </c>
      <c r="BE158">
        <v>2</v>
      </c>
      <c r="BF158" t="b">
        <v>1</v>
      </c>
      <c r="BG158">
        <v>1657209565.15517</v>
      </c>
      <c r="BH158">
        <v>412.27558620689598</v>
      </c>
      <c r="BI158">
        <v>420.18513793103398</v>
      </c>
      <c r="BJ158">
        <v>20.725803448275801</v>
      </c>
      <c r="BK158">
        <v>19.282713793103401</v>
      </c>
      <c r="BL158">
        <v>411.19724137931001</v>
      </c>
      <c r="BM158">
        <v>20.5988137931034</v>
      </c>
      <c r="BN158">
        <v>500.02262068965501</v>
      </c>
      <c r="BO158">
        <v>74.557782758620704</v>
      </c>
      <c r="BP158">
        <v>0.100016862068965</v>
      </c>
      <c r="BQ158">
        <v>24.497858620689598</v>
      </c>
      <c r="BR158">
        <v>24.993434482758602</v>
      </c>
      <c r="BS158">
        <v>999.9</v>
      </c>
      <c r="BT158">
        <v>0</v>
      </c>
      <c r="BU158">
        <v>0</v>
      </c>
      <c r="BV158">
        <v>9989.5499999999993</v>
      </c>
      <c r="BW158">
        <v>0</v>
      </c>
      <c r="BX158">
        <v>102.526793103448</v>
      </c>
      <c r="BY158">
        <v>-7.9096386206896501</v>
      </c>
      <c r="BZ158">
        <v>421.00113793103401</v>
      </c>
      <c r="CA158">
        <v>428.44675862068902</v>
      </c>
      <c r="CB158">
        <v>1.4430924137931</v>
      </c>
      <c r="CC158">
        <v>420.18513793103398</v>
      </c>
      <c r="CD158">
        <v>19.282713793103401</v>
      </c>
      <c r="CE158">
        <v>1.5452696551724101</v>
      </c>
      <c r="CF158">
        <v>1.4376765517241299</v>
      </c>
      <c r="CG158">
        <v>13.4236034482758</v>
      </c>
      <c r="CH158">
        <v>12.3209620689655</v>
      </c>
      <c r="CI158">
        <v>1999.99551724137</v>
      </c>
      <c r="CJ158">
        <v>0.97999979310344798</v>
      </c>
      <c r="CK158">
        <v>2.0000213793103402E-2</v>
      </c>
      <c r="CL158">
        <v>0</v>
      </c>
      <c r="CM158">
        <v>2.51417586206896</v>
      </c>
      <c r="CN158">
        <v>0</v>
      </c>
      <c r="CO158">
        <v>4914.3075862068899</v>
      </c>
      <c r="CP158">
        <v>16705.3758620689</v>
      </c>
      <c r="CQ158">
        <v>46</v>
      </c>
      <c r="CR158">
        <v>47.236965517241302</v>
      </c>
      <c r="CS158">
        <v>47.125</v>
      </c>
      <c r="CT158">
        <v>45.186999999999898</v>
      </c>
      <c r="CU158">
        <v>45</v>
      </c>
      <c r="CV158">
        <v>1959.99551724137</v>
      </c>
      <c r="CW158">
        <v>40</v>
      </c>
      <c r="CX158">
        <v>0</v>
      </c>
      <c r="CY158">
        <v>1651532546.7</v>
      </c>
      <c r="CZ158">
        <v>0</v>
      </c>
      <c r="DA158">
        <v>0</v>
      </c>
      <c r="DB158" t="s">
        <v>277</v>
      </c>
      <c r="DC158">
        <v>1657132814.0999999</v>
      </c>
      <c r="DD158">
        <v>1657132816.0999999</v>
      </c>
      <c r="DE158">
        <v>0</v>
      </c>
      <c r="DF158">
        <v>-1.4999999999999999E-2</v>
      </c>
      <c r="DG158">
        <v>0.32300000000000001</v>
      </c>
      <c r="DH158">
        <v>3.14</v>
      </c>
      <c r="DI158">
        <v>0.20399999999999999</v>
      </c>
      <c r="DJ158">
        <v>420</v>
      </c>
      <c r="DK158">
        <v>25</v>
      </c>
      <c r="DL158">
        <v>0.37</v>
      </c>
      <c r="DM158">
        <v>0.1</v>
      </c>
      <c r="DN158">
        <v>-7.7320650000000004</v>
      </c>
      <c r="DO158">
        <v>-1.2521761350844101</v>
      </c>
      <c r="DP158">
        <v>0.24770475523291799</v>
      </c>
      <c r="DQ158">
        <v>0</v>
      </c>
      <c r="DR158">
        <v>1.4530809999999901</v>
      </c>
      <c r="DS158">
        <v>-0.16299309568480799</v>
      </c>
      <c r="DT158">
        <v>1.6054383326680501E-2</v>
      </c>
      <c r="DU158">
        <v>0</v>
      </c>
      <c r="DV158">
        <v>0</v>
      </c>
      <c r="DW158">
        <v>2</v>
      </c>
      <c r="DX158" t="s">
        <v>278</v>
      </c>
      <c r="DY158">
        <v>2.8620899999999998</v>
      </c>
      <c r="DZ158">
        <v>2.7162000000000002</v>
      </c>
      <c r="EA158">
        <v>7.4612499999999998E-2</v>
      </c>
      <c r="EB158">
        <v>7.6205999999999996E-2</v>
      </c>
      <c r="EC158">
        <v>7.7091400000000004E-2</v>
      </c>
      <c r="ED158">
        <v>7.3069700000000001E-2</v>
      </c>
      <c r="EE158">
        <v>26296.6</v>
      </c>
      <c r="EF158">
        <v>22671.4</v>
      </c>
      <c r="EG158">
        <v>25441.9</v>
      </c>
      <c r="EH158">
        <v>23902.5</v>
      </c>
      <c r="EI158">
        <v>40080.9</v>
      </c>
      <c r="EJ158">
        <v>36674.5</v>
      </c>
      <c r="EK158">
        <v>45989.2</v>
      </c>
      <c r="EL158">
        <v>42638.7</v>
      </c>
      <c r="EM158">
        <v>1.8035000000000001</v>
      </c>
      <c r="EN158">
        <v>2.1763699999999999</v>
      </c>
      <c r="EO158">
        <v>-0.150729</v>
      </c>
      <c r="EP158">
        <v>0</v>
      </c>
      <c r="EQ158">
        <v>27.390999999999998</v>
      </c>
      <c r="ER158">
        <v>999.9</v>
      </c>
      <c r="ES158">
        <v>41.271000000000001</v>
      </c>
      <c r="ET158">
        <v>30.725999999999999</v>
      </c>
      <c r="EU158">
        <v>24.587800000000001</v>
      </c>
      <c r="EV158">
        <v>53.005400000000002</v>
      </c>
      <c r="EW158">
        <v>34.891800000000003</v>
      </c>
      <c r="EX158">
        <v>2</v>
      </c>
      <c r="EY158">
        <v>-1.13008E-2</v>
      </c>
      <c r="EZ158">
        <v>3.50325</v>
      </c>
      <c r="FA158">
        <v>20.209599999999998</v>
      </c>
      <c r="FB158">
        <v>5.23346</v>
      </c>
      <c r="FC158">
        <v>11.9918</v>
      </c>
      <c r="FD158">
        <v>4.9558499999999999</v>
      </c>
      <c r="FE158">
        <v>3.3039299999999998</v>
      </c>
      <c r="FF158">
        <v>321.8</v>
      </c>
      <c r="FG158">
        <v>4625.6000000000004</v>
      </c>
      <c r="FH158">
        <v>9999</v>
      </c>
      <c r="FI158">
        <v>9999</v>
      </c>
      <c r="FJ158">
        <v>1.86825</v>
      </c>
      <c r="FK158">
        <v>1.8638600000000001</v>
      </c>
      <c r="FL158">
        <v>1.8715299999999999</v>
      </c>
      <c r="FM158">
        <v>1.8623499999999999</v>
      </c>
      <c r="FN158">
        <v>1.86178</v>
      </c>
      <c r="FO158">
        <v>1.8682799999999999</v>
      </c>
      <c r="FP158">
        <v>1.8583700000000001</v>
      </c>
      <c r="FQ158">
        <v>1.86483</v>
      </c>
      <c r="FR158">
        <v>5</v>
      </c>
      <c r="FS158">
        <v>0</v>
      </c>
      <c r="FT158">
        <v>0</v>
      </c>
      <c r="FU158">
        <v>0</v>
      </c>
      <c r="FV158">
        <v>11111111</v>
      </c>
      <c r="FW158" t="s">
        <v>279</v>
      </c>
      <c r="FX158" t="s">
        <v>280</v>
      </c>
      <c r="FY158" t="s">
        <v>280</v>
      </c>
      <c r="FZ158" t="s">
        <v>280</v>
      </c>
      <c r="GA158" t="s">
        <v>280</v>
      </c>
      <c r="GB158">
        <v>0</v>
      </c>
      <c r="GC158">
        <v>100</v>
      </c>
      <c r="GD158">
        <v>100</v>
      </c>
      <c r="GE158">
        <v>1.079</v>
      </c>
      <c r="GF158">
        <v>0.1268</v>
      </c>
      <c r="GG158">
        <v>0.53897924096374705</v>
      </c>
      <c r="GH158">
        <v>1.5675561973404299E-3</v>
      </c>
      <c r="GI158" s="2">
        <v>-8.2833039480674595E-7</v>
      </c>
      <c r="GJ158" s="2">
        <v>5.0085055433431996E-10</v>
      </c>
      <c r="GK158">
        <v>-0.12789691018420801</v>
      </c>
      <c r="GL158">
        <v>-3.8189079593307702E-2</v>
      </c>
      <c r="GM158">
        <v>3.2721738724615498E-3</v>
      </c>
      <c r="GN158" s="2">
        <v>-3.9688209873995898E-5</v>
      </c>
      <c r="GO158">
        <v>3</v>
      </c>
      <c r="GP158">
        <v>2235</v>
      </c>
      <c r="GQ158">
        <v>2</v>
      </c>
      <c r="GR158">
        <v>25</v>
      </c>
      <c r="GS158">
        <v>1279.3</v>
      </c>
      <c r="GT158">
        <v>1279.3</v>
      </c>
      <c r="GU158">
        <v>1.3464400000000001</v>
      </c>
      <c r="GV158">
        <v>2.3742700000000001</v>
      </c>
      <c r="GW158">
        <v>1.9982899999999999</v>
      </c>
      <c r="GX158">
        <v>2.7014200000000002</v>
      </c>
      <c r="GY158">
        <v>2.0935100000000002</v>
      </c>
      <c r="GZ158">
        <v>2.3022499999999999</v>
      </c>
      <c r="HA158">
        <v>34.372500000000002</v>
      </c>
      <c r="HB158">
        <v>15.532999999999999</v>
      </c>
      <c r="HC158">
        <v>18</v>
      </c>
      <c r="HD158">
        <v>433.13200000000001</v>
      </c>
      <c r="HE158">
        <v>686.12</v>
      </c>
      <c r="HF158">
        <v>19.372</v>
      </c>
      <c r="HG158">
        <v>27.272500000000001</v>
      </c>
      <c r="HH158">
        <v>30.000299999999999</v>
      </c>
      <c r="HI158">
        <v>27.081</v>
      </c>
      <c r="HJ158">
        <v>27.0672</v>
      </c>
      <c r="HK158">
        <v>27.0365</v>
      </c>
      <c r="HL158">
        <v>28.380099999999999</v>
      </c>
      <c r="HM158">
        <v>1.35951</v>
      </c>
      <c r="HN158">
        <v>19.433199999999999</v>
      </c>
      <c r="HO158">
        <v>440.06299999999999</v>
      </c>
      <c r="HP158">
        <v>19.285799999999998</v>
      </c>
      <c r="HQ158">
        <v>97.337999999999994</v>
      </c>
      <c r="HR158">
        <v>100.246</v>
      </c>
    </row>
    <row r="159" spans="1:226" x14ac:dyDescent="0.2">
      <c r="A159">
        <v>143</v>
      </c>
      <c r="B159">
        <v>1657209578</v>
      </c>
      <c r="C159">
        <v>1750.4000000953599</v>
      </c>
      <c r="D159" t="s">
        <v>423</v>
      </c>
      <c r="E159" s="1">
        <v>0.45807870370370374</v>
      </c>
      <c r="F159">
        <v>5</v>
      </c>
      <c r="G159" t="s">
        <v>399</v>
      </c>
      <c r="H159" t="s">
        <v>275</v>
      </c>
      <c r="I159">
        <v>1657209570.2321401</v>
      </c>
      <c r="J159">
        <f t="shared" si="100"/>
        <v>5.292738362046346E-3</v>
      </c>
      <c r="K159">
        <f t="shared" si="101"/>
        <v>5.2927383620463457</v>
      </c>
      <c r="L159">
        <f t="shared" si="102"/>
        <v>27.04785925652482</v>
      </c>
      <c r="M159">
        <f t="shared" si="103"/>
        <v>412.88328571428502</v>
      </c>
      <c r="N159">
        <f t="shared" si="104"/>
        <v>218.81498257936641</v>
      </c>
      <c r="O159">
        <f t="shared" si="105"/>
        <v>16.336141973412438</v>
      </c>
      <c r="P159">
        <f t="shared" si="106"/>
        <v>30.824762977238638</v>
      </c>
      <c r="Q159">
        <f t="shared" si="107"/>
        <v>0.24426830921463352</v>
      </c>
      <c r="R159">
        <f t="shared" si="108"/>
        <v>3.6645702015387194</v>
      </c>
      <c r="S159">
        <f t="shared" si="109"/>
        <v>0.23556989711962706</v>
      </c>
      <c r="T159">
        <f t="shared" si="110"/>
        <v>0.14798689750730012</v>
      </c>
      <c r="U159">
        <f t="shared" si="111"/>
        <v>321.51069899999902</v>
      </c>
      <c r="V159">
        <f t="shared" si="112"/>
        <v>24.910629058270704</v>
      </c>
      <c r="W159">
        <f t="shared" si="113"/>
        <v>24.957982142857102</v>
      </c>
      <c r="X159">
        <f t="shared" si="114"/>
        <v>3.1717209993981053</v>
      </c>
      <c r="Y159">
        <f t="shared" si="115"/>
        <v>50.172267229076375</v>
      </c>
      <c r="Z159">
        <f t="shared" si="116"/>
        <v>1.5473483179099328</v>
      </c>
      <c r="AA159">
        <f t="shared" si="117"/>
        <v>3.0840709486877582</v>
      </c>
      <c r="AB159">
        <f t="shared" si="118"/>
        <v>1.6243726814881725</v>
      </c>
      <c r="AC159">
        <f t="shared" si="119"/>
        <v>-233.40976176624386</v>
      </c>
      <c r="AD159">
        <f t="shared" si="120"/>
        <v>-92.671772519142195</v>
      </c>
      <c r="AE159">
        <f t="shared" si="121"/>
        <v>-5.3342702485098741</v>
      </c>
      <c r="AF159">
        <f t="shared" si="122"/>
        <v>-9.9051055338969149</v>
      </c>
      <c r="AG159">
        <f t="shared" si="123"/>
        <v>34.391621482667276</v>
      </c>
      <c r="AH159">
        <f t="shared" si="124"/>
        <v>5.2989539650402682</v>
      </c>
      <c r="AI159">
        <f t="shared" si="125"/>
        <v>27.04785925652482</v>
      </c>
      <c r="AJ159">
        <v>436.23259088006103</v>
      </c>
      <c r="AK159">
        <v>424.900509090909</v>
      </c>
      <c r="AL159">
        <v>0.931304314301032</v>
      </c>
      <c r="AM159">
        <v>66.286905473823595</v>
      </c>
      <c r="AN159">
        <f t="shared" si="99"/>
        <v>5.2927383620463457</v>
      </c>
      <c r="AO159">
        <v>19.300459878444599</v>
      </c>
      <c r="AP159">
        <v>20.731065454545401</v>
      </c>
      <c r="AQ159" s="2">
        <v>-1.91512247910192E-5</v>
      </c>
      <c r="AR159">
        <v>77.423883577889896</v>
      </c>
      <c r="AS159">
        <v>12</v>
      </c>
      <c r="AT159">
        <v>2</v>
      </c>
      <c r="AU159">
        <f t="shared" si="126"/>
        <v>1</v>
      </c>
      <c r="AV159">
        <f t="shared" si="127"/>
        <v>0</v>
      </c>
      <c r="AW159">
        <f t="shared" si="128"/>
        <v>39729.066015444623</v>
      </c>
      <c r="AX159">
        <f t="shared" si="129"/>
        <v>1999.9667857142799</v>
      </c>
      <c r="AY159">
        <f t="shared" si="130"/>
        <v>1681.172099999995</v>
      </c>
      <c r="AZ159">
        <f t="shared" si="131"/>
        <v>0.84060000996445117</v>
      </c>
      <c r="BA159">
        <f t="shared" si="132"/>
        <v>0.1607580192313908</v>
      </c>
      <c r="BB159">
        <v>1.38</v>
      </c>
      <c r="BC159">
        <v>0.5</v>
      </c>
      <c r="BD159" t="s">
        <v>276</v>
      </c>
      <c r="BE159">
        <v>2</v>
      </c>
      <c r="BF159" t="b">
        <v>1</v>
      </c>
      <c r="BG159">
        <v>1657209570.2321401</v>
      </c>
      <c r="BH159">
        <v>412.88328571428502</v>
      </c>
      <c r="BI159">
        <v>422.97924999999998</v>
      </c>
      <c r="BJ159">
        <v>20.7260071428571</v>
      </c>
      <c r="BK159">
        <v>19.293803571428501</v>
      </c>
      <c r="BL159">
        <v>411.80435714285699</v>
      </c>
      <c r="BM159">
        <v>20.599007142857101</v>
      </c>
      <c r="BN159">
        <v>499.99849999999998</v>
      </c>
      <c r="BO159">
        <v>74.557292857142798</v>
      </c>
      <c r="BP159">
        <v>0.100035360714285</v>
      </c>
      <c r="BQ159">
        <v>24.488910714285701</v>
      </c>
      <c r="BR159">
        <v>24.957982142857102</v>
      </c>
      <c r="BS159">
        <v>999.9</v>
      </c>
      <c r="BT159">
        <v>0</v>
      </c>
      <c r="BU159">
        <v>0</v>
      </c>
      <c r="BV159">
        <v>9992.78999999999</v>
      </c>
      <c r="BW159">
        <v>0</v>
      </c>
      <c r="BX159">
        <v>102.309785714285</v>
      </c>
      <c r="BY159">
        <v>-10.095884642857101</v>
      </c>
      <c r="BZ159">
        <v>421.62189285714197</v>
      </c>
      <c r="CA159">
        <v>431.30071428571398</v>
      </c>
      <c r="CB159">
        <v>1.4322039285714201</v>
      </c>
      <c r="CC159">
        <v>422.97924999999998</v>
      </c>
      <c r="CD159">
        <v>19.293803571428501</v>
      </c>
      <c r="CE159">
        <v>1.54527464285714</v>
      </c>
      <c r="CF159">
        <v>1.43849357142857</v>
      </c>
      <c r="CG159">
        <v>13.423657142857101</v>
      </c>
      <c r="CH159">
        <v>12.3296071428571</v>
      </c>
      <c r="CI159">
        <v>1999.9667857142799</v>
      </c>
      <c r="CJ159">
        <v>0.97999946428571405</v>
      </c>
      <c r="CK159">
        <v>2.0000553571428499E-2</v>
      </c>
      <c r="CL159">
        <v>0</v>
      </c>
      <c r="CM159">
        <v>2.54485357142857</v>
      </c>
      <c r="CN159">
        <v>0</v>
      </c>
      <c r="CO159">
        <v>4915.8842857142799</v>
      </c>
      <c r="CP159">
        <v>16705.124999999902</v>
      </c>
      <c r="CQ159">
        <v>46</v>
      </c>
      <c r="CR159">
        <v>47.25</v>
      </c>
      <c r="CS159">
        <v>47.131642857142801</v>
      </c>
      <c r="CT159">
        <v>45.186999999999898</v>
      </c>
      <c r="CU159">
        <v>45</v>
      </c>
      <c r="CV159">
        <v>1959.9667857142799</v>
      </c>
      <c r="CW159">
        <v>40</v>
      </c>
      <c r="CX159">
        <v>0</v>
      </c>
      <c r="CY159">
        <v>1651532552.0999999</v>
      </c>
      <c r="CZ159">
        <v>0</v>
      </c>
      <c r="DA159">
        <v>0</v>
      </c>
      <c r="DB159" t="s">
        <v>277</v>
      </c>
      <c r="DC159">
        <v>1657132814.0999999</v>
      </c>
      <c r="DD159">
        <v>1657132816.0999999</v>
      </c>
      <c r="DE159">
        <v>0</v>
      </c>
      <c r="DF159">
        <v>-1.4999999999999999E-2</v>
      </c>
      <c r="DG159">
        <v>0.32300000000000001</v>
      </c>
      <c r="DH159">
        <v>3.14</v>
      </c>
      <c r="DI159">
        <v>0.20399999999999999</v>
      </c>
      <c r="DJ159">
        <v>420</v>
      </c>
      <c r="DK159">
        <v>25</v>
      </c>
      <c r="DL159">
        <v>0.37</v>
      </c>
      <c r="DM159">
        <v>0.1</v>
      </c>
      <c r="DN159">
        <v>-9.44331225</v>
      </c>
      <c r="DO159">
        <v>-24.231109756097499</v>
      </c>
      <c r="DP159">
        <v>2.8861371353276701</v>
      </c>
      <c r="DQ159">
        <v>0</v>
      </c>
      <c r="DR159">
        <v>1.437376</v>
      </c>
      <c r="DS159">
        <v>-0.12765928705441201</v>
      </c>
      <c r="DT159">
        <v>1.23524758247081E-2</v>
      </c>
      <c r="DU159">
        <v>0</v>
      </c>
      <c r="DV159">
        <v>0</v>
      </c>
      <c r="DW159">
        <v>2</v>
      </c>
      <c r="DX159" t="s">
        <v>278</v>
      </c>
      <c r="DY159">
        <v>2.8624900000000002</v>
      </c>
      <c r="DZ159">
        <v>2.7166800000000002</v>
      </c>
      <c r="EA159">
        <v>7.5181600000000001E-2</v>
      </c>
      <c r="EB159">
        <v>7.76699E-2</v>
      </c>
      <c r="EC159">
        <v>7.7115900000000001E-2</v>
      </c>
      <c r="ED159">
        <v>7.3105100000000006E-2</v>
      </c>
      <c r="EE159">
        <v>26280.1</v>
      </c>
      <c r="EF159">
        <v>22635.3</v>
      </c>
      <c r="EG159">
        <v>25441.599999999999</v>
      </c>
      <c r="EH159">
        <v>23902.3</v>
      </c>
      <c r="EI159">
        <v>40079.699999999997</v>
      </c>
      <c r="EJ159">
        <v>36672.6</v>
      </c>
      <c r="EK159">
        <v>45989</v>
      </c>
      <c r="EL159">
        <v>42638.1</v>
      </c>
      <c r="EM159">
        <v>1.8037000000000001</v>
      </c>
      <c r="EN159">
        <v>2.1761499999999998</v>
      </c>
      <c r="EO159">
        <v>-0.149287</v>
      </c>
      <c r="EP159">
        <v>0</v>
      </c>
      <c r="EQ159">
        <v>27.378900000000002</v>
      </c>
      <c r="ER159">
        <v>999.9</v>
      </c>
      <c r="ES159">
        <v>41.246000000000002</v>
      </c>
      <c r="ET159">
        <v>30.745999999999999</v>
      </c>
      <c r="EU159">
        <v>24.597000000000001</v>
      </c>
      <c r="EV159">
        <v>53.135399999999997</v>
      </c>
      <c r="EW159">
        <v>34.775599999999997</v>
      </c>
      <c r="EX159">
        <v>2</v>
      </c>
      <c r="EY159">
        <v>-1.21341E-2</v>
      </c>
      <c r="EZ159">
        <v>3.2856299999999998</v>
      </c>
      <c r="FA159">
        <v>20.213799999999999</v>
      </c>
      <c r="FB159">
        <v>5.2328599999999996</v>
      </c>
      <c r="FC159">
        <v>11.992000000000001</v>
      </c>
      <c r="FD159">
        <v>4.9557500000000001</v>
      </c>
      <c r="FE159">
        <v>3.3039000000000001</v>
      </c>
      <c r="FF159">
        <v>321.8</v>
      </c>
      <c r="FG159">
        <v>4625.8999999999996</v>
      </c>
      <c r="FH159">
        <v>9999</v>
      </c>
      <c r="FI159">
        <v>9999</v>
      </c>
      <c r="FJ159">
        <v>1.8682700000000001</v>
      </c>
      <c r="FK159">
        <v>1.8638600000000001</v>
      </c>
      <c r="FL159">
        <v>1.8715200000000001</v>
      </c>
      <c r="FM159">
        <v>1.8623499999999999</v>
      </c>
      <c r="FN159">
        <v>1.86175</v>
      </c>
      <c r="FO159">
        <v>1.8682799999999999</v>
      </c>
      <c r="FP159">
        <v>1.8583700000000001</v>
      </c>
      <c r="FQ159">
        <v>1.8647899999999999</v>
      </c>
      <c r="FR159">
        <v>5</v>
      </c>
      <c r="FS159">
        <v>0</v>
      </c>
      <c r="FT159">
        <v>0</v>
      </c>
      <c r="FU159">
        <v>0</v>
      </c>
      <c r="FV159">
        <v>11111111</v>
      </c>
      <c r="FW159" t="s">
        <v>279</v>
      </c>
      <c r="FX159" t="s">
        <v>280</v>
      </c>
      <c r="FY159" t="s">
        <v>280</v>
      </c>
      <c r="FZ159" t="s">
        <v>280</v>
      </c>
      <c r="GA159" t="s">
        <v>280</v>
      </c>
      <c r="GB159">
        <v>0</v>
      </c>
      <c r="GC159">
        <v>100</v>
      </c>
      <c r="GD159">
        <v>100</v>
      </c>
      <c r="GE159">
        <v>1.083</v>
      </c>
      <c r="GF159">
        <v>0.1273</v>
      </c>
      <c r="GG159">
        <v>0.53897924096374705</v>
      </c>
      <c r="GH159">
        <v>1.5675561973404299E-3</v>
      </c>
      <c r="GI159" s="2">
        <v>-8.2833039480674595E-7</v>
      </c>
      <c r="GJ159" s="2">
        <v>5.0085055433431996E-10</v>
      </c>
      <c r="GK159">
        <v>-0.12789691018420801</v>
      </c>
      <c r="GL159">
        <v>-3.8189079593307702E-2</v>
      </c>
      <c r="GM159">
        <v>3.2721738724615498E-3</v>
      </c>
      <c r="GN159" s="2">
        <v>-3.9688209873995898E-5</v>
      </c>
      <c r="GO159">
        <v>3</v>
      </c>
      <c r="GP159">
        <v>2235</v>
      </c>
      <c r="GQ159">
        <v>2</v>
      </c>
      <c r="GR159">
        <v>25</v>
      </c>
      <c r="GS159">
        <v>1279.4000000000001</v>
      </c>
      <c r="GT159">
        <v>1279.4000000000001</v>
      </c>
      <c r="GU159">
        <v>1.38062</v>
      </c>
      <c r="GV159">
        <v>2.36572</v>
      </c>
      <c r="GW159">
        <v>1.9982899999999999</v>
      </c>
      <c r="GX159">
        <v>2.7002000000000002</v>
      </c>
      <c r="GY159">
        <v>2.0935100000000002</v>
      </c>
      <c r="GZ159">
        <v>2.3901400000000002</v>
      </c>
      <c r="HA159">
        <v>34.372500000000002</v>
      </c>
      <c r="HB159">
        <v>15.541700000000001</v>
      </c>
      <c r="HC159">
        <v>18</v>
      </c>
      <c r="HD159">
        <v>433.262</v>
      </c>
      <c r="HE159">
        <v>685.94600000000003</v>
      </c>
      <c r="HF159">
        <v>19.416499999999999</v>
      </c>
      <c r="HG159">
        <v>27.274699999999999</v>
      </c>
      <c r="HH159">
        <v>29.9998</v>
      </c>
      <c r="HI159">
        <v>27.083200000000001</v>
      </c>
      <c r="HJ159">
        <v>27.0688</v>
      </c>
      <c r="HK159">
        <v>27.671800000000001</v>
      </c>
      <c r="HL159">
        <v>28.380099999999999</v>
      </c>
      <c r="HM159">
        <v>1.35951</v>
      </c>
      <c r="HN159">
        <v>19.485900000000001</v>
      </c>
      <c r="HO159">
        <v>460.26900000000001</v>
      </c>
      <c r="HP159">
        <v>19.219000000000001</v>
      </c>
      <c r="HQ159">
        <v>97.337400000000002</v>
      </c>
      <c r="HR159">
        <v>100.245</v>
      </c>
    </row>
    <row r="160" spans="1:226" x14ac:dyDescent="0.2">
      <c r="A160">
        <v>144</v>
      </c>
      <c r="B160">
        <v>1657209583</v>
      </c>
      <c r="C160">
        <v>1755.4000000953599</v>
      </c>
      <c r="D160" t="s">
        <v>424</v>
      </c>
      <c r="E160" s="1">
        <v>0.4581365740740741</v>
      </c>
      <c r="F160">
        <v>5</v>
      </c>
      <c r="G160" t="s">
        <v>399</v>
      </c>
      <c r="H160" t="s">
        <v>275</v>
      </c>
      <c r="I160">
        <v>1657209575.5</v>
      </c>
      <c r="J160">
        <f t="shared" si="100"/>
        <v>5.3007047584446177E-3</v>
      </c>
      <c r="K160">
        <f t="shared" si="101"/>
        <v>5.3007047584446179</v>
      </c>
      <c r="L160">
        <f t="shared" si="102"/>
        <v>28.419085516494242</v>
      </c>
      <c r="M160">
        <f t="shared" si="103"/>
        <v>415.71288888888802</v>
      </c>
      <c r="N160">
        <f t="shared" si="104"/>
        <v>212.95787012946607</v>
      </c>
      <c r="O160">
        <f t="shared" si="105"/>
        <v>15.89884743141233</v>
      </c>
      <c r="P160">
        <f t="shared" si="106"/>
        <v>31.035978110120986</v>
      </c>
      <c r="Q160">
        <f t="shared" si="107"/>
        <v>0.24493768130614738</v>
      </c>
      <c r="R160">
        <f t="shared" si="108"/>
        <v>3.6665434460670867</v>
      </c>
      <c r="S160">
        <f t="shared" si="109"/>
        <v>0.2361969750386417</v>
      </c>
      <c r="T160">
        <f t="shared" si="110"/>
        <v>0.14838244075281606</v>
      </c>
      <c r="U160">
        <f t="shared" si="111"/>
        <v>321.5101479999995</v>
      </c>
      <c r="V160">
        <f t="shared" si="112"/>
        <v>24.898289314265242</v>
      </c>
      <c r="W160">
        <f t="shared" si="113"/>
        <v>24.9498259259259</v>
      </c>
      <c r="X160">
        <f t="shared" si="114"/>
        <v>3.170178538997416</v>
      </c>
      <c r="Y160">
        <f t="shared" si="115"/>
        <v>50.214016042238931</v>
      </c>
      <c r="Z160">
        <f t="shared" si="116"/>
        <v>1.5476681479088645</v>
      </c>
      <c r="AA160">
        <f t="shared" si="117"/>
        <v>3.0821437317560898</v>
      </c>
      <c r="AB160">
        <f t="shared" si="118"/>
        <v>1.6225103910885514</v>
      </c>
      <c r="AC160">
        <f t="shared" si="119"/>
        <v>-233.76107984740764</v>
      </c>
      <c r="AD160">
        <f t="shared" si="120"/>
        <v>-93.173910140287731</v>
      </c>
      <c r="AE160">
        <f t="shared" si="121"/>
        <v>-5.3597851328391082</v>
      </c>
      <c r="AF160">
        <f t="shared" si="122"/>
        <v>-10.784627120535006</v>
      </c>
      <c r="AG160">
        <f t="shared" si="123"/>
        <v>50.433605506582666</v>
      </c>
      <c r="AH160">
        <f t="shared" si="124"/>
        <v>5.2827360878952314</v>
      </c>
      <c r="AI160">
        <f t="shared" si="125"/>
        <v>28.419085516494242</v>
      </c>
      <c r="AJ160">
        <v>448.94401669836401</v>
      </c>
      <c r="AK160">
        <v>433.43233333333302</v>
      </c>
      <c r="AL160">
        <v>1.88097750638366</v>
      </c>
      <c r="AM160">
        <v>66.286905473823595</v>
      </c>
      <c r="AN160">
        <f t="shared" si="99"/>
        <v>5.3007047584446179</v>
      </c>
      <c r="AO160">
        <v>19.314503985462</v>
      </c>
      <c r="AP160">
        <v>20.746675151515099</v>
      </c>
      <c r="AQ160">
        <v>1.0208129433572399E-4</v>
      </c>
      <c r="AR160">
        <v>77.423883577889896</v>
      </c>
      <c r="AS160">
        <v>12</v>
      </c>
      <c r="AT160">
        <v>2</v>
      </c>
      <c r="AU160">
        <f t="shared" si="126"/>
        <v>1</v>
      </c>
      <c r="AV160">
        <f t="shared" si="127"/>
        <v>0</v>
      </c>
      <c r="AW160">
        <f t="shared" si="128"/>
        <v>39757.757771327866</v>
      </c>
      <c r="AX160">
        <f t="shared" si="129"/>
        <v>1999.96333333333</v>
      </c>
      <c r="AY160">
        <f t="shared" si="130"/>
        <v>1681.1691999999971</v>
      </c>
      <c r="AZ160">
        <f t="shared" si="131"/>
        <v>0.84060001100020165</v>
      </c>
      <c r="BA160">
        <f t="shared" si="132"/>
        <v>0.16075802123038924</v>
      </c>
      <c r="BB160">
        <v>1.38</v>
      </c>
      <c r="BC160">
        <v>0.5</v>
      </c>
      <c r="BD160" t="s">
        <v>276</v>
      </c>
      <c r="BE160">
        <v>2</v>
      </c>
      <c r="BF160" t="b">
        <v>1</v>
      </c>
      <c r="BG160">
        <v>1657209575.5</v>
      </c>
      <c r="BH160">
        <v>415.71288888888802</v>
      </c>
      <c r="BI160">
        <v>430.23874074074001</v>
      </c>
      <c r="BJ160">
        <v>20.7303148148148</v>
      </c>
      <c r="BK160">
        <v>19.302499999999998</v>
      </c>
      <c r="BL160">
        <v>414.63074074074001</v>
      </c>
      <c r="BM160">
        <v>20.6031333333333</v>
      </c>
      <c r="BN160">
        <v>499.99818518518498</v>
      </c>
      <c r="BO160">
        <v>74.557251851851802</v>
      </c>
      <c r="BP160">
        <v>9.9991018518518507E-2</v>
      </c>
      <c r="BQ160">
        <v>24.478466666666598</v>
      </c>
      <c r="BR160">
        <v>24.9498259259259</v>
      </c>
      <c r="BS160">
        <v>999.9</v>
      </c>
      <c r="BT160">
        <v>0</v>
      </c>
      <c r="BU160">
        <v>0</v>
      </c>
      <c r="BV160">
        <v>9999.9533333333293</v>
      </c>
      <c r="BW160">
        <v>0</v>
      </c>
      <c r="BX160">
        <v>102.104481481481</v>
      </c>
      <c r="BY160">
        <v>-14.525720740740701</v>
      </c>
      <c r="BZ160">
        <v>424.51333333333298</v>
      </c>
      <c r="CA160">
        <v>438.70688888888799</v>
      </c>
      <c r="CB160">
        <v>1.4278277777777699</v>
      </c>
      <c r="CC160">
        <v>430.23874074074001</v>
      </c>
      <c r="CD160">
        <v>19.302499999999998</v>
      </c>
      <c r="CE160">
        <v>1.54559592592592</v>
      </c>
      <c r="CF160">
        <v>1.4391411111111101</v>
      </c>
      <c r="CG160">
        <v>13.426837037037</v>
      </c>
      <c r="CH160">
        <v>12.336448148148101</v>
      </c>
      <c r="CI160">
        <v>1999.96333333333</v>
      </c>
      <c r="CJ160">
        <v>0.97999944444444398</v>
      </c>
      <c r="CK160">
        <v>2.0000574074074001E-2</v>
      </c>
      <c r="CL160">
        <v>0</v>
      </c>
      <c r="CM160">
        <v>2.4869629629629602</v>
      </c>
      <c r="CN160">
        <v>0</v>
      </c>
      <c r="CO160">
        <v>4919.7925925925902</v>
      </c>
      <c r="CP160">
        <v>16705.0925925925</v>
      </c>
      <c r="CQ160">
        <v>46</v>
      </c>
      <c r="CR160">
        <v>47.25</v>
      </c>
      <c r="CS160">
        <v>47.136481481481397</v>
      </c>
      <c r="CT160">
        <v>45.186999999999898</v>
      </c>
      <c r="CU160">
        <v>45</v>
      </c>
      <c r="CV160">
        <v>1959.96333333333</v>
      </c>
      <c r="CW160">
        <v>40</v>
      </c>
      <c r="CX160">
        <v>0</v>
      </c>
      <c r="CY160">
        <v>1651532556.9000001</v>
      </c>
      <c r="CZ160">
        <v>0</v>
      </c>
      <c r="DA160">
        <v>0</v>
      </c>
      <c r="DB160" t="s">
        <v>277</v>
      </c>
      <c r="DC160">
        <v>1657132814.0999999</v>
      </c>
      <c r="DD160">
        <v>1657132816.0999999</v>
      </c>
      <c r="DE160">
        <v>0</v>
      </c>
      <c r="DF160">
        <v>-1.4999999999999999E-2</v>
      </c>
      <c r="DG160">
        <v>0.32300000000000001</v>
      </c>
      <c r="DH160">
        <v>3.14</v>
      </c>
      <c r="DI160">
        <v>0.20399999999999999</v>
      </c>
      <c r="DJ160">
        <v>420</v>
      </c>
      <c r="DK160">
        <v>25</v>
      </c>
      <c r="DL160">
        <v>0.37</v>
      </c>
      <c r="DM160">
        <v>0.1</v>
      </c>
      <c r="DN160">
        <v>-11.874488249999899</v>
      </c>
      <c r="DO160">
        <v>-46.920002589118099</v>
      </c>
      <c r="DP160">
        <v>4.8660822408472901</v>
      </c>
      <c r="DQ160">
        <v>0</v>
      </c>
      <c r="DR160">
        <v>1.4314702499999901</v>
      </c>
      <c r="DS160">
        <v>-8.87222138836785E-2</v>
      </c>
      <c r="DT160">
        <v>9.8687528309052194E-3</v>
      </c>
      <c r="DU160">
        <v>1</v>
      </c>
      <c r="DV160">
        <v>1</v>
      </c>
      <c r="DW160">
        <v>2</v>
      </c>
      <c r="DX160" s="3">
        <v>44563</v>
      </c>
      <c r="DY160">
        <v>2.8618999999999999</v>
      </c>
      <c r="DZ160">
        <v>2.71671</v>
      </c>
      <c r="EA160">
        <v>7.6397400000000004E-2</v>
      </c>
      <c r="EB160">
        <v>7.9627600000000007E-2</v>
      </c>
      <c r="EC160">
        <v>7.7154600000000004E-2</v>
      </c>
      <c r="ED160">
        <v>7.3024800000000001E-2</v>
      </c>
      <c r="EE160">
        <v>26245.5</v>
      </c>
      <c r="EF160">
        <v>22587.4</v>
      </c>
      <c r="EG160">
        <v>25441.5</v>
      </c>
      <c r="EH160">
        <v>23902.400000000001</v>
      </c>
      <c r="EI160">
        <v>40077.5</v>
      </c>
      <c r="EJ160">
        <v>36676.1</v>
      </c>
      <c r="EK160">
        <v>45988.4</v>
      </c>
      <c r="EL160">
        <v>42638.5</v>
      </c>
      <c r="EM160">
        <v>1.80308</v>
      </c>
      <c r="EN160">
        <v>2.1761300000000001</v>
      </c>
      <c r="EO160">
        <v>-0.14437</v>
      </c>
      <c r="EP160">
        <v>0</v>
      </c>
      <c r="EQ160">
        <v>27.367100000000001</v>
      </c>
      <c r="ER160">
        <v>999.9</v>
      </c>
      <c r="ES160">
        <v>41.246000000000002</v>
      </c>
      <c r="ET160">
        <v>30.745999999999999</v>
      </c>
      <c r="EU160">
        <v>24.598500000000001</v>
      </c>
      <c r="EV160">
        <v>52.755400000000002</v>
      </c>
      <c r="EW160">
        <v>34.915900000000001</v>
      </c>
      <c r="EX160">
        <v>2</v>
      </c>
      <c r="EY160">
        <v>-1.23222E-2</v>
      </c>
      <c r="EZ160">
        <v>3.2082000000000002</v>
      </c>
      <c r="FA160">
        <v>20.215699999999998</v>
      </c>
      <c r="FB160">
        <v>5.2339099999999998</v>
      </c>
      <c r="FC160">
        <v>11.992000000000001</v>
      </c>
      <c r="FD160">
        <v>4.9558</v>
      </c>
      <c r="FE160">
        <v>3.3039999999999998</v>
      </c>
      <c r="FF160">
        <v>321.8</v>
      </c>
      <c r="FG160">
        <v>4625.8999999999996</v>
      </c>
      <c r="FH160">
        <v>9999</v>
      </c>
      <c r="FI160">
        <v>9999</v>
      </c>
      <c r="FJ160">
        <v>1.8682300000000001</v>
      </c>
      <c r="FK160">
        <v>1.8638699999999999</v>
      </c>
      <c r="FL160">
        <v>1.8715299999999999</v>
      </c>
      <c r="FM160">
        <v>1.8623400000000001</v>
      </c>
      <c r="FN160">
        <v>1.8617600000000001</v>
      </c>
      <c r="FO160">
        <v>1.86829</v>
      </c>
      <c r="FP160">
        <v>1.8583799999999999</v>
      </c>
      <c r="FQ160">
        <v>1.8648100000000001</v>
      </c>
      <c r="FR160">
        <v>5</v>
      </c>
      <c r="FS160">
        <v>0</v>
      </c>
      <c r="FT160">
        <v>0</v>
      </c>
      <c r="FU160">
        <v>0</v>
      </c>
      <c r="FV160">
        <v>11111111</v>
      </c>
      <c r="FW160" t="s">
        <v>279</v>
      </c>
      <c r="FX160" t="s">
        <v>280</v>
      </c>
      <c r="FY160" t="s">
        <v>280</v>
      </c>
      <c r="FZ160" t="s">
        <v>280</v>
      </c>
      <c r="GA160" t="s">
        <v>280</v>
      </c>
      <c r="GB160">
        <v>0</v>
      </c>
      <c r="GC160">
        <v>100</v>
      </c>
      <c r="GD160">
        <v>100</v>
      </c>
      <c r="GE160">
        <v>1.0940000000000001</v>
      </c>
      <c r="GF160">
        <v>0.128</v>
      </c>
      <c r="GG160">
        <v>0.53897924096374705</v>
      </c>
      <c r="GH160">
        <v>1.5675561973404299E-3</v>
      </c>
      <c r="GI160" s="2">
        <v>-8.2833039480674595E-7</v>
      </c>
      <c r="GJ160" s="2">
        <v>5.0085055433431996E-10</v>
      </c>
      <c r="GK160">
        <v>-0.12789691018420801</v>
      </c>
      <c r="GL160">
        <v>-3.8189079593307702E-2</v>
      </c>
      <c r="GM160">
        <v>3.2721738724615498E-3</v>
      </c>
      <c r="GN160" s="2">
        <v>-3.9688209873995898E-5</v>
      </c>
      <c r="GO160">
        <v>3</v>
      </c>
      <c r="GP160">
        <v>2235</v>
      </c>
      <c r="GQ160">
        <v>2</v>
      </c>
      <c r="GR160">
        <v>25</v>
      </c>
      <c r="GS160">
        <v>1279.5</v>
      </c>
      <c r="GT160">
        <v>1279.4000000000001</v>
      </c>
      <c r="GU160">
        <v>1.4172400000000001</v>
      </c>
      <c r="GV160">
        <v>2.36694</v>
      </c>
      <c r="GW160">
        <v>1.9982899999999999</v>
      </c>
      <c r="GX160">
        <v>2.7002000000000002</v>
      </c>
      <c r="GY160">
        <v>2.0935100000000002</v>
      </c>
      <c r="GZ160">
        <v>2.34985</v>
      </c>
      <c r="HA160">
        <v>34.395200000000003</v>
      </c>
      <c r="HB160">
        <v>15.532999999999999</v>
      </c>
      <c r="HC160">
        <v>18</v>
      </c>
      <c r="HD160">
        <v>432.91899999999998</v>
      </c>
      <c r="HE160">
        <v>685.94200000000001</v>
      </c>
      <c r="HF160">
        <v>19.4803</v>
      </c>
      <c r="HG160">
        <v>27.277100000000001</v>
      </c>
      <c r="HH160">
        <v>29.9998</v>
      </c>
      <c r="HI160">
        <v>27.085000000000001</v>
      </c>
      <c r="HJ160">
        <v>27.0701</v>
      </c>
      <c r="HK160">
        <v>28.465</v>
      </c>
      <c r="HL160">
        <v>28.6511</v>
      </c>
      <c r="HM160">
        <v>0.98812</v>
      </c>
      <c r="HN160">
        <v>19.517399999999999</v>
      </c>
      <c r="HO160">
        <v>473.68200000000002</v>
      </c>
      <c r="HP160">
        <v>19.187000000000001</v>
      </c>
      <c r="HQ160">
        <v>97.336399999999998</v>
      </c>
      <c r="HR160">
        <v>100.246</v>
      </c>
    </row>
    <row r="161" spans="1:226" x14ac:dyDescent="0.2">
      <c r="A161">
        <v>145</v>
      </c>
      <c r="B161">
        <v>1657209588</v>
      </c>
      <c r="C161">
        <v>1760.4000000953599</v>
      </c>
      <c r="D161" t="s">
        <v>425</v>
      </c>
      <c r="E161" s="1">
        <v>0.4581944444444444</v>
      </c>
      <c r="F161">
        <v>5</v>
      </c>
      <c r="G161" t="s">
        <v>399</v>
      </c>
      <c r="H161" t="s">
        <v>275</v>
      </c>
      <c r="I161">
        <v>1657209580.2142799</v>
      </c>
      <c r="J161">
        <f t="shared" si="100"/>
        <v>5.4729809984156502E-3</v>
      </c>
      <c r="K161">
        <f t="shared" si="101"/>
        <v>5.4729809984156503</v>
      </c>
      <c r="L161">
        <f t="shared" si="102"/>
        <v>28.955003301385549</v>
      </c>
      <c r="M161">
        <f t="shared" si="103"/>
        <v>421.75778571428498</v>
      </c>
      <c r="N161">
        <f t="shared" si="104"/>
        <v>221.00189547971246</v>
      </c>
      <c r="O161">
        <f t="shared" si="105"/>
        <v>16.499391562333887</v>
      </c>
      <c r="P161">
        <f t="shared" si="106"/>
        <v>31.487272251027804</v>
      </c>
      <c r="Q161">
        <f t="shared" si="107"/>
        <v>0.25278271231394001</v>
      </c>
      <c r="R161">
        <f t="shared" si="108"/>
        <v>3.6715272677104878</v>
      </c>
      <c r="S161">
        <f t="shared" si="109"/>
        <v>0.24349668888857925</v>
      </c>
      <c r="T161">
        <f t="shared" si="110"/>
        <v>0.15299132207956248</v>
      </c>
      <c r="U161">
        <f t="shared" si="111"/>
        <v>321.51115499999946</v>
      </c>
      <c r="V161">
        <f t="shared" si="112"/>
        <v>24.855616361235512</v>
      </c>
      <c r="W161">
        <f t="shared" si="113"/>
        <v>24.9653178571428</v>
      </c>
      <c r="X161">
        <f t="shared" si="114"/>
        <v>3.1731088508569445</v>
      </c>
      <c r="Y161">
        <f t="shared" si="115"/>
        <v>50.246412769899692</v>
      </c>
      <c r="Z161">
        <f t="shared" si="116"/>
        <v>1.5481255921688164</v>
      </c>
      <c r="AA161">
        <f t="shared" si="117"/>
        <v>3.0810668997573232</v>
      </c>
      <c r="AB161">
        <f t="shared" si="118"/>
        <v>1.6249832586881281</v>
      </c>
      <c r="AC161">
        <f t="shared" si="119"/>
        <v>-241.35846203013017</v>
      </c>
      <c r="AD161">
        <f t="shared" si="120"/>
        <v>-97.52261078954119</v>
      </c>
      <c r="AE161">
        <f t="shared" si="121"/>
        <v>-5.6025998333934313</v>
      </c>
      <c r="AF161">
        <f t="shared" si="122"/>
        <v>-22.97251765306531</v>
      </c>
      <c r="AG161">
        <f t="shared" si="123"/>
        <v>69.2159538357256</v>
      </c>
      <c r="AH161">
        <f t="shared" si="124"/>
        <v>5.3566474834768787</v>
      </c>
      <c r="AI161">
        <f t="shared" si="125"/>
        <v>28.955003301385549</v>
      </c>
      <c r="AJ161">
        <v>464.452673192058</v>
      </c>
      <c r="AK161">
        <v>445.89690303030301</v>
      </c>
      <c r="AL161">
        <v>2.6051034181984498</v>
      </c>
      <c r="AM161">
        <v>66.286905473823595</v>
      </c>
      <c r="AN161">
        <f t="shared" si="99"/>
        <v>5.4729809984156503</v>
      </c>
      <c r="AO161">
        <v>19.2626372170438</v>
      </c>
      <c r="AP161">
        <v>20.741969696969601</v>
      </c>
      <c r="AQ161" s="2">
        <v>-1.3984428117762101E-5</v>
      </c>
      <c r="AR161">
        <v>77.423883577889896</v>
      </c>
      <c r="AS161">
        <v>12</v>
      </c>
      <c r="AT161">
        <v>2</v>
      </c>
      <c r="AU161">
        <f t="shared" si="126"/>
        <v>1</v>
      </c>
      <c r="AV161">
        <f t="shared" si="127"/>
        <v>0</v>
      </c>
      <c r="AW161">
        <f t="shared" si="128"/>
        <v>39827.481060016042</v>
      </c>
      <c r="AX161">
        <f t="shared" si="129"/>
        <v>1999.9696428571399</v>
      </c>
      <c r="AY161">
        <f t="shared" si="130"/>
        <v>1681.1744999999974</v>
      </c>
      <c r="AZ161">
        <f t="shared" si="131"/>
        <v>0.84060000910728105</v>
      </c>
      <c r="BA161">
        <f t="shared" si="132"/>
        <v>0.16075801757705249</v>
      </c>
      <c r="BB161">
        <v>1.38</v>
      </c>
      <c r="BC161">
        <v>0.5</v>
      </c>
      <c r="BD161" t="s">
        <v>276</v>
      </c>
      <c r="BE161">
        <v>2</v>
      </c>
      <c r="BF161" t="b">
        <v>1</v>
      </c>
      <c r="BG161">
        <v>1657209580.2142799</v>
      </c>
      <c r="BH161">
        <v>421.75778571428498</v>
      </c>
      <c r="BI161">
        <v>441.48567857142802</v>
      </c>
      <c r="BJ161">
        <v>20.736442857142801</v>
      </c>
      <c r="BK161">
        <v>19.288610714285699</v>
      </c>
      <c r="BL161">
        <v>420.66882142857099</v>
      </c>
      <c r="BM161">
        <v>20.608978571428501</v>
      </c>
      <c r="BN161">
        <v>499.98103571428499</v>
      </c>
      <c r="BO161">
        <v>74.557253571428504</v>
      </c>
      <c r="BP161">
        <v>9.9986478571428505E-2</v>
      </c>
      <c r="BQ161">
        <v>24.472628571428501</v>
      </c>
      <c r="BR161">
        <v>24.9653178571428</v>
      </c>
      <c r="BS161">
        <v>999.9</v>
      </c>
      <c r="BT161">
        <v>0</v>
      </c>
      <c r="BU161">
        <v>0</v>
      </c>
      <c r="BV161">
        <v>10018.0371428571</v>
      </c>
      <c r="BW161">
        <v>0</v>
      </c>
      <c r="BX161">
        <v>102.08617857142799</v>
      </c>
      <c r="BY161">
        <v>-19.727725</v>
      </c>
      <c r="BZ161">
        <v>430.688999999999</v>
      </c>
      <c r="CA161">
        <v>450.16849999999903</v>
      </c>
      <c r="CB161">
        <v>1.4478335714285699</v>
      </c>
      <c r="CC161">
        <v>441.48567857142802</v>
      </c>
      <c r="CD161">
        <v>19.288610714285699</v>
      </c>
      <c r="CE161">
        <v>1.5460521428571401</v>
      </c>
      <c r="CF161">
        <v>1.438105</v>
      </c>
      <c r="CG161">
        <v>13.431360714285701</v>
      </c>
      <c r="CH161">
        <v>12.3254785714285</v>
      </c>
      <c r="CI161">
        <v>1999.9696428571399</v>
      </c>
      <c r="CJ161">
        <v>0.979999678571428</v>
      </c>
      <c r="CK161">
        <v>2.00003321428571E-2</v>
      </c>
      <c r="CL161">
        <v>0</v>
      </c>
      <c r="CM161">
        <v>2.44255357142857</v>
      </c>
      <c r="CN161">
        <v>0</v>
      </c>
      <c r="CO161">
        <v>4924.7235714285698</v>
      </c>
      <c r="CP161">
        <v>16705.146428571399</v>
      </c>
      <c r="CQ161">
        <v>46.006642857142801</v>
      </c>
      <c r="CR161">
        <v>47.25</v>
      </c>
      <c r="CS161">
        <v>47.147142857142804</v>
      </c>
      <c r="CT161">
        <v>45.186999999999898</v>
      </c>
      <c r="CU161">
        <v>45</v>
      </c>
      <c r="CV161">
        <v>1959.9696428571399</v>
      </c>
      <c r="CW161">
        <v>40</v>
      </c>
      <c r="CX161">
        <v>0</v>
      </c>
      <c r="CY161">
        <v>1651532562.3</v>
      </c>
      <c r="CZ161">
        <v>0</v>
      </c>
      <c r="DA161">
        <v>0</v>
      </c>
      <c r="DB161" t="s">
        <v>277</v>
      </c>
      <c r="DC161">
        <v>1657132814.0999999</v>
      </c>
      <c r="DD161">
        <v>1657132816.0999999</v>
      </c>
      <c r="DE161">
        <v>0</v>
      </c>
      <c r="DF161">
        <v>-1.4999999999999999E-2</v>
      </c>
      <c r="DG161">
        <v>0.32300000000000001</v>
      </c>
      <c r="DH161">
        <v>3.14</v>
      </c>
      <c r="DI161">
        <v>0.20399999999999999</v>
      </c>
      <c r="DJ161">
        <v>420</v>
      </c>
      <c r="DK161">
        <v>25</v>
      </c>
      <c r="DL161">
        <v>0.37</v>
      </c>
      <c r="DM161">
        <v>0.1</v>
      </c>
      <c r="DN161">
        <v>-16.944498249999999</v>
      </c>
      <c r="DO161">
        <v>-66.563072532833004</v>
      </c>
      <c r="DP161">
        <v>6.4421860533385198</v>
      </c>
      <c r="DQ161">
        <v>0</v>
      </c>
      <c r="DR161">
        <v>1.44379525</v>
      </c>
      <c r="DS161">
        <v>0.218762363977483</v>
      </c>
      <c r="DT161">
        <v>2.9265617795247299E-2</v>
      </c>
      <c r="DU161">
        <v>0</v>
      </c>
      <c r="DV161">
        <v>0</v>
      </c>
      <c r="DW161">
        <v>2</v>
      </c>
      <c r="DX161" t="s">
        <v>278</v>
      </c>
      <c r="DY161">
        <v>2.8624399999999999</v>
      </c>
      <c r="DZ161">
        <v>2.7166199999999998</v>
      </c>
      <c r="EA161">
        <v>7.8095700000000004E-2</v>
      </c>
      <c r="EB161">
        <v>8.1697500000000006E-2</v>
      </c>
      <c r="EC161">
        <v>7.7135099999999998E-2</v>
      </c>
      <c r="ED161">
        <v>7.2930099999999998E-2</v>
      </c>
      <c r="EE161">
        <v>26197.4</v>
      </c>
      <c r="EF161">
        <v>22536.5</v>
      </c>
      <c r="EG161">
        <v>25441.8</v>
      </c>
      <c r="EH161">
        <v>23902.3</v>
      </c>
      <c r="EI161">
        <v>40078.800000000003</v>
      </c>
      <c r="EJ161">
        <v>36679.699999999997</v>
      </c>
      <c r="EK161">
        <v>45988.9</v>
      </c>
      <c r="EL161">
        <v>42638.2</v>
      </c>
      <c r="EM161">
        <v>1.80385</v>
      </c>
      <c r="EN161">
        <v>2.1758500000000001</v>
      </c>
      <c r="EO161">
        <v>-0.144839</v>
      </c>
      <c r="EP161">
        <v>0</v>
      </c>
      <c r="EQ161">
        <v>27.3674</v>
      </c>
      <c r="ER161">
        <v>999.9</v>
      </c>
      <c r="ES161">
        <v>41.198</v>
      </c>
      <c r="ET161">
        <v>30.756</v>
      </c>
      <c r="EU161">
        <v>24.584099999999999</v>
      </c>
      <c r="EV161">
        <v>53.365400000000001</v>
      </c>
      <c r="EW161">
        <v>34.743600000000001</v>
      </c>
      <c r="EX161">
        <v>2</v>
      </c>
      <c r="EY161">
        <v>-1.2408499999999999E-2</v>
      </c>
      <c r="EZ161">
        <v>3.2827199999999999</v>
      </c>
      <c r="FA161">
        <v>20.214099999999998</v>
      </c>
      <c r="FB161">
        <v>5.2331599999999998</v>
      </c>
      <c r="FC161">
        <v>11.992000000000001</v>
      </c>
      <c r="FD161">
        <v>4.9555499999999997</v>
      </c>
      <c r="FE161">
        <v>3.3039499999999999</v>
      </c>
      <c r="FF161">
        <v>321.8</v>
      </c>
      <c r="FG161">
        <v>4626.1000000000004</v>
      </c>
      <c r="FH161">
        <v>9999</v>
      </c>
      <c r="FI161">
        <v>9999</v>
      </c>
      <c r="FJ161">
        <v>1.86826</v>
      </c>
      <c r="FK161">
        <v>1.8638600000000001</v>
      </c>
      <c r="FL161">
        <v>1.87151</v>
      </c>
      <c r="FM161">
        <v>1.8623400000000001</v>
      </c>
      <c r="FN161">
        <v>1.8617699999999999</v>
      </c>
      <c r="FO161">
        <v>1.86829</v>
      </c>
      <c r="FP161">
        <v>1.8583700000000001</v>
      </c>
      <c r="FQ161">
        <v>1.8647899999999999</v>
      </c>
      <c r="FR161">
        <v>5</v>
      </c>
      <c r="FS161">
        <v>0</v>
      </c>
      <c r="FT161">
        <v>0</v>
      </c>
      <c r="FU161">
        <v>0</v>
      </c>
      <c r="FV161">
        <v>11111111</v>
      </c>
      <c r="FW161" t="s">
        <v>279</v>
      </c>
      <c r="FX161" t="s">
        <v>280</v>
      </c>
      <c r="FY161" t="s">
        <v>280</v>
      </c>
      <c r="FZ161" t="s">
        <v>280</v>
      </c>
      <c r="GA161" t="s">
        <v>280</v>
      </c>
      <c r="GB161">
        <v>0</v>
      </c>
      <c r="GC161">
        <v>100</v>
      </c>
      <c r="GD161">
        <v>100</v>
      </c>
      <c r="GE161">
        <v>1.107</v>
      </c>
      <c r="GF161">
        <v>0.12759999999999999</v>
      </c>
      <c r="GG161">
        <v>0.53897924096374705</v>
      </c>
      <c r="GH161">
        <v>1.5675561973404299E-3</v>
      </c>
      <c r="GI161" s="2">
        <v>-8.2833039480674595E-7</v>
      </c>
      <c r="GJ161" s="2">
        <v>5.0085055433431996E-10</v>
      </c>
      <c r="GK161">
        <v>-0.12789691018420801</v>
      </c>
      <c r="GL161">
        <v>-3.8189079593307702E-2</v>
      </c>
      <c r="GM161">
        <v>3.2721738724615498E-3</v>
      </c>
      <c r="GN161" s="2">
        <v>-3.9688209873995898E-5</v>
      </c>
      <c r="GO161">
        <v>3</v>
      </c>
      <c r="GP161">
        <v>2235</v>
      </c>
      <c r="GQ161">
        <v>2</v>
      </c>
      <c r="GR161">
        <v>25</v>
      </c>
      <c r="GS161">
        <v>1279.5999999999999</v>
      </c>
      <c r="GT161">
        <v>1279.5</v>
      </c>
      <c r="GU161">
        <v>1.4575199999999999</v>
      </c>
      <c r="GV161">
        <v>2.36328</v>
      </c>
      <c r="GW161">
        <v>1.9982899999999999</v>
      </c>
      <c r="GX161">
        <v>2.7002000000000002</v>
      </c>
      <c r="GY161">
        <v>2.0935100000000002</v>
      </c>
      <c r="GZ161">
        <v>2.3645</v>
      </c>
      <c r="HA161">
        <v>34.395200000000003</v>
      </c>
      <c r="HB161">
        <v>15.541700000000001</v>
      </c>
      <c r="HC161">
        <v>18</v>
      </c>
      <c r="HD161">
        <v>433.37299999999999</v>
      </c>
      <c r="HE161">
        <v>685.73500000000001</v>
      </c>
      <c r="HF161">
        <v>19.5229</v>
      </c>
      <c r="HG161">
        <v>27.279399999999999</v>
      </c>
      <c r="HH161">
        <v>29.9999</v>
      </c>
      <c r="HI161">
        <v>27.086600000000001</v>
      </c>
      <c r="HJ161">
        <v>27.072399999999998</v>
      </c>
      <c r="HK161">
        <v>29.2211</v>
      </c>
      <c r="HL161">
        <v>28.6511</v>
      </c>
      <c r="HM161">
        <v>0.98812</v>
      </c>
      <c r="HN161">
        <v>19.518699999999999</v>
      </c>
      <c r="HO161">
        <v>493.76400000000001</v>
      </c>
      <c r="HP161">
        <v>19.174499999999998</v>
      </c>
      <c r="HQ161">
        <v>97.337500000000006</v>
      </c>
      <c r="HR161">
        <v>100.245</v>
      </c>
    </row>
    <row r="162" spans="1:226" x14ac:dyDescent="0.2">
      <c r="A162">
        <v>146</v>
      </c>
      <c r="B162">
        <v>1657209593</v>
      </c>
      <c r="C162">
        <v>1765.4000000953599</v>
      </c>
      <c r="D162" t="s">
        <v>426</v>
      </c>
      <c r="E162" s="1">
        <v>0.45825231481481482</v>
      </c>
      <c r="F162">
        <v>5</v>
      </c>
      <c r="G162" t="s">
        <v>399</v>
      </c>
      <c r="H162" t="s">
        <v>275</v>
      </c>
      <c r="I162">
        <v>1657209585.5</v>
      </c>
      <c r="J162">
        <f t="shared" si="100"/>
        <v>5.4875266588206443E-3</v>
      </c>
      <c r="K162">
        <f t="shared" si="101"/>
        <v>5.4875266588206442</v>
      </c>
      <c r="L162">
        <f t="shared" si="102"/>
        <v>31.125083670235412</v>
      </c>
      <c r="M162">
        <f t="shared" si="103"/>
        <v>432.39044444444397</v>
      </c>
      <c r="N162">
        <f t="shared" si="104"/>
        <v>217.3920489093081</v>
      </c>
      <c r="O162">
        <f t="shared" si="105"/>
        <v>16.229835136635554</v>
      </c>
      <c r="P162">
        <f t="shared" si="106"/>
        <v>32.280967326995118</v>
      </c>
      <c r="Q162">
        <f t="shared" si="107"/>
        <v>0.25290362369347935</v>
      </c>
      <c r="R162">
        <f t="shared" si="108"/>
        <v>3.6708474380557639</v>
      </c>
      <c r="S162">
        <f t="shared" si="109"/>
        <v>0.24360723714334939</v>
      </c>
      <c r="T162">
        <f t="shared" si="110"/>
        <v>0.15306129594913323</v>
      </c>
      <c r="U162">
        <f t="shared" si="111"/>
        <v>321.51310355555523</v>
      </c>
      <c r="V162">
        <f t="shared" si="112"/>
        <v>24.855742386436724</v>
      </c>
      <c r="W162">
        <f t="shared" si="113"/>
        <v>24.985525925925899</v>
      </c>
      <c r="X162">
        <f t="shared" si="114"/>
        <v>3.176934781504154</v>
      </c>
      <c r="Y162">
        <f t="shared" si="115"/>
        <v>50.246736453604221</v>
      </c>
      <c r="Z162">
        <f t="shared" si="116"/>
        <v>1.5484243227029018</v>
      </c>
      <c r="AA162">
        <f t="shared" si="117"/>
        <v>3.0816415791155976</v>
      </c>
      <c r="AB162">
        <f t="shared" si="118"/>
        <v>1.6285104588012522</v>
      </c>
      <c r="AC162">
        <f t="shared" si="119"/>
        <v>-241.9999256539904</v>
      </c>
      <c r="AD162">
        <f t="shared" si="120"/>
        <v>-100.88714540030713</v>
      </c>
      <c r="AE162">
        <f t="shared" si="121"/>
        <v>-5.7976446956407512</v>
      </c>
      <c r="AF162">
        <f t="shared" si="122"/>
        <v>-27.171612194383073</v>
      </c>
      <c r="AG162">
        <f t="shared" si="123"/>
        <v>86.465695710883736</v>
      </c>
      <c r="AH162">
        <f t="shared" si="124"/>
        <v>5.4409229064588036</v>
      </c>
      <c r="AI162">
        <f t="shared" si="125"/>
        <v>31.125083670235412</v>
      </c>
      <c r="AJ162">
        <v>480.86052131710198</v>
      </c>
      <c r="AK162">
        <v>460.36288484848399</v>
      </c>
      <c r="AL162">
        <v>2.9386920342246201</v>
      </c>
      <c r="AM162">
        <v>66.286905473823595</v>
      </c>
      <c r="AN162">
        <f t="shared" si="99"/>
        <v>5.4875266588206442</v>
      </c>
      <c r="AO162">
        <v>19.248083661331702</v>
      </c>
      <c r="AP162">
        <v>20.731506060606002</v>
      </c>
      <c r="AQ162" s="2">
        <v>-6.2350908083306302E-5</v>
      </c>
      <c r="AR162">
        <v>77.423883577889896</v>
      </c>
      <c r="AS162">
        <v>12</v>
      </c>
      <c r="AT162">
        <v>2</v>
      </c>
      <c r="AU162">
        <f t="shared" si="126"/>
        <v>1</v>
      </c>
      <c r="AV162">
        <f t="shared" si="127"/>
        <v>0</v>
      </c>
      <c r="AW162">
        <f t="shared" si="128"/>
        <v>39817.654371149903</v>
      </c>
      <c r="AX162">
        <f t="shared" si="129"/>
        <v>1999.98185185185</v>
      </c>
      <c r="AY162">
        <f t="shared" si="130"/>
        <v>1681.1847555555539</v>
      </c>
      <c r="AZ162">
        <f t="shared" si="131"/>
        <v>0.84060000544449376</v>
      </c>
      <c r="BA162">
        <f t="shared" si="132"/>
        <v>0.16075801050787311</v>
      </c>
      <c r="BB162">
        <v>1.38</v>
      </c>
      <c r="BC162">
        <v>0.5</v>
      </c>
      <c r="BD162" t="s">
        <v>276</v>
      </c>
      <c r="BE162">
        <v>2</v>
      </c>
      <c r="BF162" t="b">
        <v>1</v>
      </c>
      <c r="BG162">
        <v>1657209585.5</v>
      </c>
      <c r="BH162">
        <v>432.39044444444397</v>
      </c>
      <c r="BI162">
        <v>456.90385185185102</v>
      </c>
      <c r="BJ162">
        <v>20.740514814814802</v>
      </c>
      <c r="BK162">
        <v>19.269992592592502</v>
      </c>
      <c r="BL162">
        <v>431.28933333333299</v>
      </c>
      <c r="BM162">
        <v>20.612874074074</v>
      </c>
      <c r="BN162">
        <v>500.00903703703699</v>
      </c>
      <c r="BO162">
        <v>74.556996296296205</v>
      </c>
      <c r="BP162">
        <v>9.99896333333333E-2</v>
      </c>
      <c r="BQ162">
        <v>24.475744444444398</v>
      </c>
      <c r="BR162">
        <v>24.985525925925899</v>
      </c>
      <c r="BS162">
        <v>999.9</v>
      </c>
      <c r="BT162">
        <v>0</v>
      </c>
      <c r="BU162">
        <v>0</v>
      </c>
      <c r="BV162">
        <v>10015.6044444444</v>
      </c>
      <c r="BW162">
        <v>0</v>
      </c>
      <c r="BX162">
        <v>102.275259259259</v>
      </c>
      <c r="BY162">
        <v>-24.513392592592499</v>
      </c>
      <c r="BZ162">
        <v>441.54851851851799</v>
      </c>
      <c r="CA162">
        <v>465.88107407407398</v>
      </c>
      <c r="CB162">
        <v>1.4705288888888799</v>
      </c>
      <c r="CC162">
        <v>456.90385185185102</v>
      </c>
      <c r="CD162">
        <v>19.269992592592502</v>
      </c>
      <c r="CE162">
        <v>1.54635185185185</v>
      </c>
      <c r="CF162">
        <v>1.43671185185185</v>
      </c>
      <c r="CG162">
        <v>13.4343185185185</v>
      </c>
      <c r="CH162">
        <v>12.3107333333333</v>
      </c>
      <c r="CI162">
        <v>1999.98185185185</v>
      </c>
      <c r="CJ162">
        <v>0.98</v>
      </c>
      <c r="CK162">
        <v>0.02</v>
      </c>
      <c r="CL162">
        <v>0</v>
      </c>
      <c r="CM162">
        <v>2.4428666666666601</v>
      </c>
      <c r="CN162">
        <v>0</v>
      </c>
      <c r="CO162">
        <v>4931.2096296296204</v>
      </c>
      <c r="CP162">
        <v>16705.259259259201</v>
      </c>
      <c r="CQ162">
        <v>46.013777777777698</v>
      </c>
      <c r="CR162">
        <v>47.256888888888803</v>
      </c>
      <c r="CS162">
        <v>47.161740740740697</v>
      </c>
      <c r="CT162">
        <v>45.1963333333333</v>
      </c>
      <c r="CU162">
        <v>45.009185185185103</v>
      </c>
      <c r="CV162">
        <v>1959.98185185185</v>
      </c>
      <c r="CW162">
        <v>40</v>
      </c>
      <c r="CX162">
        <v>0</v>
      </c>
      <c r="CY162">
        <v>1651532567.0999999</v>
      </c>
      <c r="CZ162">
        <v>0</v>
      </c>
      <c r="DA162">
        <v>0</v>
      </c>
      <c r="DB162" t="s">
        <v>277</v>
      </c>
      <c r="DC162">
        <v>1657132814.0999999</v>
      </c>
      <c r="DD162">
        <v>1657132816.0999999</v>
      </c>
      <c r="DE162">
        <v>0</v>
      </c>
      <c r="DF162">
        <v>-1.4999999999999999E-2</v>
      </c>
      <c r="DG162">
        <v>0.32300000000000001</v>
      </c>
      <c r="DH162">
        <v>3.14</v>
      </c>
      <c r="DI162">
        <v>0.20399999999999999</v>
      </c>
      <c r="DJ162">
        <v>420</v>
      </c>
      <c r="DK162">
        <v>25</v>
      </c>
      <c r="DL162">
        <v>0.37</v>
      </c>
      <c r="DM162">
        <v>0.1</v>
      </c>
      <c r="DN162">
        <v>-20.817465499999901</v>
      </c>
      <c r="DO162">
        <v>-58.1054951594746</v>
      </c>
      <c r="DP162">
        <v>5.68905199429744</v>
      </c>
      <c r="DQ162">
        <v>0</v>
      </c>
      <c r="DR162">
        <v>1.45460524999999</v>
      </c>
      <c r="DS162">
        <v>0.30463823639774601</v>
      </c>
      <c r="DT162">
        <v>3.3409994536627803E-2</v>
      </c>
      <c r="DU162">
        <v>0</v>
      </c>
      <c r="DV162">
        <v>0</v>
      </c>
      <c r="DW162">
        <v>2</v>
      </c>
      <c r="DX162" t="s">
        <v>278</v>
      </c>
      <c r="DY162">
        <v>2.86206</v>
      </c>
      <c r="DZ162">
        <v>2.7166000000000001</v>
      </c>
      <c r="EA162">
        <v>8.0015900000000001E-2</v>
      </c>
      <c r="EB162">
        <v>8.3835699999999999E-2</v>
      </c>
      <c r="EC162">
        <v>7.7112299999999995E-2</v>
      </c>
      <c r="ED162">
        <v>7.2949200000000006E-2</v>
      </c>
      <c r="EE162">
        <v>26142.5</v>
      </c>
      <c r="EF162">
        <v>22484</v>
      </c>
      <c r="EG162">
        <v>25441.4</v>
      </c>
      <c r="EH162">
        <v>23902.3</v>
      </c>
      <c r="EI162">
        <v>40079.4</v>
      </c>
      <c r="EJ162">
        <v>36679</v>
      </c>
      <c r="EK162">
        <v>45988.4</v>
      </c>
      <c r="EL162">
        <v>42638.2</v>
      </c>
      <c r="EM162">
        <v>1.80345</v>
      </c>
      <c r="EN162">
        <v>2.1758799999999998</v>
      </c>
      <c r="EO162">
        <v>-0.14757000000000001</v>
      </c>
      <c r="EP162">
        <v>0</v>
      </c>
      <c r="EQ162">
        <v>27.373799999999999</v>
      </c>
      <c r="ER162">
        <v>999.9</v>
      </c>
      <c r="ES162">
        <v>41.173000000000002</v>
      </c>
      <c r="ET162">
        <v>30.776</v>
      </c>
      <c r="EU162">
        <v>24.595099999999999</v>
      </c>
      <c r="EV162">
        <v>53.0154</v>
      </c>
      <c r="EW162">
        <v>34.883800000000001</v>
      </c>
      <c r="EX162">
        <v>2</v>
      </c>
      <c r="EY162">
        <v>-1.1374499999999999E-2</v>
      </c>
      <c r="EZ162">
        <v>3.3589600000000002</v>
      </c>
      <c r="FA162">
        <v>20.212599999999998</v>
      </c>
      <c r="FB162">
        <v>5.2330100000000002</v>
      </c>
      <c r="FC162">
        <v>11.992000000000001</v>
      </c>
      <c r="FD162">
        <v>4.9557500000000001</v>
      </c>
      <c r="FE162">
        <v>3.3039999999999998</v>
      </c>
      <c r="FF162">
        <v>321.8</v>
      </c>
      <c r="FG162">
        <v>4626.1000000000004</v>
      </c>
      <c r="FH162">
        <v>9999</v>
      </c>
      <c r="FI162">
        <v>9999</v>
      </c>
      <c r="FJ162">
        <v>1.8682300000000001</v>
      </c>
      <c r="FK162">
        <v>1.86388</v>
      </c>
      <c r="FL162">
        <v>1.8715299999999999</v>
      </c>
      <c r="FM162">
        <v>1.8623499999999999</v>
      </c>
      <c r="FN162">
        <v>1.86182</v>
      </c>
      <c r="FO162">
        <v>1.86829</v>
      </c>
      <c r="FP162">
        <v>1.8583700000000001</v>
      </c>
      <c r="FQ162">
        <v>1.8648</v>
      </c>
      <c r="FR162">
        <v>5</v>
      </c>
      <c r="FS162">
        <v>0</v>
      </c>
      <c r="FT162">
        <v>0</v>
      </c>
      <c r="FU162">
        <v>0</v>
      </c>
      <c r="FV162">
        <v>11111111</v>
      </c>
      <c r="FW162" t="s">
        <v>279</v>
      </c>
      <c r="FX162" t="s">
        <v>280</v>
      </c>
      <c r="FY162" t="s">
        <v>280</v>
      </c>
      <c r="FZ162" t="s">
        <v>280</v>
      </c>
      <c r="GA162" t="s">
        <v>280</v>
      </c>
      <c r="GB162">
        <v>0</v>
      </c>
      <c r="GC162">
        <v>100</v>
      </c>
      <c r="GD162">
        <v>100</v>
      </c>
      <c r="GE162">
        <v>1.1240000000000001</v>
      </c>
      <c r="GF162">
        <v>0.12720000000000001</v>
      </c>
      <c r="GG162">
        <v>0.53897924096374705</v>
      </c>
      <c r="GH162">
        <v>1.5675561973404299E-3</v>
      </c>
      <c r="GI162" s="2">
        <v>-8.2833039480674595E-7</v>
      </c>
      <c r="GJ162" s="2">
        <v>5.0085055433431996E-10</v>
      </c>
      <c r="GK162">
        <v>-0.12789691018420801</v>
      </c>
      <c r="GL162">
        <v>-3.8189079593307702E-2</v>
      </c>
      <c r="GM162">
        <v>3.2721738724615498E-3</v>
      </c>
      <c r="GN162" s="2">
        <v>-3.9688209873995898E-5</v>
      </c>
      <c r="GO162">
        <v>3</v>
      </c>
      <c r="GP162">
        <v>2235</v>
      </c>
      <c r="GQ162">
        <v>2</v>
      </c>
      <c r="GR162">
        <v>25</v>
      </c>
      <c r="GS162">
        <v>1279.5999999999999</v>
      </c>
      <c r="GT162">
        <v>1279.5999999999999</v>
      </c>
      <c r="GU162">
        <v>1.49658</v>
      </c>
      <c r="GV162">
        <v>2.3571800000000001</v>
      </c>
      <c r="GW162">
        <v>1.9982899999999999</v>
      </c>
      <c r="GX162">
        <v>2.7014200000000002</v>
      </c>
      <c r="GY162">
        <v>2.0935100000000002</v>
      </c>
      <c r="GZ162">
        <v>2.36694</v>
      </c>
      <c r="HA162">
        <v>34.417999999999999</v>
      </c>
      <c r="HB162">
        <v>15.532999999999999</v>
      </c>
      <c r="HC162">
        <v>18</v>
      </c>
      <c r="HD162">
        <v>433.16199999999998</v>
      </c>
      <c r="HE162">
        <v>685.78499999999997</v>
      </c>
      <c r="HF162">
        <v>19.532399999999999</v>
      </c>
      <c r="HG162">
        <v>27.282299999999999</v>
      </c>
      <c r="HH162">
        <v>30.000699999999998</v>
      </c>
      <c r="HI162">
        <v>27.088999999999999</v>
      </c>
      <c r="HJ162">
        <v>27.0747</v>
      </c>
      <c r="HK162">
        <v>30.066800000000001</v>
      </c>
      <c r="HL162">
        <v>28.923200000000001</v>
      </c>
      <c r="HM162">
        <v>0.98812</v>
      </c>
      <c r="HN162">
        <v>19.525700000000001</v>
      </c>
      <c r="HO162">
        <v>507.267</v>
      </c>
      <c r="HP162">
        <v>19.161799999999999</v>
      </c>
      <c r="HQ162">
        <v>97.336299999999994</v>
      </c>
      <c r="HR162">
        <v>100.245</v>
      </c>
    </row>
    <row r="163" spans="1:226" x14ac:dyDescent="0.2">
      <c r="A163">
        <v>147</v>
      </c>
      <c r="B163">
        <v>1657209598</v>
      </c>
      <c r="C163">
        <v>1770.4000000953599</v>
      </c>
      <c r="D163" t="s">
        <v>427</v>
      </c>
      <c r="E163" s="1">
        <v>0.45831018518518518</v>
      </c>
      <c r="F163">
        <v>5</v>
      </c>
      <c r="G163" t="s">
        <v>399</v>
      </c>
      <c r="H163" t="s">
        <v>275</v>
      </c>
      <c r="I163">
        <v>1657209590.2142799</v>
      </c>
      <c r="J163">
        <f t="shared" si="100"/>
        <v>5.4260024283645436E-3</v>
      </c>
      <c r="K163">
        <f t="shared" si="101"/>
        <v>5.4260024283645434</v>
      </c>
      <c r="L163">
        <f t="shared" si="102"/>
        <v>31.192848897472359</v>
      </c>
      <c r="M163">
        <f t="shared" si="103"/>
        <v>444.78525000000002</v>
      </c>
      <c r="N163">
        <f t="shared" si="104"/>
        <v>226.79799531866368</v>
      </c>
      <c r="O163">
        <f t="shared" si="105"/>
        <v>16.932119707369477</v>
      </c>
      <c r="P163">
        <f t="shared" si="106"/>
        <v>33.2064535512784</v>
      </c>
      <c r="Q163">
        <f t="shared" si="107"/>
        <v>0.25016478204588621</v>
      </c>
      <c r="R163">
        <f t="shared" si="108"/>
        <v>3.6690230607283789</v>
      </c>
      <c r="S163">
        <f t="shared" si="109"/>
        <v>0.24106041245425441</v>
      </c>
      <c r="T163">
        <f t="shared" si="110"/>
        <v>0.15145314392673542</v>
      </c>
      <c r="U163">
        <f t="shared" si="111"/>
        <v>321.5144246785714</v>
      </c>
      <c r="V163">
        <f t="shared" si="112"/>
        <v>24.874358079080242</v>
      </c>
      <c r="W163">
        <f t="shared" si="113"/>
        <v>24.977346428571401</v>
      </c>
      <c r="X163">
        <f t="shared" si="114"/>
        <v>3.1753856974271555</v>
      </c>
      <c r="Y163">
        <f t="shared" si="115"/>
        <v>50.219588236899291</v>
      </c>
      <c r="Z163">
        <f t="shared" si="116"/>
        <v>1.5480934663048818</v>
      </c>
      <c r="AA163">
        <f t="shared" si="117"/>
        <v>3.0826486649036404</v>
      </c>
      <c r="AB163">
        <f t="shared" si="118"/>
        <v>1.6272922311222737</v>
      </c>
      <c r="AC163">
        <f t="shared" si="119"/>
        <v>-239.28670709087638</v>
      </c>
      <c r="AD163">
        <f t="shared" si="120"/>
        <v>-98.139225907324061</v>
      </c>
      <c r="AE163">
        <f t="shared" si="121"/>
        <v>-5.642457747060539</v>
      </c>
      <c r="AF163">
        <f t="shared" si="122"/>
        <v>-21.553966066689554</v>
      </c>
      <c r="AG163">
        <f t="shared" si="123"/>
        <v>96.17833548586438</v>
      </c>
      <c r="AH163">
        <f t="shared" si="124"/>
        <v>5.4890357246022745</v>
      </c>
      <c r="AI163">
        <f t="shared" si="125"/>
        <v>31.192848897472359</v>
      </c>
      <c r="AJ163">
        <v>497.83028925990698</v>
      </c>
      <c r="AK163">
        <v>476.25663030303002</v>
      </c>
      <c r="AL163">
        <v>3.2033333241709401</v>
      </c>
      <c r="AM163">
        <v>66.286905473823595</v>
      </c>
      <c r="AN163">
        <f t="shared" si="99"/>
        <v>5.4260024283645434</v>
      </c>
      <c r="AO163">
        <v>19.2558283413635</v>
      </c>
      <c r="AP163">
        <v>20.722632121212101</v>
      </c>
      <c r="AQ163" s="2">
        <v>-5.86468846844595E-5</v>
      </c>
      <c r="AR163">
        <v>77.423883577889896</v>
      </c>
      <c r="AS163">
        <v>12</v>
      </c>
      <c r="AT163">
        <v>2</v>
      </c>
      <c r="AU163">
        <f t="shared" si="126"/>
        <v>1</v>
      </c>
      <c r="AV163">
        <f t="shared" si="127"/>
        <v>0</v>
      </c>
      <c r="AW163">
        <f t="shared" si="128"/>
        <v>39791.693145801633</v>
      </c>
      <c r="AX163">
        <f t="shared" si="129"/>
        <v>1999.99</v>
      </c>
      <c r="AY163">
        <f t="shared" si="130"/>
        <v>1681.1916107142856</v>
      </c>
      <c r="AZ163">
        <f t="shared" si="131"/>
        <v>0.84060000835718462</v>
      </c>
      <c r="BA163">
        <f t="shared" si="132"/>
        <v>0.16075801612936635</v>
      </c>
      <c r="BB163">
        <v>1.38</v>
      </c>
      <c r="BC163">
        <v>0.5</v>
      </c>
      <c r="BD163" t="s">
        <v>276</v>
      </c>
      <c r="BE163">
        <v>2</v>
      </c>
      <c r="BF163" t="b">
        <v>1</v>
      </c>
      <c r="BG163">
        <v>1657209590.2142799</v>
      </c>
      <c r="BH163">
        <v>444.78525000000002</v>
      </c>
      <c r="BI163">
        <v>472.00407142857102</v>
      </c>
      <c r="BJ163">
        <v>20.736003571428501</v>
      </c>
      <c r="BK163">
        <v>19.2524571428571</v>
      </c>
      <c r="BL163">
        <v>443.67010714285698</v>
      </c>
      <c r="BM163">
        <v>20.608557142857101</v>
      </c>
      <c r="BN163">
        <v>500.00435714285697</v>
      </c>
      <c r="BO163">
        <v>74.557249999999996</v>
      </c>
      <c r="BP163">
        <v>0.100022360714285</v>
      </c>
      <c r="BQ163">
        <v>24.481203571428502</v>
      </c>
      <c r="BR163">
        <v>24.977346428571401</v>
      </c>
      <c r="BS163">
        <v>999.9</v>
      </c>
      <c r="BT163">
        <v>0</v>
      </c>
      <c r="BU163">
        <v>0</v>
      </c>
      <c r="BV163">
        <v>10008.950000000001</v>
      </c>
      <c r="BW163">
        <v>0</v>
      </c>
      <c r="BX163">
        <v>102.49246428571399</v>
      </c>
      <c r="BY163">
        <v>-27.2188464285714</v>
      </c>
      <c r="BZ163">
        <v>454.20360714285698</v>
      </c>
      <c r="CA163">
        <v>481.26967857142802</v>
      </c>
      <c r="CB163">
        <v>1.4835435714285701</v>
      </c>
      <c r="CC163">
        <v>472.00407142857102</v>
      </c>
      <c r="CD163">
        <v>19.2524571428571</v>
      </c>
      <c r="CE163">
        <v>1.54601964285714</v>
      </c>
      <c r="CF163">
        <v>1.4354096428571399</v>
      </c>
      <c r="CG163">
        <v>13.4310321428571</v>
      </c>
      <c r="CH163">
        <v>12.296953571428499</v>
      </c>
      <c r="CI163">
        <v>1999.99</v>
      </c>
      <c r="CJ163">
        <v>0.98000010714285701</v>
      </c>
      <c r="CK163">
        <v>1.9999885714285699E-2</v>
      </c>
      <c r="CL163">
        <v>0</v>
      </c>
      <c r="CM163">
        <v>2.44958571428571</v>
      </c>
      <c r="CN163">
        <v>0</v>
      </c>
      <c r="CO163">
        <v>4938.8149999999996</v>
      </c>
      <c r="CP163">
        <v>16705.325000000001</v>
      </c>
      <c r="CQ163">
        <v>46.030999999999899</v>
      </c>
      <c r="CR163">
        <v>47.276571428571401</v>
      </c>
      <c r="CS163">
        <v>47.1759285714285</v>
      </c>
      <c r="CT163">
        <v>45.202749999999902</v>
      </c>
      <c r="CU163">
        <v>45.013285714285701</v>
      </c>
      <c r="CV163">
        <v>1959.9896428571401</v>
      </c>
      <c r="CW163">
        <v>40.000357142857098</v>
      </c>
      <c r="CX163">
        <v>0</v>
      </c>
      <c r="CY163">
        <v>1651532571.9000001</v>
      </c>
      <c r="CZ163">
        <v>0</v>
      </c>
      <c r="DA163">
        <v>0</v>
      </c>
      <c r="DB163" t="s">
        <v>277</v>
      </c>
      <c r="DC163">
        <v>1657132814.0999999</v>
      </c>
      <c r="DD163">
        <v>1657132816.0999999</v>
      </c>
      <c r="DE163">
        <v>0</v>
      </c>
      <c r="DF163">
        <v>-1.4999999999999999E-2</v>
      </c>
      <c r="DG163">
        <v>0.32300000000000001</v>
      </c>
      <c r="DH163">
        <v>3.14</v>
      </c>
      <c r="DI163">
        <v>0.20399999999999999</v>
      </c>
      <c r="DJ163">
        <v>420</v>
      </c>
      <c r="DK163">
        <v>25</v>
      </c>
      <c r="DL163">
        <v>0.37</v>
      </c>
      <c r="DM163">
        <v>0.1</v>
      </c>
      <c r="DN163">
        <v>-25.539095</v>
      </c>
      <c r="DO163">
        <v>-35.2302979362101</v>
      </c>
      <c r="DP163">
        <v>3.5108803164555402</v>
      </c>
      <c r="DQ163">
        <v>0</v>
      </c>
      <c r="DR163">
        <v>1.47044974999999</v>
      </c>
      <c r="DS163">
        <v>0.15104476547842099</v>
      </c>
      <c r="DT163">
        <v>2.5769014386225499E-2</v>
      </c>
      <c r="DU163">
        <v>0</v>
      </c>
      <c r="DV163">
        <v>0</v>
      </c>
      <c r="DW163">
        <v>2</v>
      </c>
      <c r="DX163" t="s">
        <v>278</v>
      </c>
      <c r="DY163">
        <v>2.8621699999999999</v>
      </c>
      <c r="DZ163">
        <v>2.7165900000000001</v>
      </c>
      <c r="EA163">
        <v>8.2075200000000001E-2</v>
      </c>
      <c r="EB163">
        <v>8.5973599999999997E-2</v>
      </c>
      <c r="EC163">
        <v>7.7088299999999998E-2</v>
      </c>
      <c r="ED163">
        <v>7.2922000000000001E-2</v>
      </c>
      <c r="EE163">
        <v>26083.4</v>
      </c>
      <c r="EF163">
        <v>22431.3</v>
      </c>
      <c r="EG163">
        <v>25440.799999999999</v>
      </c>
      <c r="EH163">
        <v>23902.1</v>
      </c>
      <c r="EI163">
        <v>40079.4</v>
      </c>
      <c r="EJ163">
        <v>36679.800000000003</v>
      </c>
      <c r="EK163">
        <v>45987.1</v>
      </c>
      <c r="EL163">
        <v>42637.8</v>
      </c>
      <c r="EM163">
        <v>1.8032999999999999</v>
      </c>
      <c r="EN163">
        <v>2.1757200000000001</v>
      </c>
      <c r="EO163">
        <v>-0.149176</v>
      </c>
      <c r="EP163">
        <v>0</v>
      </c>
      <c r="EQ163">
        <v>27.380199999999999</v>
      </c>
      <c r="ER163">
        <v>999.9</v>
      </c>
      <c r="ES163">
        <v>41.149000000000001</v>
      </c>
      <c r="ET163">
        <v>30.776</v>
      </c>
      <c r="EU163">
        <v>24.582100000000001</v>
      </c>
      <c r="EV163">
        <v>52.935400000000001</v>
      </c>
      <c r="EW163">
        <v>34.8157</v>
      </c>
      <c r="EX163">
        <v>2</v>
      </c>
      <c r="EY163">
        <v>-1.10569E-2</v>
      </c>
      <c r="EZ163">
        <v>3.3276300000000001</v>
      </c>
      <c r="FA163">
        <v>20.213200000000001</v>
      </c>
      <c r="FB163">
        <v>5.2331599999999998</v>
      </c>
      <c r="FC163">
        <v>11.9917</v>
      </c>
      <c r="FD163">
        <v>4.9556500000000003</v>
      </c>
      <c r="FE163">
        <v>3.3039000000000001</v>
      </c>
      <c r="FF163">
        <v>321.8</v>
      </c>
      <c r="FG163">
        <v>4626.3999999999996</v>
      </c>
      <c r="FH163">
        <v>9999</v>
      </c>
      <c r="FI163">
        <v>9999</v>
      </c>
      <c r="FJ163">
        <v>1.86825</v>
      </c>
      <c r="FK163">
        <v>1.86392</v>
      </c>
      <c r="FL163">
        <v>1.8715299999999999</v>
      </c>
      <c r="FM163">
        <v>1.8623400000000001</v>
      </c>
      <c r="FN163">
        <v>1.86182</v>
      </c>
      <c r="FO163">
        <v>1.86829</v>
      </c>
      <c r="FP163">
        <v>1.8583700000000001</v>
      </c>
      <c r="FQ163">
        <v>1.8648100000000001</v>
      </c>
      <c r="FR163">
        <v>5</v>
      </c>
      <c r="FS163">
        <v>0</v>
      </c>
      <c r="FT163">
        <v>0</v>
      </c>
      <c r="FU163">
        <v>0</v>
      </c>
      <c r="FV163">
        <v>11111111</v>
      </c>
      <c r="FW163" t="s">
        <v>279</v>
      </c>
      <c r="FX163" t="s">
        <v>280</v>
      </c>
      <c r="FY163" t="s">
        <v>280</v>
      </c>
      <c r="FZ163" t="s">
        <v>280</v>
      </c>
      <c r="GA163" t="s">
        <v>280</v>
      </c>
      <c r="GB163">
        <v>0</v>
      </c>
      <c r="GC163">
        <v>100</v>
      </c>
      <c r="GD163">
        <v>100</v>
      </c>
      <c r="GE163">
        <v>1.141</v>
      </c>
      <c r="GF163">
        <v>0.1268</v>
      </c>
      <c r="GG163">
        <v>0.53897924096374705</v>
      </c>
      <c r="GH163">
        <v>1.5675561973404299E-3</v>
      </c>
      <c r="GI163" s="2">
        <v>-8.2833039480674595E-7</v>
      </c>
      <c r="GJ163" s="2">
        <v>5.0085055433431996E-10</v>
      </c>
      <c r="GK163">
        <v>-0.12789691018420801</v>
      </c>
      <c r="GL163">
        <v>-3.8189079593307702E-2</v>
      </c>
      <c r="GM163">
        <v>3.2721738724615498E-3</v>
      </c>
      <c r="GN163" s="2">
        <v>-3.9688209873995898E-5</v>
      </c>
      <c r="GO163">
        <v>3</v>
      </c>
      <c r="GP163">
        <v>2235</v>
      </c>
      <c r="GQ163">
        <v>2</v>
      </c>
      <c r="GR163">
        <v>25</v>
      </c>
      <c r="GS163">
        <v>1279.7</v>
      </c>
      <c r="GT163">
        <v>1279.7</v>
      </c>
      <c r="GU163">
        <v>1.53809</v>
      </c>
      <c r="GV163">
        <v>2.36206</v>
      </c>
      <c r="GW163">
        <v>1.9982899999999999</v>
      </c>
      <c r="GX163">
        <v>2.7002000000000002</v>
      </c>
      <c r="GY163">
        <v>2.0935100000000002</v>
      </c>
      <c r="GZ163">
        <v>2.3913600000000002</v>
      </c>
      <c r="HA163">
        <v>34.417999999999999</v>
      </c>
      <c r="HB163">
        <v>15.541700000000001</v>
      </c>
      <c r="HC163">
        <v>18</v>
      </c>
      <c r="HD163">
        <v>433.09300000000002</v>
      </c>
      <c r="HE163">
        <v>685.69100000000003</v>
      </c>
      <c r="HF163">
        <v>19.535399999999999</v>
      </c>
      <c r="HG163">
        <v>27.2852</v>
      </c>
      <c r="HH163">
        <v>30.000499999999999</v>
      </c>
      <c r="HI163">
        <v>27.0913</v>
      </c>
      <c r="HJ163">
        <v>27.077500000000001</v>
      </c>
      <c r="HK163">
        <v>30.840199999999999</v>
      </c>
      <c r="HL163">
        <v>28.923200000000001</v>
      </c>
      <c r="HM163">
        <v>0.98812</v>
      </c>
      <c r="HN163">
        <v>19.554400000000001</v>
      </c>
      <c r="HO163">
        <v>527.39800000000002</v>
      </c>
      <c r="HP163">
        <v>19.1479</v>
      </c>
      <c r="HQ163">
        <v>97.333699999999993</v>
      </c>
      <c r="HR163">
        <v>100.244</v>
      </c>
    </row>
    <row r="164" spans="1:226" x14ac:dyDescent="0.2">
      <c r="A164">
        <v>148</v>
      </c>
      <c r="B164">
        <v>1657209603</v>
      </c>
      <c r="C164">
        <v>1775.4000000953599</v>
      </c>
      <c r="D164" t="s">
        <v>428</v>
      </c>
      <c r="E164" s="1">
        <v>0.45836805555555554</v>
      </c>
      <c r="F164">
        <v>5</v>
      </c>
      <c r="G164" t="s">
        <v>399</v>
      </c>
      <c r="H164" t="s">
        <v>275</v>
      </c>
      <c r="I164">
        <v>1657209595.5</v>
      </c>
      <c r="J164">
        <f t="shared" si="100"/>
        <v>5.437398894379622E-3</v>
      </c>
      <c r="K164">
        <f t="shared" si="101"/>
        <v>5.4373988943796219</v>
      </c>
      <c r="L164">
        <f t="shared" si="102"/>
        <v>32.769089903302834</v>
      </c>
      <c r="M164">
        <f t="shared" si="103"/>
        <v>460.37040740740701</v>
      </c>
      <c r="N164">
        <f t="shared" si="104"/>
        <v>232.57635213698225</v>
      </c>
      <c r="O164">
        <f t="shared" si="105"/>
        <v>17.363504126032868</v>
      </c>
      <c r="P164">
        <f t="shared" si="106"/>
        <v>34.369975257905274</v>
      </c>
      <c r="Q164">
        <f t="shared" si="107"/>
        <v>0.2513155928801975</v>
      </c>
      <c r="R164">
        <f t="shared" si="108"/>
        <v>3.6661711281888052</v>
      </c>
      <c r="S164">
        <f t="shared" si="109"/>
        <v>0.2421220560497771</v>
      </c>
      <c r="T164">
        <f t="shared" si="110"/>
        <v>0.15212426783600638</v>
      </c>
      <c r="U164">
        <f t="shared" si="111"/>
        <v>321.51720366666547</v>
      </c>
      <c r="V164">
        <f t="shared" si="112"/>
        <v>24.877284529153691</v>
      </c>
      <c r="W164">
        <f t="shared" si="113"/>
        <v>24.9539851851851</v>
      </c>
      <c r="X164">
        <f t="shared" si="114"/>
        <v>3.1709650340759228</v>
      </c>
      <c r="Y164">
        <f t="shared" si="115"/>
        <v>50.180307797806343</v>
      </c>
      <c r="Z164">
        <f t="shared" si="116"/>
        <v>1.5473483279888349</v>
      </c>
      <c r="AA164">
        <f t="shared" si="117"/>
        <v>3.0835767971444725</v>
      </c>
      <c r="AB164">
        <f t="shared" si="118"/>
        <v>1.6236167060870879</v>
      </c>
      <c r="AC164">
        <f t="shared" si="119"/>
        <v>-239.78929124214133</v>
      </c>
      <c r="AD164">
        <f t="shared" si="120"/>
        <v>-92.451442525031155</v>
      </c>
      <c r="AE164">
        <f t="shared" si="121"/>
        <v>-5.3190851636174532</v>
      </c>
      <c r="AF164">
        <f t="shared" si="122"/>
        <v>-16.042615264124464</v>
      </c>
      <c r="AG164">
        <f t="shared" si="123"/>
        <v>102.84694472523195</v>
      </c>
      <c r="AH164">
        <f t="shared" si="124"/>
        <v>5.4666445377500503</v>
      </c>
      <c r="AI164">
        <f t="shared" si="125"/>
        <v>32.769089903302834</v>
      </c>
      <c r="AJ164">
        <v>514.96880687475402</v>
      </c>
      <c r="AK164">
        <v>492.62508484848399</v>
      </c>
      <c r="AL164">
        <v>3.2852839060871299</v>
      </c>
      <c r="AM164">
        <v>66.286905473823595</v>
      </c>
      <c r="AN164">
        <f t="shared" si="99"/>
        <v>5.4373988943796219</v>
      </c>
      <c r="AO164">
        <v>19.243557490831101</v>
      </c>
      <c r="AP164">
        <v>20.713518787878701</v>
      </c>
      <c r="AQ164" s="2">
        <v>-8.0672100480413204E-5</v>
      </c>
      <c r="AR164">
        <v>77.423883577889896</v>
      </c>
      <c r="AS164">
        <v>12</v>
      </c>
      <c r="AT164">
        <v>2</v>
      </c>
      <c r="AU164">
        <f t="shared" si="126"/>
        <v>1</v>
      </c>
      <c r="AV164">
        <f t="shared" si="127"/>
        <v>0</v>
      </c>
      <c r="AW164">
        <f t="shared" si="128"/>
        <v>39751.568235499908</v>
      </c>
      <c r="AX164">
        <f t="shared" si="129"/>
        <v>2000.0074074074</v>
      </c>
      <c r="AY164">
        <f t="shared" si="130"/>
        <v>1681.2062333333272</v>
      </c>
      <c r="AZ164">
        <f t="shared" si="131"/>
        <v>0.84060000333332097</v>
      </c>
      <c r="BA164">
        <f t="shared" si="132"/>
        <v>0.16075800643330951</v>
      </c>
      <c r="BB164">
        <v>1.38</v>
      </c>
      <c r="BC164">
        <v>0.5</v>
      </c>
      <c r="BD164" t="s">
        <v>276</v>
      </c>
      <c r="BE164">
        <v>2</v>
      </c>
      <c r="BF164" t="b">
        <v>1</v>
      </c>
      <c r="BG164">
        <v>1657209595.5</v>
      </c>
      <c r="BH164">
        <v>460.37040740740701</v>
      </c>
      <c r="BI164">
        <v>489.44974074074003</v>
      </c>
      <c r="BJ164">
        <v>20.726037037036999</v>
      </c>
      <c r="BK164">
        <v>19.248566666666601</v>
      </c>
      <c r="BL164">
        <v>459.237629629629</v>
      </c>
      <c r="BM164">
        <v>20.599044444444399</v>
      </c>
      <c r="BN164">
        <v>500.017666666666</v>
      </c>
      <c r="BO164">
        <v>74.557199999999995</v>
      </c>
      <c r="BP164">
        <v>0.10002102222222201</v>
      </c>
      <c r="BQ164">
        <v>24.486233333333299</v>
      </c>
      <c r="BR164">
        <v>24.9539851851851</v>
      </c>
      <c r="BS164">
        <v>999.9</v>
      </c>
      <c r="BT164">
        <v>0</v>
      </c>
      <c r="BU164">
        <v>0</v>
      </c>
      <c r="BV164">
        <v>9998.6096296296291</v>
      </c>
      <c r="BW164">
        <v>0</v>
      </c>
      <c r="BX164">
        <v>102.58674074074</v>
      </c>
      <c r="BY164">
        <v>-29.079359259259199</v>
      </c>
      <c r="BZ164">
        <v>470.11388888888803</v>
      </c>
      <c r="CA164">
        <v>499.05581481481403</v>
      </c>
      <c r="CB164">
        <v>1.47747814814814</v>
      </c>
      <c r="CC164">
        <v>489.44974074074003</v>
      </c>
      <c r="CD164">
        <v>19.248566666666601</v>
      </c>
      <c r="CE164">
        <v>1.54527629629629</v>
      </c>
      <c r="CF164">
        <v>1.43511888888888</v>
      </c>
      <c r="CG164">
        <v>13.423651851851799</v>
      </c>
      <c r="CH164">
        <v>12.293874074073999</v>
      </c>
      <c r="CI164">
        <v>2000.0074074074</v>
      </c>
      <c r="CJ164">
        <v>0.98000033333333303</v>
      </c>
      <c r="CK164">
        <v>1.9999644444444398E-2</v>
      </c>
      <c r="CL164">
        <v>0</v>
      </c>
      <c r="CM164">
        <v>2.4500074074074001</v>
      </c>
      <c r="CN164">
        <v>0</v>
      </c>
      <c r="CO164">
        <v>4948.5818518518499</v>
      </c>
      <c r="CP164">
        <v>16705.477777777702</v>
      </c>
      <c r="CQ164">
        <v>46.0459259259259</v>
      </c>
      <c r="CR164">
        <v>47.298222222222201</v>
      </c>
      <c r="CS164">
        <v>47.186999999999898</v>
      </c>
      <c r="CT164">
        <v>45.210333333333303</v>
      </c>
      <c r="CU164">
        <v>45.034444444444397</v>
      </c>
      <c r="CV164">
        <v>1960.0070370370299</v>
      </c>
      <c r="CW164">
        <v>40.000370370370298</v>
      </c>
      <c r="CX164">
        <v>0</v>
      </c>
      <c r="CY164">
        <v>1651532576.7</v>
      </c>
      <c r="CZ164">
        <v>0</v>
      </c>
      <c r="DA164">
        <v>0</v>
      </c>
      <c r="DB164" t="s">
        <v>277</v>
      </c>
      <c r="DC164">
        <v>1657132814.0999999</v>
      </c>
      <c r="DD164">
        <v>1657132816.0999999</v>
      </c>
      <c r="DE164">
        <v>0</v>
      </c>
      <c r="DF164">
        <v>-1.4999999999999999E-2</v>
      </c>
      <c r="DG164">
        <v>0.32300000000000001</v>
      </c>
      <c r="DH164">
        <v>3.14</v>
      </c>
      <c r="DI164">
        <v>0.20399999999999999</v>
      </c>
      <c r="DJ164">
        <v>420</v>
      </c>
      <c r="DK164">
        <v>25</v>
      </c>
      <c r="DL164">
        <v>0.37</v>
      </c>
      <c r="DM164">
        <v>0.1</v>
      </c>
      <c r="DN164">
        <v>-27.600527499999998</v>
      </c>
      <c r="DO164">
        <v>-23.077660412757901</v>
      </c>
      <c r="DP164">
        <v>2.2896510203508602</v>
      </c>
      <c r="DQ164">
        <v>0</v>
      </c>
      <c r="DR164">
        <v>1.4803979999999901</v>
      </c>
      <c r="DS164">
        <v>-3.8482176360226598E-2</v>
      </c>
      <c r="DT164">
        <v>1.2086430035374299E-2</v>
      </c>
      <c r="DU164">
        <v>1</v>
      </c>
      <c r="DV164">
        <v>1</v>
      </c>
      <c r="DW164">
        <v>2</v>
      </c>
      <c r="DX164" s="3">
        <v>44563</v>
      </c>
      <c r="DY164">
        <v>2.86225</v>
      </c>
      <c r="DZ164">
        <v>2.71631</v>
      </c>
      <c r="EA164">
        <v>8.4163600000000005E-2</v>
      </c>
      <c r="EB164">
        <v>8.8093099999999994E-2</v>
      </c>
      <c r="EC164">
        <v>7.7064599999999997E-2</v>
      </c>
      <c r="ED164">
        <v>7.2900499999999993E-2</v>
      </c>
      <c r="EE164">
        <v>26023.3</v>
      </c>
      <c r="EF164">
        <v>22379.4</v>
      </c>
      <c r="EG164">
        <v>25440.1</v>
      </c>
      <c r="EH164">
        <v>23902.2</v>
      </c>
      <c r="EI164">
        <v>40079.5</v>
      </c>
      <c r="EJ164">
        <v>36680.9</v>
      </c>
      <c r="EK164">
        <v>45985.9</v>
      </c>
      <c r="EL164">
        <v>42638</v>
      </c>
      <c r="EM164">
        <v>1.8033999999999999</v>
      </c>
      <c r="EN164">
        <v>2.1758500000000001</v>
      </c>
      <c r="EO164">
        <v>-0.14982400000000001</v>
      </c>
      <c r="EP164">
        <v>0</v>
      </c>
      <c r="EQ164">
        <v>27.386700000000001</v>
      </c>
      <c r="ER164">
        <v>999.9</v>
      </c>
      <c r="ES164">
        <v>41.149000000000001</v>
      </c>
      <c r="ET164">
        <v>30.795999999999999</v>
      </c>
      <c r="EU164">
        <v>24.610399999999998</v>
      </c>
      <c r="EV164">
        <v>53.095399999999998</v>
      </c>
      <c r="EW164">
        <v>34.7316</v>
      </c>
      <c r="EX164">
        <v>2</v>
      </c>
      <c r="EY164">
        <v>-1.0955299999999999E-2</v>
      </c>
      <c r="EZ164">
        <v>3.2197800000000001</v>
      </c>
      <c r="FA164">
        <v>20.215199999999999</v>
      </c>
      <c r="FB164">
        <v>5.2328599999999996</v>
      </c>
      <c r="FC164">
        <v>11.9917</v>
      </c>
      <c r="FD164">
        <v>4.9557500000000001</v>
      </c>
      <c r="FE164">
        <v>3.3039000000000001</v>
      </c>
      <c r="FF164">
        <v>321.8</v>
      </c>
      <c r="FG164">
        <v>4626.3999999999996</v>
      </c>
      <c r="FH164">
        <v>9999</v>
      </c>
      <c r="FI164">
        <v>9999</v>
      </c>
      <c r="FJ164">
        <v>1.8682300000000001</v>
      </c>
      <c r="FK164">
        <v>1.86391</v>
      </c>
      <c r="FL164">
        <v>1.87151</v>
      </c>
      <c r="FM164">
        <v>1.8623400000000001</v>
      </c>
      <c r="FN164">
        <v>1.86178</v>
      </c>
      <c r="FO164">
        <v>1.86829</v>
      </c>
      <c r="FP164">
        <v>1.85839</v>
      </c>
      <c r="FQ164">
        <v>1.86483</v>
      </c>
      <c r="FR164">
        <v>5</v>
      </c>
      <c r="FS164">
        <v>0</v>
      </c>
      <c r="FT164">
        <v>0</v>
      </c>
      <c r="FU164">
        <v>0</v>
      </c>
      <c r="FV164">
        <v>11111111</v>
      </c>
      <c r="FW164" t="s">
        <v>279</v>
      </c>
      <c r="FX164" t="s">
        <v>280</v>
      </c>
      <c r="FY164" t="s">
        <v>280</v>
      </c>
      <c r="FZ164" t="s">
        <v>280</v>
      </c>
      <c r="GA164" t="s">
        <v>280</v>
      </c>
      <c r="GB164">
        <v>0</v>
      </c>
      <c r="GC164">
        <v>100</v>
      </c>
      <c r="GD164">
        <v>100</v>
      </c>
      <c r="GE164">
        <v>1.159</v>
      </c>
      <c r="GF164">
        <v>0.12640000000000001</v>
      </c>
      <c r="GG164">
        <v>0.53897924096374705</v>
      </c>
      <c r="GH164">
        <v>1.5675561973404299E-3</v>
      </c>
      <c r="GI164" s="2">
        <v>-8.2833039480674595E-7</v>
      </c>
      <c r="GJ164" s="2">
        <v>5.0085055433431996E-10</v>
      </c>
      <c r="GK164">
        <v>-0.12789691018420801</v>
      </c>
      <c r="GL164">
        <v>-3.8189079593307702E-2</v>
      </c>
      <c r="GM164">
        <v>3.2721738724615498E-3</v>
      </c>
      <c r="GN164" s="2">
        <v>-3.9688209873995898E-5</v>
      </c>
      <c r="GO164">
        <v>3</v>
      </c>
      <c r="GP164">
        <v>2235</v>
      </c>
      <c r="GQ164">
        <v>2</v>
      </c>
      <c r="GR164">
        <v>25</v>
      </c>
      <c r="GS164">
        <v>1279.8</v>
      </c>
      <c r="GT164">
        <v>1279.8</v>
      </c>
      <c r="GU164">
        <v>1.5771500000000001</v>
      </c>
      <c r="GV164">
        <v>2.35229</v>
      </c>
      <c r="GW164">
        <v>1.9982899999999999</v>
      </c>
      <c r="GX164">
        <v>2.7014200000000002</v>
      </c>
      <c r="GY164">
        <v>2.0935100000000002</v>
      </c>
      <c r="GZ164">
        <v>2.3852500000000001</v>
      </c>
      <c r="HA164">
        <v>34.417999999999999</v>
      </c>
      <c r="HB164">
        <v>15.541700000000001</v>
      </c>
      <c r="HC164">
        <v>18</v>
      </c>
      <c r="HD164">
        <v>433.16699999999997</v>
      </c>
      <c r="HE164">
        <v>685.82100000000003</v>
      </c>
      <c r="HF164">
        <v>19.559999999999999</v>
      </c>
      <c r="HG164">
        <v>27.2881</v>
      </c>
      <c r="HH164">
        <v>30.000299999999999</v>
      </c>
      <c r="HI164">
        <v>27.093599999999999</v>
      </c>
      <c r="HJ164">
        <v>27.0793</v>
      </c>
      <c r="HK164">
        <v>31.681100000000001</v>
      </c>
      <c r="HL164">
        <v>29.194700000000001</v>
      </c>
      <c r="HM164">
        <v>0.98812</v>
      </c>
      <c r="HN164">
        <v>19.5989</v>
      </c>
      <c r="HO164">
        <v>540.79899999999998</v>
      </c>
      <c r="HP164">
        <v>19.1416</v>
      </c>
      <c r="HQ164">
        <v>97.331100000000006</v>
      </c>
      <c r="HR164">
        <v>100.245</v>
      </c>
    </row>
    <row r="165" spans="1:226" x14ac:dyDescent="0.2">
      <c r="A165">
        <v>149</v>
      </c>
      <c r="B165">
        <v>1657209608</v>
      </c>
      <c r="C165">
        <v>1780.4000000953599</v>
      </c>
      <c r="D165" t="s">
        <v>429</v>
      </c>
      <c r="E165" s="1">
        <v>0.45842592592592596</v>
      </c>
      <c r="F165">
        <v>5</v>
      </c>
      <c r="G165" t="s">
        <v>399</v>
      </c>
      <c r="H165" t="s">
        <v>275</v>
      </c>
      <c r="I165">
        <v>1657209600.2142799</v>
      </c>
      <c r="J165">
        <f t="shared" si="100"/>
        <v>5.4620545280112259E-3</v>
      </c>
      <c r="K165">
        <f t="shared" si="101"/>
        <v>5.462054528011226</v>
      </c>
      <c r="L165">
        <f t="shared" si="102"/>
        <v>32.984370220482162</v>
      </c>
      <c r="M165">
        <f t="shared" si="103"/>
        <v>475.21399999999898</v>
      </c>
      <c r="N165">
        <f t="shared" si="104"/>
        <v>246.09088246754482</v>
      </c>
      <c r="O165">
        <f t="shared" si="105"/>
        <v>18.372587406664188</v>
      </c>
      <c r="P165">
        <f t="shared" si="106"/>
        <v>35.478399948531028</v>
      </c>
      <c r="Q165">
        <f t="shared" si="107"/>
        <v>0.25205317878036604</v>
      </c>
      <c r="R165">
        <f t="shared" si="108"/>
        <v>3.6662182115251922</v>
      </c>
      <c r="S165">
        <f t="shared" si="109"/>
        <v>0.242806780584434</v>
      </c>
      <c r="T165">
        <f t="shared" si="110"/>
        <v>0.15255672974688073</v>
      </c>
      <c r="U165">
        <f t="shared" si="111"/>
        <v>321.51562167857139</v>
      </c>
      <c r="V165">
        <f t="shared" si="112"/>
        <v>24.873978823533943</v>
      </c>
      <c r="W165">
        <f t="shared" si="113"/>
        <v>24.965182142857099</v>
      </c>
      <c r="X165">
        <f t="shared" si="114"/>
        <v>3.1730831701118114</v>
      </c>
      <c r="Y165">
        <f t="shared" si="115"/>
        <v>50.1538353998506</v>
      </c>
      <c r="Z165">
        <f t="shared" si="116"/>
        <v>1.5467087857728745</v>
      </c>
      <c r="AA165">
        <f t="shared" si="117"/>
        <v>3.0839292218466743</v>
      </c>
      <c r="AB165">
        <f t="shared" si="118"/>
        <v>1.6263743843389369</v>
      </c>
      <c r="AC165">
        <f t="shared" si="119"/>
        <v>-240.87660468529506</v>
      </c>
      <c r="AD165">
        <f t="shared" si="120"/>
        <v>-94.288320462244286</v>
      </c>
      <c r="AE165">
        <f t="shared" si="121"/>
        <v>-5.4250564687214018</v>
      </c>
      <c r="AF165">
        <f t="shared" si="122"/>
        <v>-19.074359937689337</v>
      </c>
      <c r="AG165">
        <f t="shared" si="123"/>
        <v>106.24568881929865</v>
      </c>
      <c r="AH165">
        <f t="shared" si="124"/>
        <v>5.4755543785534719</v>
      </c>
      <c r="AI165">
        <f t="shared" si="125"/>
        <v>32.984370220482162</v>
      </c>
      <c r="AJ165">
        <v>532.12308877443695</v>
      </c>
      <c r="AK165">
        <v>509.40509090909001</v>
      </c>
      <c r="AL165">
        <v>3.3635638772064902</v>
      </c>
      <c r="AM165">
        <v>66.286905473823595</v>
      </c>
      <c r="AN165">
        <f t="shared" si="99"/>
        <v>5.462054528011226</v>
      </c>
      <c r="AO165">
        <v>19.225929346585598</v>
      </c>
      <c r="AP165">
        <v>20.702484848484801</v>
      </c>
      <c r="AQ165" s="2">
        <v>-4.66514219716379E-5</v>
      </c>
      <c r="AR165">
        <v>77.423883577889896</v>
      </c>
      <c r="AS165">
        <v>12</v>
      </c>
      <c r="AT165">
        <v>2</v>
      </c>
      <c r="AU165">
        <f t="shared" si="126"/>
        <v>1</v>
      </c>
      <c r="AV165">
        <f t="shared" si="127"/>
        <v>0</v>
      </c>
      <c r="AW165">
        <f t="shared" si="128"/>
        <v>39751.976530237298</v>
      </c>
      <c r="AX165">
        <f t="shared" si="129"/>
        <v>1999.9974999999999</v>
      </c>
      <c r="AY165">
        <f t="shared" si="130"/>
        <v>1681.1979107142854</v>
      </c>
      <c r="AZ165">
        <f t="shared" si="131"/>
        <v>0.84060000610715035</v>
      </c>
      <c r="BA165">
        <f t="shared" si="132"/>
        <v>0.16075801178680044</v>
      </c>
      <c r="BB165">
        <v>1.38</v>
      </c>
      <c r="BC165">
        <v>0.5</v>
      </c>
      <c r="BD165" t="s">
        <v>276</v>
      </c>
      <c r="BE165">
        <v>2</v>
      </c>
      <c r="BF165" t="b">
        <v>1</v>
      </c>
      <c r="BG165">
        <v>1657209600.2142799</v>
      </c>
      <c r="BH165">
        <v>475.21399999999898</v>
      </c>
      <c r="BI165">
        <v>505.25639285714198</v>
      </c>
      <c r="BJ165">
        <v>20.717328571428499</v>
      </c>
      <c r="BK165">
        <v>19.2373642857142</v>
      </c>
      <c r="BL165">
        <v>474.06467857142798</v>
      </c>
      <c r="BM165">
        <v>20.590714285714199</v>
      </c>
      <c r="BN165">
        <v>499.99310714285701</v>
      </c>
      <c r="BO165">
        <v>74.557757142857099</v>
      </c>
      <c r="BP165">
        <v>9.9975896428571395E-2</v>
      </c>
      <c r="BQ165">
        <v>24.488142857142801</v>
      </c>
      <c r="BR165">
        <v>24.965182142857099</v>
      </c>
      <c r="BS165">
        <v>999.9</v>
      </c>
      <c r="BT165">
        <v>0</v>
      </c>
      <c r="BU165">
        <v>0</v>
      </c>
      <c r="BV165">
        <v>9998.7057142857102</v>
      </c>
      <c r="BW165">
        <v>0</v>
      </c>
      <c r="BX165">
        <v>102.632142857142</v>
      </c>
      <c r="BY165">
        <v>-30.0423678571428</v>
      </c>
      <c r="BZ165">
        <v>485.26724999999999</v>
      </c>
      <c r="CA165">
        <v>515.16653571428503</v>
      </c>
      <c r="CB165">
        <v>1.479965</v>
      </c>
      <c r="CC165">
        <v>505.25639285714198</v>
      </c>
      <c r="CD165">
        <v>19.2373642857142</v>
      </c>
      <c r="CE165">
        <v>1.5446375000000001</v>
      </c>
      <c r="CF165">
        <v>1.4342946428571399</v>
      </c>
      <c r="CG165">
        <v>13.4173142857142</v>
      </c>
      <c r="CH165">
        <v>12.285132142857099</v>
      </c>
      <c r="CI165">
        <v>1999.9974999999999</v>
      </c>
      <c r="CJ165">
        <v>0.980000428571428</v>
      </c>
      <c r="CK165">
        <v>1.99995428571428E-2</v>
      </c>
      <c r="CL165">
        <v>0</v>
      </c>
      <c r="CM165">
        <v>2.4060999999999999</v>
      </c>
      <c r="CN165">
        <v>0</v>
      </c>
      <c r="CO165">
        <v>4958.3446428571397</v>
      </c>
      <c r="CP165">
        <v>16705.396428571399</v>
      </c>
      <c r="CQ165">
        <v>46.059785714285603</v>
      </c>
      <c r="CR165">
        <v>47.311999999999898</v>
      </c>
      <c r="CS165">
        <v>47.186999999999898</v>
      </c>
      <c r="CT165">
        <v>45.209499999999899</v>
      </c>
      <c r="CU165">
        <v>45.044285714285699</v>
      </c>
      <c r="CV165">
        <v>1959.99714285714</v>
      </c>
      <c r="CW165">
        <v>40.000357142857098</v>
      </c>
      <c r="CX165">
        <v>0</v>
      </c>
      <c r="CY165">
        <v>1651532582.0999999</v>
      </c>
      <c r="CZ165">
        <v>0</v>
      </c>
      <c r="DA165">
        <v>0</v>
      </c>
      <c r="DB165" t="s">
        <v>277</v>
      </c>
      <c r="DC165">
        <v>1657132814.0999999</v>
      </c>
      <c r="DD165">
        <v>1657132816.0999999</v>
      </c>
      <c r="DE165">
        <v>0</v>
      </c>
      <c r="DF165">
        <v>-1.4999999999999999E-2</v>
      </c>
      <c r="DG165">
        <v>0.32300000000000001</v>
      </c>
      <c r="DH165">
        <v>3.14</v>
      </c>
      <c r="DI165">
        <v>0.20399999999999999</v>
      </c>
      <c r="DJ165">
        <v>420</v>
      </c>
      <c r="DK165">
        <v>25</v>
      </c>
      <c r="DL165">
        <v>0.37</v>
      </c>
      <c r="DM165">
        <v>0.1</v>
      </c>
      <c r="DN165">
        <v>-29.441764999999901</v>
      </c>
      <c r="DO165">
        <v>-12.591593245778499</v>
      </c>
      <c r="DP165">
        <v>1.25850154996924</v>
      </c>
      <c r="DQ165">
        <v>0</v>
      </c>
      <c r="DR165">
        <v>1.4814397500000001</v>
      </c>
      <c r="DS165">
        <v>1.7879662288924399E-2</v>
      </c>
      <c r="DT165">
        <v>9.3769961841465993E-3</v>
      </c>
      <c r="DU165">
        <v>1</v>
      </c>
      <c r="DV165">
        <v>1</v>
      </c>
      <c r="DW165">
        <v>2</v>
      </c>
      <c r="DX165" s="3">
        <v>44563</v>
      </c>
      <c r="DY165">
        <v>2.8619500000000002</v>
      </c>
      <c r="DZ165">
        <v>2.7166700000000001</v>
      </c>
      <c r="EA165">
        <v>8.6261400000000002E-2</v>
      </c>
      <c r="EB165">
        <v>9.0167700000000003E-2</v>
      </c>
      <c r="EC165">
        <v>7.7035599999999996E-2</v>
      </c>
      <c r="ED165">
        <v>7.2820899999999994E-2</v>
      </c>
      <c r="EE165">
        <v>25963.4</v>
      </c>
      <c r="EF165">
        <v>22327.9</v>
      </c>
      <c r="EG165">
        <v>25439.8</v>
      </c>
      <c r="EH165">
        <v>23901.599999999999</v>
      </c>
      <c r="EI165">
        <v>40080.699999999997</v>
      </c>
      <c r="EJ165">
        <v>36683.1</v>
      </c>
      <c r="EK165">
        <v>45985.8</v>
      </c>
      <c r="EL165">
        <v>42637</v>
      </c>
      <c r="EM165">
        <v>1.80325</v>
      </c>
      <c r="EN165">
        <v>2.1758000000000002</v>
      </c>
      <c r="EO165">
        <v>-0.14254800000000001</v>
      </c>
      <c r="EP165">
        <v>0</v>
      </c>
      <c r="EQ165">
        <v>27.384</v>
      </c>
      <c r="ER165">
        <v>999.9</v>
      </c>
      <c r="ES165">
        <v>41.124000000000002</v>
      </c>
      <c r="ET165">
        <v>30.795999999999999</v>
      </c>
      <c r="EU165">
        <v>24.597200000000001</v>
      </c>
      <c r="EV165">
        <v>52.895400000000002</v>
      </c>
      <c r="EW165">
        <v>34.819699999999997</v>
      </c>
      <c r="EX165">
        <v>2</v>
      </c>
      <c r="EY165">
        <v>-1.08486E-2</v>
      </c>
      <c r="EZ165">
        <v>3.1934300000000002</v>
      </c>
      <c r="FA165">
        <v>20.215800000000002</v>
      </c>
      <c r="FB165">
        <v>5.2333100000000004</v>
      </c>
      <c r="FC165">
        <v>11.991199999999999</v>
      </c>
      <c r="FD165">
        <v>4.9558</v>
      </c>
      <c r="FE165">
        <v>3.3039499999999999</v>
      </c>
      <c r="FF165">
        <v>321.8</v>
      </c>
      <c r="FG165">
        <v>4626.7</v>
      </c>
      <c r="FH165">
        <v>9999</v>
      </c>
      <c r="FI165">
        <v>9999</v>
      </c>
      <c r="FJ165">
        <v>1.8682700000000001</v>
      </c>
      <c r="FK165">
        <v>1.86389</v>
      </c>
      <c r="FL165">
        <v>1.87155</v>
      </c>
      <c r="FM165">
        <v>1.8623499999999999</v>
      </c>
      <c r="FN165">
        <v>1.8617999999999999</v>
      </c>
      <c r="FO165">
        <v>1.86829</v>
      </c>
      <c r="FP165">
        <v>1.8583799999999999</v>
      </c>
      <c r="FQ165">
        <v>1.8648499999999999</v>
      </c>
      <c r="FR165">
        <v>5</v>
      </c>
      <c r="FS165">
        <v>0</v>
      </c>
      <c r="FT165">
        <v>0</v>
      </c>
      <c r="FU165">
        <v>0</v>
      </c>
      <c r="FV165">
        <v>11111111</v>
      </c>
      <c r="FW165" t="s">
        <v>279</v>
      </c>
      <c r="FX165" t="s">
        <v>280</v>
      </c>
      <c r="FY165" t="s">
        <v>280</v>
      </c>
      <c r="FZ165" t="s">
        <v>280</v>
      </c>
      <c r="GA165" t="s">
        <v>280</v>
      </c>
      <c r="GB165">
        <v>0</v>
      </c>
      <c r="GC165">
        <v>100</v>
      </c>
      <c r="GD165">
        <v>100</v>
      </c>
      <c r="GE165">
        <v>1.1779999999999999</v>
      </c>
      <c r="GF165">
        <v>0.12590000000000001</v>
      </c>
      <c r="GG165">
        <v>0.53897924096374705</v>
      </c>
      <c r="GH165">
        <v>1.5675561973404299E-3</v>
      </c>
      <c r="GI165" s="2">
        <v>-8.2833039480674595E-7</v>
      </c>
      <c r="GJ165" s="2">
        <v>5.0085055433431996E-10</v>
      </c>
      <c r="GK165">
        <v>-0.12789691018420801</v>
      </c>
      <c r="GL165">
        <v>-3.8189079593307702E-2</v>
      </c>
      <c r="GM165">
        <v>3.2721738724615498E-3</v>
      </c>
      <c r="GN165" s="2">
        <v>-3.9688209873995898E-5</v>
      </c>
      <c r="GO165">
        <v>3</v>
      </c>
      <c r="GP165">
        <v>2235</v>
      </c>
      <c r="GQ165">
        <v>2</v>
      </c>
      <c r="GR165">
        <v>25</v>
      </c>
      <c r="GS165">
        <v>1279.9000000000001</v>
      </c>
      <c r="GT165">
        <v>1279.9000000000001</v>
      </c>
      <c r="GU165">
        <v>1.6186499999999999</v>
      </c>
      <c r="GV165">
        <v>2.36328</v>
      </c>
      <c r="GW165">
        <v>1.9982899999999999</v>
      </c>
      <c r="GX165">
        <v>2.7002000000000002</v>
      </c>
      <c r="GY165">
        <v>2.0935100000000002</v>
      </c>
      <c r="GZ165">
        <v>2.4011200000000001</v>
      </c>
      <c r="HA165">
        <v>34.440800000000003</v>
      </c>
      <c r="HB165">
        <v>15.532999999999999</v>
      </c>
      <c r="HC165">
        <v>18</v>
      </c>
      <c r="HD165">
        <v>433.09399999999999</v>
      </c>
      <c r="HE165">
        <v>685.80700000000002</v>
      </c>
      <c r="HF165">
        <v>19.601900000000001</v>
      </c>
      <c r="HG165">
        <v>27.291599999999999</v>
      </c>
      <c r="HH165">
        <v>30.0001</v>
      </c>
      <c r="HI165">
        <v>27.095300000000002</v>
      </c>
      <c r="HJ165">
        <v>27.081600000000002</v>
      </c>
      <c r="HK165">
        <v>32.447299999999998</v>
      </c>
      <c r="HL165">
        <v>29.194700000000001</v>
      </c>
      <c r="HM165">
        <v>0.98812</v>
      </c>
      <c r="HN165">
        <v>19.622699999999998</v>
      </c>
      <c r="HO165">
        <v>560.89099999999996</v>
      </c>
      <c r="HP165">
        <v>19.1358</v>
      </c>
      <c r="HQ165">
        <v>97.330600000000004</v>
      </c>
      <c r="HR165">
        <v>100.242</v>
      </c>
    </row>
    <row r="166" spans="1:226" x14ac:dyDescent="0.2">
      <c r="A166">
        <v>150</v>
      </c>
      <c r="B166">
        <v>1657209613</v>
      </c>
      <c r="C166">
        <v>1785.4000000953599</v>
      </c>
      <c r="D166" t="s">
        <v>430</v>
      </c>
      <c r="E166" s="1">
        <v>0.45848379629629626</v>
      </c>
      <c r="F166">
        <v>5</v>
      </c>
      <c r="G166" t="s">
        <v>399</v>
      </c>
      <c r="H166" t="s">
        <v>275</v>
      </c>
      <c r="I166">
        <v>1657209605.5</v>
      </c>
      <c r="J166">
        <f t="shared" si="100"/>
        <v>5.4997147053507034E-3</v>
      </c>
      <c r="K166">
        <f t="shared" si="101"/>
        <v>5.4997147053507032</v>
      </c>
      <c r="L166">
        <f t="shared" si="102"/>
        <v>34.276980602252848</v>
      </c>
      <c r="M166">
        <f t="shared" si="103"/>
        <v>492.31677777777702</v>
      </c>
      <c r="N166">
        <f t="shared" si="104"/>
        <v>255.51928491768683</v>
      </c>
      <c r="O166">
        <f t="shared" si="105"/>
        <v>19.076445385282419</v>
      </c>
      <c r="P166">
        <f t="shared" si="106"/>
        <v>36.755167527028021</v>
      </c>
      <c r="Q166">
        <f t="shared" si="107"/>
        <v>0.25355048801152275</v>
      </c>
      <c r="R166">
        <f t="shared" si="108"/>
        <v>3.6680469113486525</v>
      </c>
      <c r="S166">
        <f t="shared" si="109"/>
        <v>0.24420057957238478</v>
      </c>
      <c r="T166">
        <f t="shared" si="110"/>
        <v>0.15343668828165785</v>
      </c>
      <c r="U166">
        <f t="shared" si="111"/>
        <v>321.51570444444314</v>
      </c>
      <c r="V166">
        <f t="shared" si="112"/>
        <v>24.868051927752141</v>
      </c>
      <c r="W166">
        <f t="shared" si="113"/>
        <v>24.971140740740701</v>
      </c>
      <c r="X166">
        <f t="shared" si="114"/>
        <v>3.1742108660818622</v>
      </c>
      <c r="Y166">
        <f t="shared" si="115"/>
        <v>50.123544528601307</v>
      </c>
      <c r="Z166">
        <f t="shared" si="116"/>
        <v>1.5459779821590478</v>
      </c>
      <c r="AA166">
        <f t="shared" si="117"/>
        <v>3.0843349102673452</v>
      </c>
      <c r="AB166">
        <f t="shared" si="118"/>
        <v>1.6282328839228144</v>
      </c>
      <c r="AC166">
        <f t="shared" si="119"/>
        <v>-242.53741850596603</v>
      </c>
      <c r="AD166">
        <f t="shared" si="120"/>
        <v>-95.079039036689835</v>
      </c>
      <c r="AE166">
        <f t="shared" si="121"/>
        <v>-5.4680493702229267</v>
      </c>
      <c r="AF166">
        <f t="shared" si="122"/>
        <v>-21.568802468435621</v>
      </c>
      <c r="AG166">
        <f t="shared" si="123"/>
        <v>108.69854871905983</v>
      </c>
      <c r="AH166">
        <f t="shared" si="124"/>
        <v>5.4974080195885877</v>
      </c>
      <c r="AI166">
        <f t="shared" si="125"/>
        <v>34.276980602252848</v>
      </c>
      <c r="AJ166">
        <v>549.33817568319796</v>
      </c>
      <c r="AK166">
        <v>526.21133939393906</v>
      </c>
      <c r="AL166">
        <v>3.3749818049211</v>
      </c>
      <c r="AM166">
        <v>66.286905473823595</v>
      </c>
      <c r="AN166">
        <f t="shared" si="99"/>
        <v>5.4997147053507032</v>
      </c>
      <c r="AO166">
        <v>19.206935120841099</v>
      </c>
      <c r="AP166">
        <v>20.693555757575702</v>
      </c>
      <c r="AQ166" s="2">
        <v>-2.26131367562626E-5</v>
      </c>
      <c r="AR166">
        <v>77.423883577889896</v>
      </c>
      <c r="AS166">
        <v>12</v>
      </c>
      <c r="AT166">
        <v>2</v>
      </c>
      <c r="AU166">
        <f t="shared" si="126"/>
        <v>1</v>
      </c>
      <c r="AV166">
        <f t="shared" si="127"/>
        <v>0</v>
      </c>
      <c r="AW166">
        <f t="shared" si="128"/>
        <v>39776.974513476955</v>
      </c>
      <c r="AX166">
        <f t="shared" si="129"/>
        <v>1999.99814814814</v>
      </c>
      <c r="AY166">
        <f t="shared" si="130"/>
        <v>1681.1984444444377</v>
      </c>
      <c r="AZ166">
        <f t="shared" si="131"/>
        <v>0.84060000055555606</v>
      </c>
      <c r="BA166">
        <f t="shared" si="132"/>
        <v>0.16075800107222321</v>
      </c>
      <c r="BB166">
        <v>1.38</v>
      </c>
      <c r="BC166">
        <v>0.5</v>
      </c>
      <c r="BD166" t="s">
        <v>276</v>
      </c>
      <c r="BE166">
        <v>2</v>
      </c>
      <c r="BF166" t="b">
        <v>1</v>
      </c>
      <c r="BG166">
        <v>1657209605.5</v>
      </c>
      <c r="BH166">
        <v>492.31677777777702</v>
      </c>
      <c r="BI166">
        <v>523.06466666666597</v>
      </c>
      <c r="BJ166">
        <v>20.7075888888888</v>
      </c>
      <c r="BK166">
        <v>19.2217185185185</v>
      </c>
      <c r="BL166">
        <v>491.14844444444401</v>
      </c>
      <c r="BM166">
        <v>20.5814037037037</v>
      </c>
      <c r="BN166">
        <v>499.99829629629602</v>
      </c>
      <c r="BO166">
        <v>74.557537037036994</v>
      </c>
      <c r="BP166">
        <v>0.100019207407407</v>
      </c>
      <c r="BQ166">
        <v>24.490340740740699</v>
      </c>
      <c r="BR166">
        <v>24.971140740740701</v>
      </c>
      <c r="BS166">
        <v>999.9</v>
      </c>
      <c r="BT166">
        <v>0</v>
      </c>
      <c r="BU166">
        <v>0</v>
      </c>
      <c r="BV166">
        <v>10005.3696296296</v>
      </c>
      <c r="BW166">
        <v>0</v>
      </c>
      <c r="BX166">
        <v>102.643851851851</v>
      </c>
      <c r="BY166">
        <v>-30.747896296296201</v>
      </c>
      <c r="BZ166">
        <v>502.72681481481402</v>
      </c>
      <c r="CA166">
        <v>533.31574074074001</v>
      </c>
      <c r="CB166">
        <v>1.48587333333333</v>
      </c>
      <c r="CC166">
        <v>523.06466666666597</v>
      </c>
      <c r="CD166">
        <v>19.2217185185185</v>
      </c>
      <c r="CE166">
        <v>1.5439062962962899</v>
      </c>
      <c r="CF166">
        <v>1.4331237037036999</v>
      </c>
      <c r="CG166">
        <v>13.410059259259199</v>
      </c>
      <c r="CH166">
        <v>12.2727185185185</v>
      </c>
      <c r="CI166">
        <v>1999.99814814814</v>
      </c>
      <c r="CJ166">
        <v>0.98000066666666596</v>
      </c>
      <c r="CK166">
        <v>1.99992888888888E-2</v>
      </c>
      <c r="CL166">
        <v>0</v>
      </c>
      <c r="CM166">
        <v>2.42078518518518</v>
      </c>
      <c r="CN166">
        <v>0</v>
      </c>
      <c r="CO166">
        <v>4969.8414814814796</v>
      </c>
      <c r="CP166">
        <v>16705.403703703701</v>
      </c>
      <c r="CQ166">
        <v>46.061999999999898</v>
      </c>
      <c r="CR166">
        <v>47.311999999999898</v>
      </c>
      <c r="CS166">
        <v>47.186999999999898</v>
      </c>
      <c r="CT166">
        <v>45.224333333333298</v>
      </c>
      <c r="CU166">
        <v>45.061999999999898</v>
      </c>
      <c r="CV166">
        <v>1959.99814814814</v>
      </c>
      <c r="CW166">
        <v>40</v>
      </c>
      <c r="CX166">
        <v>0</v>
      </c>
      <c r="CY166">
        <v>1651532586.9000001</v>
      </c>
      <c r="CZ166">
        <v>0</v>
      </c>
      <c r="DA166">
        <v>0</v>
      </c>
      <c r="DB166" t="s">
        <v>277</v>
      </c>
      <c r="DC166">
        <v>1657132814.0999999</v>
      </c>
      <c r="DD166">
        <v>1657132816.0999999</v>
      </c>
      <c r="DE166">
        <v>0</v>
      </c>
      <c r="DF166">
        <v>-1.4999999999999999E-2</v>
      </c>
      <c r="DG166">
        <v>0.32300000000000001</v>
      </c>
      <c r="DH166">
        <v>3.14</v>
      </c>
      <c r="DI166">
        <v>0.20399999999999999</v>
      </c>
      <c r="DJ166">
        <v>420</v>
      </c>
      <c r="DK166">
        <v>25</v>
      </c>
      <c r="DL166">
        <v>0.37</v>
      </c>
      <c r="DM166">
        <v>0.1</v>
      </c>
      <c r="DN166">
        <v>-30.228043902439001</v>
      </c>
      <c r="DO166">
        <v>-8.3772752613240193</v>
      </c>
      <c r="DP166">
        <v>0.84679269759884102</v>
      </c>
      <c r="DQ166">
        <v>0</v>
      </c>
      <c r="DR166">
        <v>1.48230536585365</v>
      </c>
      <c r="DS166">
        <v>7.4361114982581494E-2</v>
      </c>
      <c r="DT166">
        <v>9.8370784621771203E-3</v>
      </c>
      <c r="DU166">
        <v>1</v>
      </c>
      <c r="DV166">
        <v>1</v>
      </c>
      <c r="DW166">
        <v>2</v>
      </c>
      <c r="DX166" s="3">
        <v>44563</v>
      </c>
      <c r="DY166">
        <v>2.8623599999999998</v>
      </c>
      <c r="DZ166">
        <v>2.7166999999999999</v>
      </c>
      <c r="EA166">
        <v>8.8337100000000002E-2</v>
      </c>
      <c r="EB166">
        <v>9.2226299999999997E-2</v>
      </c>
      <c r="EC166">
        <v>7.7009800000000003E-2</v>
      </c>
      <c r="ED166">
        <v>7.2798699999999994E-2</v>
      </c>
      <c r="EE166">
        <v>25904.3</v>
      </c>
      <c r="EF166">
        <v>22276.9</v>
      </c>
      <c r="EG166">
        <v>25439.8</v>
      </c>
      <c r="EH166">
        <v>23901</v>
      </c>
      <c r="EI166">
        <v>40081.199999999997</v>
      </c>
      <c r="EJ166">
        <v>36683.5</v>
      </c>
      <c r="EK166">
        <v>45985.1</v>
      </c>
      <c r="EL166">
        <v>42636.3</v>
      </c>
      <c r="EM166">
        <v>1.80325</v>
      </c>
      <c r="EN166">
        <v>2.1754699999999998</v>
      </c>
      <c r="EO166">
        <v>-0.149645</v>
      </c>
      <c r="EP166">
        <v>0</v>
      </c>
      <c r="EQ166">
        <v>27.373000000000001</v>
      </c>
      <c r="ER166">
        <v>999.9</v>
      </c>
      <c r="ES166">
        <v>41.1</v>
      </c>
      <c r="ET166">
        <v>30.815999999999999</v>
      </c>
      <c r="EU166">
        <v>24.609100000000002</v>
      </c>
      <c r="EV166">
        <v>53.205399999999997</v>
      </c>
      <c r="EW166">
        <v>34.683500000000002</v>
      </c>
      <c r="EX166">
        <v>2</v>
      </c>
      <c r="EY166">
        <v>-1.04014E-2</v>
      </c>
      <c r="EZ166">
        <v>3.4897</v>
      </c>
      <c r="FA166">
        <v>20.209599999999998</v>
      </c>
      <c r="FB166">
        <v>5.2328599999999996</v>
      </c>
      <c r="FC166">
        <v>11.9909</v>
      </c>
      <c r="FD166">
        <v>4.9557000000000002</v>
      </c>
      <c r="FE166">
        <v>3.3039299999999998</v>
      </c>
      <c r="FF166">
        <v>321.8</v>
      </c>
      <c r="FG166">
        <v>4626.7</v>
      </c>
      <c r="FH166">
        <v>9999</v>
      </c>
      <c r="FI166">
        <v>9999</v>
      </c>
      <c r="FJ166">
        <v>1.8682700000000001</v>
      </c>
      <c r="FK166">
        <v>1.86388</v>
      </c>
      <c r="FL166">
        <v>1.8715200000000001</v>
      </c>
      <c r="FM166">
        <v>1.8623400000000001</v>
      </c>
      <c r="FN166">
        <v>1.8617999999999999</v>
      </c>
      <c r="FO166">
        <v>1.86829</v>
      </c>
      <c r="FP166">
        <v>1.8583799999999999</v>
      </c>
      <c r="FQ166">
        <v>1.8648100000000001</v>
      </c>
      <c r="FR166">
        <v>5</v>
      </c>
      <c r="FS166">
        <v>0</v>
      </c>
      <c r="FT166">
        <v>0</v>
      </c>
      <c r="FU166">
        <v>0</v>
      </c>
      <c r="FV166">
        <v>11111111</v>
      </c>
      <c r="FW166" t="s">
        <v>279</v>
      </c>
      <c r="FX166" t="s">
        <v>280</v>
      </c>
      <c r="FY166" t="s">
        <v>280</v>
      </c>
      <c r="FZ166" t="s">
        <v>280</v>
      </c>
      <c r="GA166" t="s">
        <v>280</v>
      </c>
      <c r="GB166">
        <v>0</v>
      </c>
      <c r="GC166">
        <v>100</v>
      </c>
      <c r="GD166">
        <v>100</v>
      </c>
      <c r="GE166">
        <v>1.196</v>
      </c>
      <c r="GF166">
        <v>0.1255</v>
      </c>
      <c r="GG166">
        <v>0.53897924096374705</v>
      </c>
      <c r="GH166">
        <v>1.5675561973404299E-3</v>
      </c>
      <c r="GI166" s="2">
        <v>-8.2833039480674595E-7</v>
      </c>
      <c r="GJ166" s="2">
        <v>5.0085055433431996E-10</v>
      </c>
      <c r="GK166">
        <v>-0.12789691018420801</v>
      </c>
      <c r="GL166">
        <v>-3.8189079593307702E-2</v>
      </c>
      <c r="GM166">
        <v>3.2721738724615498E-3</v>
      </c>
      <c r="GN166" s="2">
        <v>-3.9688209873995898E-5</v>
      </c>
      <c r="GO166">
        <v>3</v>
      </c>
      <c r="GP166">
        <v>2235</v>
      </c>
      <c r="GQ166">
        <v>2</v>
      </c>
      <c r="GR166">
        <v>25</v>
      </c>
      <c r="GS166">
        <v>1280</v>
      </c>
      <c r="GT166">
        <v>1279.9000000000001</v>
      </c>
      <c r="GU166">
        <v>1.65649</v>
      </c>
      <c r="GV166">
        <v>2.3547400000000001</v>
      </c>
      <c r="GW166">
        <v>1.9982899999999999</v>
      </c>
      <c r="GX166">
        <v>2.7002000000000002</v>
      </c>
      <c r="GY166">
        <v>2.0935100000000002</v>
      </c>
      <c r="GZ166">
        <v>2.36206</v>
      </c>
      <c r="HA166">
        <v>34.4636</v>
      </c>
      <c r="HB166">
        <v>15.532999999999999</v>
      </c>
      <c r="HC166">
        <v>18</v>
      </c>
      <c r="HD166">
        <v>433.11099999999999</v>
      </c>
      <c r="HE166">
        <v>685.55700000000002</v>
      </c>
      <c r="HF166">
        <v>19.6236</v>
      </c>
      <c r="HG166">
        <v>27.294499999999999</v>
      </c>
      <c r="HH166">
        <v>30.000499999999999</v>
      </c>
      <c r="HI166">
        <v>27.0976</v>
      </c>
      <c r="HJ166">
        <v>27.0839</v>
      </c>
      <c r="HK166">
        <v>33.278799999999997</v>
      </c>
      <c r="HL166">
        <v>29.194700000000001</v>
      </c>
      <c r="HM166">
        <v>0.61772000000000005</v>
      </c>
      <c r="HN166">
        <v>19.526800000000001</v>
      </c>
      <c r="HO166">
        <v>574.29600000000005</v>
      </c>
      <c r="HP166">
        <v>19.1447</v>
      </c>
      <c r="HQ166">
        <v>97.329499999999996</v>
      </c>
      <c r="HR166">
        <v>100.24</v>
      </c>
    </row>
    <row r="167" spans="1:226" x14ac:dyDescent="0.2">
      <c r="A167">
        <v>151</v>
      </c>
      <c r="B167">
        <v>1657209618</v>
      </c>
      <c r="C167">
        <v>1790.4000000953599</v>
      </c>
      <c r="D167" t="s">
        <v>431</v>
      </c>
      <c r="E167" s="1">
        <v>0.45854166666666668</v>
      </c>
      <c r="F167">
        <v>5</v>
      </c>
      <c r="G167" t="s">
        <v>399</v>
      </c>
      <c r="H167" t="s">
        <v>275</v>
      </c>
      <c r="I167">
        <v>1657209610.2142799</v>
      </c>
      <c r="J167">
        <f t="shared" si="100"/>
        <v>5.4664731739247152E-3</v>
      </c>
      <c r="K167">
        <f t="shared" si="101"/>
        <v>5.4664731739247152</v>
      </c>
      <c r="L167">
        <f t="shared" si="102"/>
        <v>35.408873865726271</v>
      </c>
      <c r="M167">
        <f t="shared" si="103"/>
        <v>507.83607142857102</v>
      </c>
      <c r="N167">
        <f t="shared" si="104"/>
        <v>261.75458566895588</v>
      </c>
      <c r="O167">
        <f t="shared" si="105"/>
        <v>19.541886622882938</v>
      </c>
      <c r="P167">
        <f t="shared" si="106"/>
        <v>37.913662163758659</v>
      </c>
      <c r="Q167">
        <f t="shared" si="107"/>
        <v>0.25184544327942904</v>
      </c>
      <c r="R167">
        <f t="shared" si="108"/>
        <v>3.6690975122950196</v>
      </c>
      <c r="S167">
        <f t="shared" si="109"/>
        <v>0.24262093869724588</v>
      </c>
      <c r="T167">
        <f t="shared" si="110"/>
        <v>0.15243872203914441</v>
      </c>
      <c r="U167">
        <f t="shared" si="111"/>
        <v>321.51964799999882</v>
      </c>
      <c r="V167">
        <f t="shared" si="112"/>
        <v>24.877096992617197</v>
      </c>
      <c r="W167">
        <f t="shared" si="113"/>
        <v>24.970067857142801</v>
      </c>
      <c r="X167">
        <f t="shared" si="114"/>
        <v>3.1740077913717979</v>
      </c>
      <c r="Y167">
        <f t="shared" si="115"/>
        <v>50.087849090415034</v>
      </c>
      <c r="Z167">
        <f t="shared" si="116"/>
        <v>1.5450730350328485</v>
      </c>
      <c r="AA167">
        <f t="shared" si="117"/>
        <v>3.0847262621395304</v>
      </c>
      <c r="AB167">
        <f t="shared" si="118"/>
        <v>1.6289347563389494</v>
      </c>
      <c r="AC167">
        <f t="shared" si="119"/>
        <v>-241.07146697007994</v>
      </c>
      <c r="AD167">
        <f t="shared" si="120"/>
        <v>-94.474697632597156</v>
      </c>
      <c r="AE167">
        <f t="shared" si="121"/>
        <v>-5.4317662046554185</v>
      </c>
      <c r="AF167">
        <f t="shared" si="122"/>
        <v>-19.458282807333717</v>
      </c>
      <c r="AG167">
        <f t="shared" si="123"/>
        <v>110.11664479026214</v>
      </c>
      <c r="AH167">
        <f t="shared" si="124"/>
        <v>5.5361667337212905</v>
      </c>
      <c r="AI167">
        <f t="shared" si="125"/>
        <v>35.408873865726271</v>
      </c>
      <c r="AJ167">
        <v>566.62786624661499</v>
      </c>
      <c r="AK167">
        <v>543.18581212121205</v>
      </c>
      <c r="AL167">
        <v>3.3742759001787901</v>
      </c>
      <c r="AM167">
        <v>66.286905473823595</v>
      </c>
      <c r="AN167">
        <f t="shared" si="99"/>
        <v>5.4664731739247152</v>
      </c>
      <c r="AO167">
        <v>19.187444961418201</v>
      </c>
      <c r="AP167">
        <v>20.665483030303001</v>
      </c>
      <c r="AQ167">
        <v>-1.0135827759579801E-4</v>
      </c>
      <c r="AR167">
        <v>77.423883577889896</v>
      </c>
      <c r="AS167">
        <v>12</v>
      </c>
      <c r="AT167">
        <v>2</v>
      </c>
      <c r="AU167">
        <f t="shared" si="126"/>
        <v>1</v>
      </c>
      <c r="AV167">
        <f t="shared" si="127"/>
        <v>0</v>
      </c>
      <c r="AW167">
        <f t="shared" si="128"/>
        <v>39791.218053527868</v>
      </c>
      <c r="AX167">
        <f t="shared" si="129"/>
        <v>2000.0228571428499</v>
      </c>
      <c r="AY167">
        <f t="shared" si="130"/>
        <v>1681.2191999999941</v>
      </c>
      <c r="AZ167">
        <f t="shared" si="131"/>
        <v>0.84059999314293554</v>
      </c>
      <c r="BA167">
        <f t="shared" si="132"/>
        <v>0.16075798676586553</v>
      </c>
      <c r="BB167">
        <v>1.38</v>
      </c>
      <c r="BC167">
        <v>0.5</v>
      </c>
      <c r="BD167" t="s">
        <v>276</v>
      </c>
      <c r="BE167">
        <v>2</v>
      </c>
      <c r="BF167" t="b">
        <v>1</v>
      </c>
      <c r="BG167">
        <v>1657209610.2142799</v>
      </c>
      <c r="BH167">
        <v>507.83607142857102</v>
      </c>
      <c r="BI167">
        <v>539.00417857142804</v>
      </c>
      <c r="BJ167">
        <v>20.695542857142801</v>
      </c>
      <c r="BK167">
        <v>19.199185714285701</v>
      </c>
      <c r="BL167">
        <v>506.65042857142799</v>
      </c>
      <c r="BM167">
        <v>20.5698821428571</v>
      </c>
      <c r="BN167">
        <v>500.00082142857099</v>
      </c>
      <c r="BO167">
        <v>74.557285714285698</v>
      </c>
      <c r="BP167">
        <v>9.9998982142857101E-2</v>
      </c>
      <c r="BQ167">
        <v>24.492460714285698</v>
      </c>
      <c r="BR167">
        <v>24.970067857142801</v>
      </c>
      <c r="BS167">
        <v>999.9</v>
      </c>
      <c r="BT167">
        <v>0</v>
      </c>
      <c r="BU167">
        <v>0</v>
      </c>
      <c r="BV167">
        <v>10009.215357142801</v>
      </c>
      <c r="BW167">
        <v>0</v>
      </c>
      <c r="BX167">
        <v>102.672285714285</v>
      </c>
      <c r="BY167">
        <v>-31.168175000000002</v>
      </c>
      <c r="BZ167">
        <v>518.56782142857105</v>
      </c>
      <c r="CA167">
        <v>549.55492857142804</v>
      </c>
      <c r="CB167">
        <v>1.49635607142857</v>
      </c>
      <c r="CC167">
        <v>539.00417857142804</v>
      </c>
      <c r="CD167">
        <v>19.199185714285701</v>
      </c>
      <c r="CE167">
        <v>1.5430025000000001</v>
      </c>
      <c r="CF167">
        <v>1.43143892857142</v>
      </c>
      <c r="CG167">
        <v>13.401078571428499</v>
      </c>
      <c r="CH167">
        <v>12.254832142857101</v>
      </c>
      <c r="CI167">
        <v>2000.0228571428499</v>
      </c>
      <c r="CJ167">
        <v>0.98000085714285701</v>
      </c>
      <c r="CK167">
        <v>1.99990857142857E-2</v>
      </c>
      <c r="CL167">
        <v>0</v>
      </c>
      <c r="CM167">
        <v>2.4280464285714198</v>
      </c>
      <c r="CN167">
        <v>0</v>
      </c>
      <c r="CO167">
        <v>4980.00107142857</v>
      </c>
      <c r="CP167">
        <v>16705.6142857142</v>
      </c>
      <c r="CQ167">
        <v>46.061999999999898</v>
      </c>
      <c r="CR167">
        <v>47.311999999999898</v>
      </c>
      <c r="CS167">
        <v>47.189249999999902</v>
      </c>
      <c r="CT167">
        <v>45.238749999999897</v>
      </c>
      <c r="CU167">
        <v>45.061999999999898</v>
      </c>
      <c r="CV167">
        <v>1960.0228571428499</v>
      </c>
      <c r="CW167">
        <v>40</v>
      </c>
      <c r="CX167">
        <v>0</v>
      </c>
      <c r="CY167">
        <v>1651532591.7</v>
      </c>
      <c r="CZ167">
        <v>0</v>
      </c>
      <c r="DA167">
        <v>0</v>
      </c>
      <c r="DB167" t="s">
        <v>277</v>
      </c>
      <c r="DC167">
        <v>1657132814.0999999</v>
      </c>
      <c r="DD167">
        <v>1657132816.0999999</v>
      </c>
      <c r="DE167">
        <v>0</v>
      </c>
      <c r="DF167">
        <v>-1.4999999999999999E-2</v>
      </c>
      <c r="DG167">
        <v>0.32300000000000001</v>
      </c>
      <c r="DH167">
        <v>3.14</v>
      </c>
      <c r="DI167">
        <v>0.20399999999999999</v>
      </c>
      <c r="DJ167">
        <v>420</v>
      </c>
      <c r="DK167">
        <v>25</v>
      </c>
      <c r="DL167">
        <v>0.37</v>
      </c>
      <c r="DM167">
        <v>0.1</v>
      </c>
      <c r="DN167">
        <v>-30.821064999999901</v>
      </c>
      <c r="DO167">
        <v>-5.7634514071294003</v>
      </c>
      <c r="DP167">
        <v>0.563936740933768</v>
      </c>
      <c r="DQ167">
        <v>0</v>
      </c>
      <c r="DR167">
        <v>1.48904225</v>
      </c>
      <c r="DS167">
        <v>0.108019024390238</v>
      </c>
      <c r="DT167">
        <v>1.2312735375922699E-2</v>
      </c>
      <c r="DU167">
        <v>0</v>
      </c>
      <c r="DV167">
        <v>0</v>
      </c>
      <c r="DW167">
        <v>2</v>
      </c>
      <c r="DX167" t="s">
        <v>278</v>
      </c>
      <c r="DY167">
        <v>2.86212</v>
      </c>
      <c r="DZ167">
        <v>2.7164100000000002</v>
      </c>
      <c r="EA167">
        <v>9.0382500000000005E-2</v>
      </c>
      <c r="EB167">
        <v>9.4255800000000001E-2</v>
      </c>
      <c r="EC167">
        <v>7.6930799999999994E-2</v>
      </c>
      <c r="ED167">
        <v>7.2686600000000004E-2</v>
      </c>
      <c r="EE167">
        <v>25845.3</v>
      </c>
      <c r="EF167">
        <v>22226.9</v>
      </c>
      <c r="EG167">
        <v>25438.9</v>
      </c>
      <c r="EH167">
        <v>23900.799999999999</v>
      </c>
      <c r="EI167">
        <v>40083.699999999997</v>
      </c>
      <c r="EJ167">
        <v>36687.599999999999</v>
      </c>
      <c r="EK167">
        <v>45983.9</v>
      </c>
      <c r="EL167">
        <v>42635.9</v>
      </c>
      <c r="EM167">
        <v>1.8031699999999999</v>
      </c>
      <c r="EN167">
        <v>2.1755</v>
      </c>
      <c r="EO167">
        <v>-0.147533</v>
      </c>
      <c r="EP167">
        <v>0</v>
      </c>
      <c r="EQ167">
        <v>27.363099999999999</v>
      </c>
      <c r="ER167">
        <v>999.9</v>
      </c>
      <c r="ES167">
        <v>41.076000000000001</v>
      </c>
      <c r="ET167">
        <v>30.827000000000002</v>
      </c>
      <c r="EU167">
        <v>24.611000000000001</v>
      </c>
      <c r="EV167">
        <v>53.395400000000002</v>
      </c>
      <c r="EW167">
        <v>34.711500000000001</v>
      </c>
      <c r="EX167">
        <v>2</v>
      </c>
      <c r="EY167">
        <v>-8.4070099999999995E-3</v>
      </c>
      <c r="EZ167">
        <v>3.5425900000000001</v>
      </c>
      <c r="FA167">
        <v>20.208600000000001</v>
      </c>
      <c r="FB167">
        <v>5.2333100000000004</v>
      </c>
      <c r="FC167">
        <v>11.9917</v>
      </c>
      <c r="FD167">
        <v>4.9557500000000001</v>
      </c>
      <c r="FE167">
        <v>3.3039800000000001</v>
      </c>
      <c r="FF167">
        <v>321.8</v>
      </c>
      <c r="FG167">
        <v>4626.8999999999996</v>
      </c>
      <c r="FH167">
        <v>9999</v>
      </c>
      <c r="FI167">
        <v>9999</v>
      </c>
      <c r="FJ167">
        <v>1.8682799999999999</v>
      </c>
      <c r="FK167">
        <v>1.86388</v>
      </c>
      <c r="FL167">
        <v>1.87155</v>
      </c>
      <c r="FM167">
        <v>1.8623400000000001</v>
      </c>
      <c r="FN167">
        <v>1.86178</v>
      </c>
      <c r="FO167">
        <v>1.86829</v>
      </c>
      <c r="FP167">
        <v>1.8583700000000001</v>
      </c>
      <c r="FQ167">
        <v>1.8648100000000001</v>
      </c>
      <c r="FR167">
        <v>5</v>
      </c>
      <c r="FS167">
        <v>0</v>
      </c>
      <c r="FT167">
        <v>0</v>
      </c>
      <c r="FU167">
        <v>0</v>
      </c>
      <c r="FV167">
        <v>11111111</v>
      </c>
      <c r="FW167" t="s">
        <v>279</v>
      </c>
      <c r="FX167" t="s">
        <v>280</v>
      </c>
      <c r="FY167" t="s">
        <v>280</v>
      </c>
      <c r="FZ167" t="s">
        <v>280</v>
      </c>
      <c r="GA167" t="s">
        <v>280</v>
      </c>
      <c r="GB167">
        <v>0</v>
      </c>
      <c r="GC167">
        <v>100</v>
      </c>
      <c r="GD167">
        <v>100</v>
      </c>
      <c r="GE167">
        <v>1.2150000000000001</v>
      </c>
      <c r="GF167">
        <v>0.1242</v>
      </c>
      <c r="GG167">
        <v>0.53897924096374705</v>
      </c>
      <c r="GH167">
        <v>1.5675561973404299E-3</v>
      </c>
      <c r="GI167" s="2">
        <v>-8.2833039480674595E-7</v>
      </c>
      <c r="GJ167" s="2">
        <v>5.0085055433431996E-10</v>
      </c>
      <c r="GK167">
        <v>-0.12789691018420801</v>
      </c>
      <c r="GL167">
        <v>-3.8189079593307702E-2</v>
      </c>
      <c r="GM167">
        <v>3.2721738724615498E-3</v>
      </c>
      <c r="GN167" s="2">
        <v>-3.9688209873995898E-5</v>
      </c>
      <c r="GO167">
        <v>3</v>
      </c>
      <c r="GP167">
        <v>2235</v>
      </c>
      <c r="GQ167">
        <v>2</v>
      </c>
      <c r="GR167">
        <v>25</v>
      </c>
      <c r="GS167">
        <v>1280.0999999999999</v>
      </c>
      <c r="GT167">
        <v>1280</v>
      </c>
      <c r="GU167">
        <v>1.69556</v>
      </c>
      <c r="GV167">
        <v>2.3571800000000001</v>
      </c>
      <c r="GW167">
        <v>1.9982899999999999</v>
      </c>
      <c r="GX167">
        <v>2.7002000000000002</v>
      </c>
      <c r="GY167">
        <v>2.0947300000000002</v>
      </c>
      <c r="GZ167">
        <v>2.4023400000000001</v>
      </c>
      <c r="HA167">
        <v>34.4636</v>
      </c>
      <c r="HB167">
        <v>15.532999999999999</v>
      </c>
      <c r="HC167">
        <v>18</v>
      </c>
      <c r="HD167">
        <v>433.084</v>
      </c>
      <c r="HE167">
        <v>685.60699999999997</v>
      </c>
      <c r="HF167">
        <v>19.5503</v>
      </c>
      <c r="HG167">
        <v>27.2974</v>
      </c>
      <c r="HH167">
        <v>30.0014</v>
      </c>
      <c r="HI167">
        <v>27.099799999999998</v>
      </c>
      <c r="HJ167">
        <v>27.086099999999998</v>
      </c>
      <c r="HK167">
        <v>34.030200000000001</v>
      </c>
      <c r="HL167">
        <v>29.194700000000001</v>
      </c>
      <c r="HM167">
        <v>0.61772000000000005</v>
      </c>
      <c r="HN167">
        <v>19.552800000000001</v>
      </c>
      <c r="HO167">
        <v>587.72</v>
      </c>
      <c r="HP167">
        <v>19.150700000000001</v>
      </c>
      <c r="HQ167">
        <v>97.326599999999999</v>
      </c>
      <c r="HR167">
        <v>100.239</v>
      </c>
    </row>
    <row r="168" spans="1:226" x14ac:dyDescent="0.2">
      <c r="A168">
        <v>152</v>
      </c>
      <c r="B168">
        <v>1657209623</v>
      </c>
      <c r="C168">
        <v>1795.4000000953599</v>
      </c>
      <c r="D168" t="s">
        <v>432</v>
      </c>
      <c r="E168" s="1">
        <v>0.45859953703703704</v>
      </c>
      <c r="F168">
        <v>5</v>
      </c>
      <c r="G168" t="s">
        <v>399</v>
      </c>
      <c r="H168" t="s">
        <v>275</v>
      </c>
      <c r="I168">
        <v>1657209615.5</v>
      </c>
      <c r="J168">
        <f t="shared" si="100"/>
        <v>5.3704544515634205E-3</v>
      </c>
      <c r="K168">
        <f t="shared" si="101"/>
        <v>5.3704544515634209</v>
      </c>
      <c r="L168">
        <f t="shared" si="102"/>
        <v>36.171214641503745</v>
      </c>
      <c r="M168">
        <f t="shared" si="103"/>
        <v>525.28951851851798</v>
      </c>
      <c r="N168">
        <f t="shared" si="104"/>
        <v>269.24424221295033</v>
      </c>
      <c r="O168">
        <f t="shared" si="105"/>
        <v>20.100914263020016</v>
      </c>
      <c r="P168">
        <f t="shared" si="106"/>
        <v>39.216435932741852</v>
      </c>
      <c r="Q168">
        <f t="shared" si="107"/>
        <v>0.24700821521156402</v>
      </c>
      <c r="R168">
        <f t="shared" si="108"/>
        <v>3.6691977876774566</v>
      </c>
      <c r="S168">
        <f t="shared" si="109"/>
        <v>0.23812817233525224</v>
      </c>
      <c r="T168">
        <f t="shared" si="110"/>
        <v>0.14960134738790998</v>
      </c>
      <c r="U168">
        <f t="shared" si="111"/>
        <v>321.52078799999998</v>
      </c>
      <c r="V168">
        <f t="shared" si="112"/>
        <v>24.895536423098854</v>
      </c>
      <c r="W168">
        <f t="shared" si="113"/>
        <v>24.9703444444444</v>
      </c>
      <c r="X168">
        <f t="shared" si="114"/>
        <v>3.1740601425502581</v>
      </c>
      <c r="Y168">
        <f t="shared" si="115"/>
        <v>50.043498555828279</v>
      </c>
      <c r="Z168">
        <f t="shared" si="116"/>
        <v>1.5435385200833793</v>
      </c>
      <c r="AA168">
        <f t="shared" si="117"/>
        <v>3.0843937067297871</v>
      </c>
      <c r="AB168">
        <f t="shared" si="118"/>
        <v>1.6305216224668788</v>
      </c>
      <c r="AC168">
        <f t="shared" si="119"/>
        <v>-236.83704131394686</v>
      </c>
      <c r="AD168">
        <f t="shared" si="120"/>
        <v>-94.888345030029029</v>
      </c>
      <c r="AE168">
        <f t="shared" si="121"/>
        <v>-5.4553576397014059</v>
      </c>
      <c r="AF168">
        <f t="shared" si="122"/>
        <v>-15.659955983677293</v>
      </c>
      <c r="AG168">
        <f t="shared" si="123"/>
        <v>111.10328001110878</v>
      </c>
      <c r="AH168">
        <f t="shared" si="124"/>
        <v>5.5347326652408722</v>
      </c>
      <c r="AI168">
        <f t="shared" si="125"/>
        <v>36.171214641503745</v>
      </c>
      <c r="AJ168">
        <v>583.57755790734802</v>
      </c>
      <c r="AK168">
        <v>559.95966666666595</v>
      </c>
      <c r="AL168">
        <v>3.3646917538486201</v>
      </c>
      <c r="AM168">
        <v>66.286905473823595</v>
      </c>
      <c r="AN168">
        <f t="shared" si="99"/>
        <v>5.3704544515634209</v>
      </c>
      <c r="AO168">
        <v>19.1581745563231</v>
      </c>
      <c r="AP168">
        <v>20.640965454545402</v>
      </c>
      <c r="AQ168">
        <v>-6.6777874474145196E-3</v>
      </c>
      <c r="AR168">
        <v>77.423883577889896</v>
      </c>
      <c r="AS168">
        <v>12</v>
      </c>
      <c r="AT168">
        <v>2</v>
      </c>
      <c r="AU168">
        <f t="shared" si="126"/>
        <v>1</v>
      </c>
      <c r="AV168">
        <f t="shared" si="127"/>
        <v>0</v>
      </c>
      <c r="AW168">
        <f t="shared" si="128"/>
        <v>39792.834924354509</v>
      </c>
      <c r="AX168">
        <f t="shared" si="129"/>
        <v>2000.03</v>
      </c>
      <c r="AY168">
        <f t="shared" si="130"/>
        <v>1681.2251999999999</v>
      </c>
      <c r="AZ168">
        <f t="shared" si="131"/>
        <v>0.84059999100013494</v>
      </c>
      <c r="BA168">
        <f t="shared" si="132"/>
        <v>0.16075798263026053</v>
      </c>
      <c r="BB168">
        <v>1.38</v>
      </c>
      <c r="BC168">
        <v>0.5</v>
      </c>
      <c r="BD168" t="s">
        <v>276</v>
      </c>
      <c r="BE168">
        <v>2</v>
      </c>
      <c r="BF168" t="b">
        <v>1</v>
      </c>
      <c r="BG168">
        <v>1657209615.5</v>
      </c>
      <c r="BH168">
        <v>525.28951851851798</v>
      </c>
      <c r="BI168">
        <v>556.75614814814799</v>
      </c>
      <c r="BJ168">
        <v>20.6751222222222</v>
      </c>
      <c r="BK168">
        <v>19.179133333333301</v>
      </c>
      <c r="BL168">
        <v>524.08444444444399</v>
      </c>
      <c r="BM168">
        <v>20.550366666666601</v>
      </c>
      <c r="BN168">
        <v>500.00477777777701</v>
      </c>
      <c r="BO168">
        <v>74.556777777777697</v>
      </c>
      <c r="BP168">
        <v>0.1000249</v>
      </c>
      <c r="BQ168">
        <v>24.4906592592592</v>
      </c>
      <c r="BR168">
        <v>24.9703444444444</v>
      </c>
      <c r="BS168">
        <v>999.9</v>
      </c>
      <c r="BT168">
        <v>0</v>
      </c>
      <c r="BU168">
        <v>0</v>
      </c>
      <c r="BV168">
        <v>10009.647407407399</v>
      </c>
      <c r="BW168">
        <v>0</v>
      </c>
      <c r="BX168">
        <v>102.725185185185</v>
      </c>
      <c r="BY168">
        <v>-31.466785185185099</v>
      </c>
      <c r="BZ168">
        <v>536.37885185185098</v>
      </c>
      <c r="CA168">
        <v>567.642962962963</v>
      </c>
      <c r="CB168">
        <v>1.4959822222222201</v>
      </c>
      <c r="CC168">
        <v>556.75614814814799</v>
      </c>
      <c r="CD168">
        <v>19.179133333333301</v>
      </c>
      <c r="CE168">
        <v>1.54146851851851</v>
      </c>
      <c r="CF168">
        <v>1.42993444444444</v>
      </c>
      <c r="CG168">
        <v>13.3858185185185</v>
      </c>
      <c r="CH168">
        <v>12.2388444444444</v>
      </c>
      <c r="CI168">
        <v>2000.03</v>
      </c>
      <c r="CJ168">
        <v>0.98000088888888803</v>
      </c>
      <c r="CK168">
        <v>1.9999051851851801E-2</v>
      </c>
      <c r="CL168">
        <v>0</v>
      </c>
      <c r="CM168">
        <v>2.45983333333333</v>
      </c>
      <c r="CN168">
        <v>0</v>
      </c>
      <c r="CO168">
        <v>4993.3525925925896</v>
      </c>
      <c r="CP168">
        <v>16705.670370370299</v>
      </c>
      <c r="CQ168">
        <v>46.064333333333302</v>
      </c>
      <c r="CR168">
        <v>47.316666666666599</v>
      </c>
      <c r="CS168">
        <v>47.205666666666602</v>
      </c>
      <c r="CT168">
        <v>45.25</v>
      </c>
      <c r="CU168">
        <v>45.061999999999898</v>
      </c>
      <c r="CV168">
        <v>1960.03</v>
      </c>
      <c r="CW168">
        <v>40</v>
      </c>
      <c r="CX168">
        <v>0</v>
      </c>
      <c r="CY168">
        <v>1651532597.0999999</v>
      </c>
      <c r="CZ168">
        <v>0</v>
      </c>
      <c r="DA168">
        <v>0</v>
      </c>
      <c r="DB168" t="s">
        <v>277</v>
      </c>
      <c r="DC168">
        <v>1657132814.0999999</v>
      </c>
      <c r="DD168">
        <v>1657132816.0999999</v>
      </c>
      <c r="DE168">
        <v>0</v>
      </c>
      <c r="DF168">
        <v>-1.4999999999999999E-2</v>
      </c>
      <c r="DG168">
        <v>0.32300000000000001</v>
      </c>
      <c r="DH168">
        <v>3.14</v>
      </c>
      <c r="DI168">
        <v>0.20399999999999999</v>
      </c>
      <c r="DJ168">
        <v>420</v>
      </c>
      <c r="DK168">
        <v>25</v>
      </c>
      <c r="DL168">
        <v>0.37</v>
      </c>
      <c r="DM168">
        <v>0.1</v>
      </c>
      <c r="DN168">
        <v>-31.242650000000001</v>
      </c>
      <c r="DO168">
        <v>-4.0566236397748101</v>
      </c>
      <c r="DP168">
        <v>0.41121711540255601</v>
      </c>
      <c r="DQ168">
        <v>0</v>
      </c>
      <c r="DR168">
        <v>1.49451125</v>
      </c>
      <c r="DS168">
        <v>4.89477298311446E-2</v>
      </c>
      <c r="DT168">
        <v>9.9955330491925207E-3</v>
      </c>
      <c r="DU168">
        <v>1</v>
      </c>
      <c r="DV168">
        <v>1</v>
      </c>
      <c r="DW168">
        <v>2</v>
      </c>
      <c r="DX168" s="3">
        <v>44563</v>
      </c>
      <c r="DY168">
        <v>2.86192</v>
      </c>
      <c r="DZ168">
        <v>2.7166100000000002</v>
      </c>
      <c r="EA168">
        <v>9.23789E-2</v>
      </c>
      <c r="EB168">
        <v>9.6133200000000002E-2</v>
      </c>
      <c r="EC168">
        <v>7.6875100000000002E-2</v>
      </c>
      <c r="ED168">
        <v>7.2693300000000002E-2</v>
      </c>
      <c r="EE168">
        <v>25788.1</v>
      </c>
      <c r="EF168">
        <v>22180.799999999999</v>
      </c>
      <c r="EG168">
        <v>25438.400000000001</v>
      </c>
      <c r="EH168">
        <v>23900.7</v>
      </c>
      <c r="EI168">
        <v>40085.699999999997</v>
      </c>
      <c r="EJ168">
        <v>36687.4</v>
      </c>
      <c r="EK168">
        <v>45983.4</v>
      </c>
      <c r="EL168">
        <v>42635.8</v>
      </c>
      <c r="EM168">
        <v>1.80298</v>
      </c>
      <c r="EN168">
        <v>2.17543</v>
      </c>
      <c r="EO168">
        <v>-0.13788</v>
      </c>
      <c r="EP168">
        <v>0</v>
      </c>
      <c r="EQ168">
        <v>27.345300000000002</v>
      </c>
      <c r="ER168">
        <v>999.9</v>
      </c>
      <c r="ES168">
        <v>41.051000000000002</v>
      </c>
      <c r="ET168">
        <v>30.827000000000002</v>
      </c>
      <c r="EU168">
        <v>24.5946</v>
      </c>
      <c r="EV168">
        <v>52.955399999999997</v>
      </c>
      <c r="EW168">
        <v>34.791699999999999</v>
      </c>
      <c r="EX168">
        <v>2</v>
      </c>
      <c r="EY168">
        <v>-8.6636200000000003E-3</v>
      </c>
      <c r="EZ168">
        <v>3.3900299999999999</v>
      </c>
      <c r="FA168">
        <v>20.2118</v>
      </c>
      <c r="FB168">
        <v>5.23346</v>
      </c>
      <c r="FC168">
        <v>11.9918</v>
      </c>
      <c r="FD168">
        <v>4.9558</v>
      </c>
      <c r="FE168">
        <v>3.3039999999999998</v>
      </c>
      <c r="FF168">
        <v>321.8</v>
      </c>
      <c r="FG168">
        <v>4626.8999999999996</v>
      </c>
      <c r="FH168">
        <v>9999</v>
      </c>
      <c r="FI168">
        <v>9999</v>
      </c>
      <c r="FJ168">
        <v>1.86826</v>
      </c>
      <c r="FK168">
        <v>1.86388</v>
      </c>
      <c r="FL168">
        <v>1.8715200000000001</v>
      </c>
      <c r="FM168">
        <v>1.8623400000000001</v>
      </c>
      <c r="FN168">
        <v>1.86178</v>
      </c>
      <c r="FO168">
        <v>1.86829</v>
      </c>
      <c r="FP168">
        <v>1.8583700000000001</v>
      </c>
      <c r="FQ168">
        <v>1.8648</v>
      </c>
      <c r="FR168">
        <v>5</v>
      </c>
      <c r="FS168">
        <v>0</v>
      </c>
      <c r="FT168">
        <v>0</v>
      </c>
      <c r="FU168">
        <v>0</v>
      </c>
      <c r="FV168">
        <v>11111111</v>
      </c>
      <c r="FW168" t="s">
        <v>279</v>
      </c>
      <c r="FX168" t="s">
        <v>280</v>
      </c>
      <c r="FY168" t="s">
        <v>280</v>
      </c>
      <c r="FZ168" t="s">
        <v>280</v>
      </c>
      <c r="GA168" t="s">
        <v>280</v>
      </c>
      <c r="GB168">
        <v>0</v>
      </c>
      <c r="GC168">
        <v>100</v>
      </c>
      <c r="GD168">
        <v>100</v>
      </c>
      <c r="GE168">
        <v>1.232</v>
      </c>
      <c r="GF168">
        <v>0.1232</v>
      </c>
      <c r="GG168">
        <v>0.53897924096374705</v>
      </c>
      <c r="GH168">
        <v>1.5675561973404299E-3</v>
      </c>
      <c r="GI168" s="2">
        <v>-8.2833039480674595E-7</v>
      </c>
      <c r="GJ168" s="2">
        <v>5.0085055433431996E-10</v>
      </c>
      <c r="GK168">
        <v>-0.12789691018420801</v>
      </c>
      <c r="GL168">
        <v>-3.8189079593307702E-2</v>
      </c>
      <c r="GM168">
        <v>3.2721738724615498E-3</v>
      </c>
      <c r="GN168" s="2">
        <v>-3.9688209873995898E-5</v>
      </c>
      <c r="GO168">
        <v>3</v>
      </c>
      <c r="GP168">
        <v>2235</v>
      </c>
      <c r="GQ168">
        <v>2</v>
      </c>
      <c r="GR168">
        <v>25</v>
      </c>
      <c r="GS168">
        <v>1280.0999999999999</v>
      </c>
      <c r="GT168">
        <v>1280.0999999999999</v>
      </c>
      <c r="GU168">
        <v>1.7346200000000001</v>
      </c>
      <c r="GV168">
        <v>2.36816</v>
      </c>
      <c r="GW168">
        <v>1.9982899999999999</v>
      </c>
      <c r="GX168">
        <v>2.7002000000000002</v>
      </c>
      <c r="GY168">
        <v>2.0935100000000002</v>
      </c>
      <c r="GZ168">
        <v>2.3120099999999999</v>
      </c>
      <c r="HA168">
        <v>34.4636</v>
      </c>
      <c r="HB168">
        <v>15.5242</v>
      </c>
      <c r="HC168">
        <v>18</v>
      </c>
      <c r="HD168">
        <v>432.98700000000002</v>
      </c>
      <c r="HE168">
        <v>685.57</v>
      </c>
      <c r="HF168">
        <v>19.549099999999999</v>
      </c>
      <c r="HG168">
        <v>27.300799999999999</v>
      </c>
      <c r="HH168">
        <v>30.000399999999999</v>
      </c>
      <c r="HI168">
        <v>27.1021</v>
      </c>
      <c r="HJ168">
        <v>27.0884</v>
      </c>
      <c r="HK168">
        <v>34.833300000000001</v>
      </c>
      <c r="HL168">
        <v>29.194700000000001</v>
      </c>
      <c r="HM168">
        <v>0.61772000000000005</v>
      </c>
      <c r="HN168">
        <v>19.575399999999998</v>
      </c>
      <c r="HO168">
        <v>607.94600000000003</v>
      </c>
      <c r="HP168">
        <v>19.150700000000001</v>
      </c>
      <c r="HQ168">
        <v>97.325299999999999</v>
      </c>
      <c r="HR168">
        <v>100.239</v>
      </c>
    </row>
    <row r="169" spans="1:226" x14ac:dyDescent="0.2">
      <c r="A169">
        <v>153</v>
      </c>
      <c r="B169">
        <v>1657209628</v>
      </c>
      <c r="C169">
        <v>1800.4000000953599</v>
      </c>
      <c r="D169" t="s">
        <v>433</v>
      </c>
      <c r="E169" s="1">
        <v>0.4586574074074074</v>
      </c>
      <c r="F169">
        <v>5</v>
      </c>
      <c r="G169" t="s">
        <v>399</v>
      </c>
      <c r="H169" t="s">
        <v>275</v>
      </c>
      <c r="I169">
        <v>1657209620.2142799</v>
      </c>
      <c r="J169">
        <f t="shared" si="100"/>
        <v>5.442379644327853E-3</v>
      </c>
      <c r="K169">
        <f t="shared" si="101"/>
        <v>5.4423796443278531</v>
      </c>
      <c r="L169">
        <f t="shared" si="102"/>
        <v>37.165912543568659</v>
      </c>
      <c r="M169">
        <f t="shared" si="103"/>
        <v>540.78828571428505</v>
      </c>
      <c r="N169">
        <f t="shared" si="104"/>
        <v>280.13648199130449</v>
      </c>
      <c r="O169">
        <f t="shared" si="105"/>
        <v>20.914088331303429</v>
      </c>
      <c r="P169">
        <f t="shared" si="106"/>
        <v>40.373513280265229</v>
      </c>
      <c r="Q169">
        <f t="shared" si="107"/>
        <v>0.24966746345452534</v>
      </c>
      <c r="R169">
        <f t="shared" si="108"/>
        <v>3.6669316696586454</v>
      </c>
      <c r="S169">
        <f t="shared" si="109"/>
        <v>0.24059358022013852</v>
      </c>
      <c r="T169">
        <f t="shared" si="110"/>
        <v>0.15115876469470096</v>
      </c>
      <c r="U169">
        <f t="shared" si="111"/>
        <v>321.52033199999948</v>
      </c>
      <c r="V169">
        <f t="shared" si="112"/>
        <v>24.876688567794915</v>
      </c>
      <c r="W169">
        <f t="shared" si="113"/>
        <v>24.9886571428571</v>
      </c>
      <c r="X169">
        <f t="shared" si="114"/>
        <v>3.1775279656090398</v>
      </c>
      <c r="Y169">
        <f t="shared" si="115"/>
        <v>50.009365997012921</v>
      </c>
      <c r="Z169">
        <f t="shared" si="116"/>
        <v>1.5421248918808546</v>
      </c>
      <c r="AA169">
        <f t="shared" si="117"/>
        <v>3.083672150478705</v>
      </c>
      <c r="AB169">
        <f t="shared" si="118"/>
        <v>1.6354030737281853</v>
      </c>
      <c r="AC169">
        <f t="shared" si="119"/>
        <v>-240.00894231485833</v>
      </c>
      <c r="AD169">
        <f t="shared" si="120"/>
        <v>-99.222836248662617</v>
      </c>
      <c r="AE169">
        <f t="shared" si="121"/>
        <v>-5.7084978150389025</v>
      </c>
      <c r="AF169">
        <f t="shared" si="122"/>
        <v>-23.419944378560388</v>
      </c>
      <c r="AG169">
        <f t="shared" si="123"/>
        <v>111.93587469799698</v>
      </c>
      <c r="AH169">
        <f t="shared" si="124"/>
        <v>5.5135904833760314</v>
      </c>
      <c r="AI169">
        <f t="shared" si="125"/>
        <v>37.165912543568659</v>
      </c>
      <c r="AJ169">
        <v>600.38458809101201</v>
      </c>
      <c r="AK169">
        <v>576.52697575757497</v>
      </c>
      <c r="AL169">
        <v>3.3548082457853399</v>
      </c>
      <c r="AM169">
        <v>66.286905473823595</v>
      </c>
      <c r="AN169">
        <f t="shared" si="99"/>
        <v>5.4423796443278531</v>
      </c>
      <c r="AO169">
        <v>19.161373856807799</v>
      </c>
      <c r="AP169">
        <v>20.635441212121201</v>
      </c>
      <c r="AQ169">
        <v>-6.4872297652063097E-4</v>
      </c>
      <c r="AR169">
        <v>77.423883577889896</v>
      </c>
      <c r="AS169">
        <v>12</v>
      </c>
      <c r="AT169">
        <v>2</v>
      </c>
      <c r="AU169">
        <f t="shared" si="126"/>
        <v>1</v>
      </c>
      <c r="AV169">
        <f t="shared" si="127"/>
        <v>0</v>
      </c>
      <c r="AW169">
        <f t="shared" si="128"/>
        <v>39762.010512953173</v>
      </c>
      <c r="AX169">
        <f t="shared" si="129"/>
        <v>2000.02714285714</v>
      </c>
      <c r="AY169">
        <f t="shared" si="130"/>
        <v>1681.2227999999975</v>
      </c>
      <c r="AZ169">
        <f t="shared" si="131"/>
        <v>0.84059999185725331</v>
      </c>
      <c r="BA169">
        <f t="shared" si="132"/>
        <v>0.16075798428449897</v>
      </c>
      <c r="BB169">
        <v>1.38</v>
      </c>
      <c r="BC169">
        <v>0.5</v>
      </c>
      <c r="BD169" t="s">
        <v>276</v>
      </c>
      <c r="BE169">
        <v>2</v>
      </c>
      <c r="BF169" t="b">
        <v>1</v>
      </c>
      <c r="BG169">
        <v>1657209620.2142799</v>
      </c>
      <c r="BH169">
        <v>540.78828571428505</v>
      </c>
      <c r="BI169">
        <v>572.50424999999996</v>
      </c>
      <c r="BJ169">
        <v>20.656192857142798</v>
      </c>
      <c r="BK169">
        <v>19.165935714285698</v>
      </c>
      <c r="BL169">
        <v>539.565928571428</v>
      </c>
      <c r="BM169">
        <v>20.532271428571399</v>
      </c>
      <c r="BN169">
        <v>500.02021428571402</v>
      </c>
      <c r="BO169">
        <v>74.556764285714294</v>
      </c>
      <c r="BP169">
        <v>0.10001794642857099</v>
      </c>
      <c r="BQ169">
        <v>24.486749999999901</v>
      </c>
      <c r="BR169">
        <v>24.9886571428571</v>
      </c>
      <c r="BS169">
        <v>999.9</v>
      </c>
      <c r="BT169">
        <v>0</v>
      </c>
      <c r="BU169">
        <v>0</v>
      </c>
      <c r="BV169">
        <v>10001.427142857099</v>
      </c>
      <c r="BW169">
        <v>0</v>
      </c>
      <c r="BX169">
        <v>102.774214285714</v>
      </c>
      <c r="BY169">
        <v>-31.7160857142857</v>
      </c>
      <c r="BZ169">
        <v>552.194214285714</v>
      </c>
      <c r="CA169">
        <v>583.69124999999997</v>
      </c>
      <c r="CB169">
        <v>1.4902499999999901</v>
      </c>
      <c r="CC169">
        <v>572.50424999999996</v>
      </c>
      <c r="CD169">
        <v>19.165935714285698</v>
      </c>
      <c r="CE169">
        <v>1.54005785714285</v>
      </c>
      <c r="CF169">
        <v>1.4289499999999999</v>
      </c>
      <c r="CG169">
        <v>13.3717642857142</v>
      </c>
      <c r="CH169">
        <v>12.2283821428571</v>
      </c>
      <c r="CI169">
        <v>2000.02714285714</v>
      </c>
      <c r="CJ169">
        <v>0.98000085714285701</v>
      </c>
      <c r="CK169">
        <v>1.99990857142857E-2</v>
      </c>
      <c r="CL169">
        <v>0</v>
      </c>
      <c r="CM169">
        <v>2.4145142857142798</v>
      </c>
      <c r="CN169">
        <v>0</v>
      </c>
      <c r="CO169">
        <v>5002.0407142857102</v>
      </c>
      <c r="CP169">
        <v>16705.653571428498</v>
      </c>
      <c r="CQ169">
        <v>46.079999999999899</v>
      </c>
      <c r="CR169">
        <v>47.332249999999902</v>
      </c>
      <c r="CS169">
        <v>47.222999999999999</v>
      </c>
      <c r="CT169">
        <v>45.252214285714203</v>
      </c>
      <c r="CU169">
        <v>45.061999999999898</v>
      </c>
      <c r="CV169">
        <v>1960.02714285714</v>
      </c>
      <c r="CW169">
        <v>40</v>
      </c>
      <c r="CX169">
        <v>0</v>
      </c>
      <c r="CY169">
        <v>1651532601.9000001</v>
      </c>
      <c r="CZ169">
        <v>0</v>
      </c>
      <c r="DA169">
        <v>0</v>
      </c>
      <c r="DB169" t="s">
        <v>277</v>
      </c>
      <c r="DC169">
        <v>1657132814.0999999</v>
      </c>
      <c r="DD169">
        <v>1657132816.0999999</v>
      </c>
      <c r="DE169">
        <v>0</v>
      </c>
      <c r="DF169">
        <v>-1.4999999999999999E-2</v>
      </c>
      <c r="DG169">
        <v>0.32300000000000001</v>
      </c>
      <c r="DH169">
        <v>3.14</v>
      </c>
      <c r="DI169">
        <v>0.20399999999999999</v>
      </c>
      <c r="DJ169">
        <v>420</v>
      </c>
      <c r="DK169">
        <v>25</v>
      </c>
      <c r="DL169">
        <v>0.37</v>
      </c>
      <c r="DM169">
        <v>0.1</v>
      </c>
      <c r="DN169">
        <v>-31.498854999999999</v>
      </c>
      <c r="DO169">
        <v>-2.6587767354596501</v>
      </c>
      <c r="DP169">
        <v>0.35137180304486498</v>
      </c>
      <c r="DQ169">
        <v>0</v>
      </c>
      <c r="DR169">
        <v>1.492022</v>
      </c>
      <c r="DS169">
        <v>-6.4379887429644594E-2</v>
      </c>
      <c r="DT169">
        <v>1.15496989571157E-2</v>
      </c>
      <c r="DU169">
        <v>1</v>
      </c>
      <c r="DV169">
        <v>1</v>
      </c>
      <c r="DW169">
        <v>2</v>
      </c>
      <c r="DX169" s="3">
        <v>44563</v>
      </c>
      <c r="DY169">
        <v>2.8621300000000001</v>
      </c>
      <c r="DZ169">
        <v>2.7165599999999999</v>
      </c>
      <c r="EA169">
        <v>9.4342099999999998E-2</v>
      </c>
      <c r="EB169">
        <v>9.8182900000000004E-2</v>
      </c>
      <c r="EC169">
        <v>7.68625E-2</v>
      </c>
      <c r="ED169">
        <v>7.2706099999999996E-2</v>
      </c>
      <c r="EE169">
        <v>25732.1</v>
      </c>
      <c r="EF169">
        <v>22130.7</v>
      </c>
      <c r="EG169">
        <v>25438.2</v>
      </c>
      <c r="EH169">
        <v>23901</v>
      </c>
      <c r="EI169">
        <v>40086</v>
      </c>
      <c r="EJ169">
        <v>36687.1</v>
      </c>
      <c r="EK169">
        <v>45983</v>
      </c>
      <c r="EL169">
        <v>42636.1</v>
      </c>
      <c r="EM169">
        <v>1.8031699999999999</v>
      </c>
      <c r="EN169">
        <v>2.1751499999999999</v>
      </c>
      <c r="EO169">
        <v>-0.14191100000000001</v>
      </c>
      <c r="EP169">
        <v>0</v>
      </c>
      <c r="EQ169">
        <v>27.331700000000001</v>
      </c>
      <c r="ER169">
        <v>999.9</v>
      </c>
      <c r="ES169">
        <v>41.027000000000001</v>
      </c>
      <c r="ET169">
        <v>30.847000000000001</v>
      </c>
      <c r="EU169">
        <v>24.6082</v>
      </c>
      <c r="EV169">
        <v>53.115400000000001</v>
      </c>
      <c r="EW169">
        <v>34.787700000000001</v>
      </c>
      <c r="EX169">
        <v>2</v>
      </c>
      <c r="EY169">
        <v>-8.7195099999999998E-3</v>
      </c>
      <c r="EZ169">
        <v>3.4169100000000001</v>
      </c>
      <c r="FA169">
        <v>20.211400000000001</v>
      </c>
      <c r="FB169">
        <v>5.2328599999999996</v>
      </c>
      <c r="FC169">
        <v>11.992000000000001</v>
      </c>
      <c r="FD169">
        <v>4.9556500000000003</v>
      </c>
      <c r="FE169">
        <v>3.3039499999999999</v>
      </c>
      <c r="FF169">
        <v>321.8</v>
      </c>
      <c r="FG169">
        <v>4627.2</v>
      </c>
      <c r="FH169">
        <v>9999</v>
      </c>
      <c r="FI169">
        <v>9999</v>
      </c>
      <c r="FJ169">
        <v>1.86825</v>
      </c>
      <c r="FK169">
        <v>1.86388</v>
      </c>
      <c r="FL169">
        <v>1.8714999999999999</v>
      </c>
      <c r="FM169">
        <v>1.8623499999999999</v>
      </c>
      <c r="FN169">
        <v>1.8617600000000001</v>
      </c>
      <c r="FO169">
        <v>1.86829</v>
      </c>
      <c r="FP169">
        <v>1.8583799999999999</v>
      </c>
      <c r="FQ169">
        <v>1.8647899999999999</v>
      </c>
      <c r="FR169">
        <v>5</v>
      </c>
      <c r="FS169">
        <v>0</v>
      </c>
      <c r="FT169">
        <v>0</v>
      </c>
      <c r="FU169">
        <v>0</v>
      </c>
      <c r="FV169">
        <v>11111111</v>
      </c>
      <c r="FW169" t="s">
        <v>279</v>
      </c>
      <c r="FX169" t="s">
        <v>280</v>
      </c>
      <c r="FY169" t="s">
        <v>280</v>
      </c>
      <c r="FZ169" t="s">
        <v>280</v>
      </c>
      <c r="GA169" t="s">
        <v>280</v>
      </c>
      <c r="GB169">
        <v>0</v>
      </c>
      <c r="GC169">
        <v>100</v>
      </c>
      <c r="GD169">
        <v>100</v>
      </c>
      <c r="GE169">
        <v>1.2509999999999999</v>
      </c>
      <c r="GF169">
        <v>0.123</v>
      </c>
      <c r="GG169">
        <v>0.53897924096374705</v>
      </c>
      <c r="GH169">
        <v>1.5675561973404299E-3</v>
      </c>
      <c r="GI169" s="2">
        <v>-8.2833039480674595E-7</v>
      </c>
      <c r="GJ169" s="2">
        <v>5.0085055433431996E-10</v>
      </c>
      <c r="GK169">
        <v>-0.12789691018420801</v>
      </c>
      <c r="GL169">
        <v>-3.8189079593307702E-2</v>
      </c>
      <c r="GM169">
        <v>3.2721738724615498E-3</v>
      </c>
      <c r="GN169" s="2">
        <v>-3.9688209873995898E-5</v>
      </c>
      <c r="GO169">
        <v>3</v>
      </c>
      <c r="GP169">
        <v>2235</v>
      </c>
      <c r="GQ169">
        <v>2</v>
      </c>
      <c r="GR169">
        <v>25</v>
      </c>
      <c r="GS169">
        <v>1280.2</v>
      </c>
      <c r="GT169">
        <v>1280.2</v>
      </c>
      <c r="GU169">
        <v>1.7736799999999999</v>
      </c>
      <c r="GV169">
        <v>2.36572</v>
      </c>
      <c r="GW169">
        <v>1.9982899999999999</v>
      </c>
      <c r="GX169">
        <v>2.7002000000000002</v>
      </c>
      <c r="GY169">
        <v>2.0935100000000002</v>
      </c>
      <c r="GZ169">
        <v>2.3168899999999999</v>
      </c>
      <c r="HA169">
        <v>34.486400000000003</v>
      </c>
      <c r="HB169">
        <v>15.515499999999999</v>
      </c>
      <c r="HC169">
        <v>18</v>
      </c>
      <c r="HD169">
        <v>433.11700000000002</v>
      </c>
      <c r="HE169">
        <v>685.36400000000003</v>
      </c>
      <c r="HF169">
        <v>19.568999999999999</v>
      </c>
      <c r="HG169">
        <v>27.304300000000001</v>
      </c>
      <c r="HH169">
        <v>30.0002</v>
      </c>
      <c r="HI169">
        <v>27.104399999999998</v>
      </c>
      <c r="HJ169">
        <v>27.090800000000002</v>
      </c>
      <c r="HK169">
        <v>35.5886</v>
      </c>
      <c r="HL169">
        <v>29.194700000000001</v>
      </c>
      <c r="HM169">
        <v>0.61772000000000005</v>
      </c>
      <c r="HN169">
        <v>19.557400000000001</v>
      </c>
      <c r="HO169">
        <v>621.35500000000002</v>
      </c>
      <c r="HP169">
        <v>19.150700000000001</v>
      </c>
      <c r="HQ169">
        <v>97.3245</v>
      </c>
      <c r="HR169">
        <v>100.24</v>
      </c>
    </row>
    <row r="170" spans="1:226" x14ac:dyDescent="0.2">
      <c r="A170">
        <v>154</v>
      </c>
      <c r="B170">
        <v>1657209633</v>
      </c>
      <c r="C170">
        <v>1805.4000000953599</v>
      </c>
      <c r="D170" t="s">
        <v>434</v>
      </c>
      <c r="E170" s="1">
        <v>0.45871527777777782</v>
      </c>
      <c r="F170">
        <v>5</v>
      </c>
      <c r="G170" t="s">
        <v>399</v>
      </c>
      <c r="H170" t="s">
        <v>275</v>
      </c>
      <c r="I170">
        <v>1657209625.5</v>
      </c>
      <c r="J170">
        <f t="shared" si="100"/>
        <v>5.4244422075664022E-3</v>
      </c>
      <c r="K170">
        <f t="shared" si="101"/>
        <v>5.4244422075664023</v>
      </c>
      <c r="L170">
        <f t="shared" si="102"/>
        <v>37.911342214904259</v>
      </c>
      <c r="M170">
        <f t="shared" si="103"/>
        <v>558.17940740740698</v>
      </c>
      <c r="N170">
        <f t="shared" si="104"/>
        <v>290.29440401244261</v>
      </c>
      <c r="O170">
        <f t="shared" si="105"/>
        <v>21.672405416463576</v>
      </c>
      <c r="P170">
        <f t="shared" si="106"/>
        <v>41.671800231933545</v>
      </c>
      <c r="Q170">
        <f t="shared" si="107"/>
        <v>0.24787777853418047</v>
      </c>
      <c r="R170">
        <f t="shared" si="108"/>
        <v>3.6689680488052914</v>
      </c>
      <c r="S170">
        <f t="shared" si="109"/>
        <v>0.23893578262086915</v>
      </c>
      <c r="T170">
        <f t="shared" si="110"/>
        <v>0.15011139213700547</v>
      </c>
      <c r="U170">
        <f t="shared" si="111"/>
        <v>321.51611822222213</v>
      </c>
      <c r="V170">
        <f t="shared" si="112"/>
        <v>24.876204248757379</v>
      </c>
      <c r="W170">
        <f t="shared" si="113"/>
        <v>25.013414814814801</v>
      </c>
      <c r="X170">
        <f t="shared" si="114"/>
        <v>3.1822215183972031</v>
      </c>
      <c r="Y170">
        <f t="shared" si="115"/>
        <v>49.983102284754658</v>
      </c>
      <c r="Z170">
        <f t="shared" si="116"/>
        <v>1.5409421255474662</v>
      </c>
      <c r="AA170">
        <f t="shared" si="117"/>
        <v>3.0829261392554037</v>
      </c>
      <c r="AB170">
        <f t="shared" si="118"/>
        <v>1.6412793928497369</v>
      </c>
      <c r="AC170">
        <f t="shared" si="119"/>
        <v>-239.21790135367834</v>
      </c>
      <c r="AD170">
        <f t="shared" si="120"/>
        <v>-104.97467106641896</v>
      </c>
      <c r="AE170">
        <f t="shared" si="121"/>
        <v>-6.0366913560271103</v>
      </c>
      <c r="AF170">
        <f t="shared" si="122"/>
        <v>-28.713145553902294</v>
      </c>
      <c r="AG170">
        <f t="shared" si="123"/>
        <v>112.97365069142712</v>
      </c>
      <c r="AH170">
        <f t="shared" si="124"/>
        <v>5.4653735822582235</v>
      </c>
      <c r="AI170">
        <f t="shared" si="125"/>
        <v>37.911342214904259</v>
      </c>
      <c r="AJ170">
        <v>617.97733844666902</v>
      </c>
      <c r="AK170">
        <v>593.65603636363596</v>
      </c>
      <c r="AL170">
        <v>3.41798356194009</v>
      </c>
      <c r="AM170">
        <v>66.286905473823595</v>
      </c>
      <c r="AN170">
        <f t="shared" si="99"/>
        <v>5.4244422075664023</v>
      </c>
      <c r="AO170">
        <v>19.166335918703901</v>
      </c>
      <c r="AP170">
        <v>20.633208484848399</v>
      </c>
      <c r="AQ170">
        <v>-1.2621640368358299E-4</v>
      </c>
      <c r="AR170">
        <v>77.423883577889896</v>
      </c>
      <c r="AS170">
        <v>12</v>
      </c>
      <c r="AT170">
        <v>2</v>
      </c>
      <c r="AU170">
        <f t="shared" si="126"/>
        <v>1</v>
      </c>
      <c r="AV170">
        <f t="shared" si="127"/>
        <v>0</v>
      </c>
      <c r="AW170">
        <f t="shared" si="128"/>
        <v>39790.71952530495</v>
      </c>
      <c r="AX170">
        <f t="shared" si="129"/>
        <v>2000.00074074074</v>
      </c>
      <c r="AY170">
        <f t="shared" si="130"/>
        <v>1681.2006222222217</v>
      </c>
      <c r="AZ170">
        <f t="shared" si="131"/>
        <v>0.84059999977777788</v>
      </c>
      <c r="BA170">
        <f t="shared" si="132"/>
        <v>0.16075799957111128</v>
      </c>
      <c r="BB170">
        <v>1.38</v>
      </c>
      <c r="BC170">
        <v>0.5</v>
      </c>
      <c r="BD170" t="s">
        <v>276</v>
      </c>
      <c r="BE170">
        <v>2</v>
      </c>
      <c r="BF170" t="b">
        <v>1</v>
      </c>
      <c r="BG170">
        <v>1657209625.5</v>
      </c>
      <c r="BH170">
        <v>558.17940740740698</v>
      </c>
      <c r="BI170">
        <v>590.20274074073996</v>
      </c>
      <c r="BJ170">
        <v>20.640388888888801</v>
      </c>
      <c r="BK170">
        <v>19.163051851851801</v>
      </c>
      <c r="BL170">
        <v>556.937777777777</v>
      </c>
      <c r="BM170">
        <v>20.517159259259198</v>
      </c>
      <c r="BN170">
        <v>499.99025925925901</v>
      </c>
      <c r="BO170">
        <v>74.556725925925903</v>
      </c>
      <c r="BP170">
        <v>9.9916148148148101E-2</v>
      </c>
      <c r="BQ170">
        <v>24.4827074074074</v>
      </c>
      <c r="BR170">
        <v>25.013414814814801</v>
      </c>
      <c r="BS170">
        <v>999.9</v>
      </c>
      <c r="BT170">
        <v>0</v>
      </c>
      <c r="BU170">
        <v>0</v>
      </c>
      <c r="BV170">
        <v>10008.820740740701</v>
      </c>
      <c r="BW170">
        <v>0</v>
      </c>
      <c r="BX170">
        <v>102.806518518518</v>
      </c>
      <c r="BY170">
        <v>-32.023392592592501</v>
      </c>
      <c r="BZ170">
        <v>569.94325925925898</v>
      </c>
      <c r="CA170">
        <v>601.73396296296301</v>
      </c>
      <c r="CB170">
        <v>1.4773296296296199</v>
      </c>
      <c r="CC170">
        <v>590.20274074073996</v>
      </c>
      <c r="CD170">
        <v>19.163051851851801</v>
      </c>
      <c r="CE170">
        <v>1.5388796296296201</v>
      </c>
      <c r="CF170">
        <v>1.4287340740740699</v>
      </c>
      <c r="CG170">
        <v>13.360018518518499</v>
      </c>
      <c r="CH170">
        <v>12.2260888888888</v>
      </c>
      <c r="CI170">
        <v>2000.00074074074</v>
      </c>
      <c r="CJ170">
        <v>0.98000088888888803</v>
      </c>
      <c r="CK170">
        <v>1.9999051851851801E-2</v>
      </c>
      <c r="CL170">
        <v>0</v>
      </c>
      <c r="CM170">
        <v>2.36802222222222</v>
      </c>
      <c r="CN170">
        <v>0</v>
      </c>
      <c r="CO170">
        <v>5010.7748148148103</v>
      </c>
      <c r="CP170">
        <v>16705.425925925902</v>
      </c>
      <c r="CQ170">
        <v>46.101666666666603</v>
      </c>
      <c r="CR170">
        <v>47.347000000000001</v>
      </c>
      <c r="CS170">
        <v>47.243000000000002</v>
      </c>
      <c r="CT170">
        <v>45.266074074073998</v>
      </c>
      <c r="CU170">
        <v>45.061999999999898</v>
      </c>
      <c r="CV170">
        <v>1960.00074074074</v>
      </c>
      <c r="CW170">
        <v>40</v>
      </c>
      <c r="CX170">
        <v>0</v>
      </c>
      <c r="CY170">
        <v>1651532606.7</v>
      </c>
      <c r="CZ170">
        <v>0</v>
      </c>
      <c r="DA170">
        <v>0</v>
      </c>
      <c r="DB170" t="s">
        <v>277</v>
      </c>
      <c r="DC170">
        <v>1657132814.0999999</v>
      </c>
      <c r="DD170">
        <v>1657132816.0999999</v>
      </c>
      <c r="DE170">
        <v>0</v>
      </c>
      <c r="DF170">
        <v>-1.4999999999999999E-2</v>
      </c>
      <c r="DG170">
        <v>0.32300000000000001</v>
      </c>
      <c r="DH170">
        <v>3.14</v>
      </c>
      <c r="DI170">
        <v>0.20399999999999999</v>
      </c>
      <c r="DJ170">
        <v>420</v>
      </c>
      <c r="DK170">
        <v>25</v>
      </c>
      <c r="DL170">
        <v>0.37</v>
      </c>
      <c r="DM170">
        <v>0.1</v>
      </c>
      <c r="DN170">
        <v>-31.8514175</v>
      </c>
      <c r="DO170">
        <v>-3.7845467166978701</v>
      </c>
      <c r="DP170">
        <v>0.46592553046999902</v>
      </c>
      <c r="DQ170">
        <v>0</v>
      </c>
      <c r="DR170">
        <v>1.4862165000000001</v>
      </c>
      <c r="DS170">
        <v>-0.13356923076923199</v>
      </c>
      <c r="DT170">
        <v>1.4918456949363E-2</v>
      </c>
      <c r="DU170">
        <v>0</v>
      </c>
      <c r="DV170">
        <v>0</v>
      </c>
      <c r="DW170">
        <v>2</v>
      </c>
      <c r="DX170" t="s">
        <v>278</v>
      </c>
      <c r="DY170">
        <v>2.8617400000000002</v>
      </c>
      <c r="DZ170">
        <v>2.71645</v>
      </c>
      <c r="EA170">
        <v>9.6324900000000005E-2</v>
      </c>
      <c r="EB170">
        <v>0.100054</v>
      </c>
      <c r="EC170">
        <v>7.6851000000000003E-2</v>
      </c>
      <c r="ED170">
        <v>7.2718099999999994E-2</v>
      </c>
      <c r="EE170">
        <v>25675.599999999999</v>
      </c>
      <c r="EF170">
        <v>22084.3</v>
      </c>
      <c r="EG170">
        <v>25438</v>
      </c>
      <c r="EH170">
        <v>23900.5</v>
      </c>
      <c r="EI170">
        <v>40085.9</v>
      </c>
      <c r="EJ170">
        <v>36686.400000000001</v>
      </c>
      <c r="EK170">
        <v>45982.2</v>
      </c>
      <c r="EL170">
        <v>42635.8</v>
      </c>
      <c r="EM170">
        <v>1.80263</v>
      </c>
      <c r="EN170">
        <v>2.1753499999999999</v>
      </c>
      <c r="EO170">
        <v>-0.14269000000000001</v>
      </c>
      <c r="EP170">
        <v>0</v>
      </c>
      <c r="EQ170">
        <v>27.322500000000002</v>
      </c>
      <c r="ER170">
        <v>999.9</v>
      </c>
      <c r="ES170">
        <v>41.027000000000001</v>
      </c>
      <c r="ET170">
        <v>30.856999999999999</v>
      </c>
      <c r="EU170">
        <v>24.622</v>
      </c>
      <c r="EV170">
        <v>53.065399999999997</v>
      </c>
      <c r="EW170">
        <v>34.863799999999998</v>
      </c>
      <c r="EX170">
        <v>2</v>
      </c>
      <c r="EY170">
        <v>-7.9446099999999995E-3</v>
      </c>
      <c r="EZ170">
        <v>3.4694099999999999</v>
      </c>
      <c r="FA170">
        <v>20.2102</v>
      </c>
      <c r="FB170">
        <v>5.2328599999999996</v>
      </c>
      <c r="FC170">
        <v>11.9917</v>
      </c>
      <c r="FD170">
        <v>4.9557500000000001</v>
      </c>
      <c r="FE170">
        <v>3.3039499999999999</v>
      </c>
      <c r="FF170">
        <v>321.8</v>
      </c>
      <c r="FG170">
        <v>4627.2</v>
      </c>
      <c r="FH170">
        <v>9999</v>
      </c>
      <c r="FI170">
        <v>9999</v>
      </c>
      <c r="FJ170">
        <v>1.86825</v>
      </c>
      <c r="FK170">
        <v>1.8638699999999999</v>
      </c>
      <c r="FL170">
        <v>1.8715200000000001</v>
      </c>
      <c r="FM170">
        <v>1.86236</v>
      </c>
      <c r="FN170">
        <v>1.86175</v>
      </c>
      <c r="FO170">
        <v>1.86829</v>
      </c>
      <c r="FP170">
        <v>1.8583799999999999</v>
      </c>
      <c r="FQ170">
        <v>1.8648100000000001</v>
      </c>
      <c r="FR170">
        <v>5</v>
      </c>
      <c r="FS170">
        <v>0</v>
      </c>
      <c r="FT170">
        <v>0</v>
      </c>
      <c r="FU170">
        <v>0</v>
      </c>
      <c r="FV170">
        <v>11111111</v>
      </c>
      <c r="FW170" t="s">
        <v>279</v>
      </c>
      <c r="FX170" t="s">
        <v>280</v>
      </c>
      <c r="FY170" t="s">
        <v>280</v>
      </c>
      <c r="FZ170" t="s">
        <v>280</v>
      </c>
      <c r="GA170" t="s">
        <v>280</v>
      </c>
      <c r="GB170">
        <v>0</v>
      </c>
      <c r="GC170">
        <v>100</v>
      </c>
      <c r="GD170">
        <v>100</v>
      </c>
      <c r="GE170">
        <v>1.2689999999999999</v>
      </c>
      <c r="GF170">
        <v>0.12280000000000001</v>
      </c>
      <c r="GG170">
        <v>0.53897924096374705</v>
      </c>
      <c r="GH170">
        <v>1.5675561973404299E-3</v>
      </c>
      <c r="GI170" s="2">
        <v>-8.2833039480674595E-7</v>
      </c>
      <c r="GJ170" s="2">
        <v>5.0085055433431996E-10</v>
      </c>
      <c r="GK170">
        <v>-0.12789691018420801</v>
      </c>
      <c r="GL170">
        <v>-3.8189079593307702E-2</v>
      </c>
      <c r="GM170">
        <v>3.2721738724615498E-3</v>
      </c>
      <c r="GN170" s="2">
        <v>-3.9688209873995898E-5</v>
      </c>
      <c r="GO170">
        <v>3</v>
      </c>
      <c r="GP170">
        <v>2235</v>
      </c>
      <c r="GQ170">
        <v>2</v>
      </c>
      <c r="GR170">
        <v>25</v>
      </c>
      <c r="GS170">
        <v>1280.3</v>
      </c>
      <c r="GT170">
        <v>1280.3</v>
      </c>
      <c r="GU170">
        <v>1.80664</v>
      </c>
      <c r="GV170">
        <v>2.34985</v>
      </c>
      <c r="GW170">
        <v>1.9982899999999999</v>
      </c>
      <c r="GX170">
        <v>2.7002000000000002</v>
      </c>
      <c r="GY170">
        <v>2.0935100000000002</v>
      </c>
      <c r="GZ170">
        <v>2.3559600000000001</v>
      </c>
      <c r="HA170">
        <v>34.486400000000003</v>
      </c>
      <c r="HB170">
        <v>15.5242</v>
      </c>
      <c r="HC170">
        <v>18</v>
      </c>
      <c r="HD170">
        <v>432.82400000000001</v>
      </c>
      <c r="HE170">
        <v>685.56399999999996</v>
      </c>
      <c r="HF170">
        <v>19.561299999999999</v>
      </c>
      <c r="HG170">
        <v>27.3078</v>
      </c>
      <c r="HH170">
        <v>30.000499999999999</v>
      </c>
      <c r="HI170">
        <v>27.107199999999999</v>
      </c>
      <c r="HJ170">
        <v>27.093</v>
      </c>
      <c r="HK170">
        <v>36.381100000000004</v>
      </c>
      <c r="HL170">
        <v>29.194700000000001</v>
      </c>
      <c r="HM170">
        <v>0.61772000000000005</v>
      </c>
      <c r="HN170">
        <v>19.552800000000001</v>
      </c>
      <c r="HO170">
        <v>641.57600000000002</v>
      </c>
      <c r="HP170">
        <v>19.150700000000001</v>
      </c>
      <c r="HQ170">
        <v>97.323099999999997</v>
      </c>
      <c r="HR170">
        <v>100.239</v>
      </c>
    </row>
    <row r="171" spans="1:226" x14ac:dyDescent="0.2">
      <c r="A171">
        <v>155</v>
      </c>
      <c r="B171">
        <v>1657209638</v>
      </c>
      <c r="C171">
        <v>1810.4000000953599</v>
      </c>
      <c r="D171" t="s">
        <v>435</v>
      </c>
      <c r="E171" s="1">
        <v>0.45877314814814812</v>
      </c>
      <c r="F171">
        <v>5</v>
      </c>
      <c r="G171" t="s">
        <v>399</v>
      </c>
      <c r="H171" t="s">
        <v>275</v>
      </c>
      <c r="I171">
        <v>1657209630.2142799</v>
      </c>
      <c r="J171">
        <f t="shared" si="100"/>
        <v>5.3875384916038591E-3</v>
      </c>
      <c r="K171">
        <f t="shared" si="101"/>
        <v>5.3875384916038591</v>
      </c>
      <c r="L171">
        <f t="shared" si="102"/>
        <v>38.814640100542981</v>
      </c>
      <c r="M171">
        <f t="shared" si="103"/>
        <v>573.73435714285699</v>
      </c>
      <c r="N171">
        <f t="shared" si="104"/>
        <v>298.05772896734493</v>
      </c>
      <c r="O171">
        <f t="shared" si="105"/>
        <v>22.252102438365508</v>
      </c>
      <c r="P171">
        <f t="shared" si="106"/>
        <v>42.833298541811551</v>
      </c>
      <c r="Q171">
        <f t="shared" si="107"/>
        <v>0.24652301660646858</v>
      </c>
      <c r="R171">
        <f t="shared" si="108"/>
        <v>3.669099240688475</v>
      </c>
      <c r="S171">
        <f t="shared" si="109"/>
        <v>0.23767692515232516</v>
      </c>
      <c r="T171">
        <f t="shared" si="110"/>
        <v>0.14931641859981434</v>
      </c>
      <c r="U171">
        <f t="shared" si="111"/>
        <v>321.51525899999882</v>
      </c>
      <c r="V171">
        <f t="shared" si="112"/>
        <v>24.882835843729477</v>
      </c>
      <c r="W171">
        <f t="shared" si="113"/>
        <v>24.9980535714285</v>
      </c>
      <c r="X171">
        <f t="shared" si="114"/>
        <v>3.1793086252193885</v>
      </c>
      <c r="Y171">
        <f t="shared" si="115"/>
        <v>49.972629863505844</v>
      </c>
      <c r="Z171">
        <f t="shared" si="116"/>
        <v>1.5405148538700155</v>
      </c>
      <c r="AA171">
        <f t="shared" si="117"/>
        <v>3.0827171955483319</v>
      </c>
      <c r="AB171">
        <f t="shared" si="118"/>
        <v>1.638793771349373</v>
      </c>
      <c r="AC171">
        <f t="shared" si="119"/>
        <v>-237.59044747973019</v>
      </c>
      <c r="AD171">
        <f t="shared" si="120"/>
        <v>-102.16384027025444</v>
      </c>
      <c r="AE171">
        <f t="shared" si="121"/>
        <v>-5.8743527874894319</v>
      </c>
      <c r="AF171">
        <f t="shared" si="122"/>
        <v>-24.113381537475249</v>
      </c>
      <c r="AG171">
        <f t="shared" si="123"/>
        <v>113.96412188573109</v>
      </c>
      <c r="AH171">
        <f t="shared" si="124"/>
        <v>5.4283764167800248</v>
      </c>
      <c r="AI171">
        <f t="shared" si="125"/>
        <v>38.814640100542981</v>
      </c>
      <c r="AJ171">
        <v>634.837263769733</v>
      </c>
      <c r="AK171">
        <v>610.481533333333</v>
      </c>
      <c r="AL171">
        <v>3.3629656204818601</v>
      </c>
      <c r="AM171">
        <v>66.286905473823595</v>
      </c>
      <c r="AN171">
        <f t="shared" si="99"/>
        <v>5.3875384916038591</v>
      </c>
      <c r="AO171">
        <v>19.1710783636588</v>
      </c>
      <c r="AP171">
        <v>20.6275684848484</v>
      </c>
      <c r="AQ171" s="2">
        <v>-3.9189439038968403E-5</v>
      </c>
      <c r="AR171">
        <v>77.423883577889896</v>
      </c>
      <c r="AS171">
        <v>12</v>
      </c>
      <c r="AT171">
        <v>2</v>
      </c>
      <c r="AU171">
        <f t="shared" si="126"/>
        <v>1</v>
      </c>
      <c r="AV171">
        <f t="shared" si="127"/>
        <v>0</v>
      </c>
      <c r="AW171">
        <f t="shared" si="128"/>
        <v>39792.694278455143</v>
      </c>
      <c r="AX171">
        <f t="shared" si="129"/>
        <v>1999.99535714285</v>
      </c>
      <c r="AY171">
        <f t="shared" si="130"/>
        <v>1681.196099999994</v>
      </c>
      <c r="AZ171">
        <f t="shared" si="131"/>
        <v>0.8406000013928604</v>
      </c>
      <c r="BA171">
        <f t="shared" si="132"/>
        <v>0.16075800268822052</v>
      </c>
      <c r="BB171">
        <v>1.38</v>
      </c>
      <c r="BC171">
        <v>0.5</v>
      </c>
      <c r="BD171" t="s">
        <v>276</v>
      </c>
      <c r="BE171">
        <v>2</v>
      </c>
      <c r="BF171" t="b">
        <v>1</v>
      </c>
      <c r="BG171">
        <v>1657209630.2142799</v>
      </c>
      <c r="BH171">
        <v>573.73435714285699</v>
      </c>
      <c r="BI171">
        <v>606.04846428571398</v>
      </c>
      <c r="BJ171">
        <v>20.634560714285701</v>
      </c>
      <c r="BK171">
        <v>19.167224999999998</v>
      </c>
      <c r="BL171">
        <v>572.47539285714197</v>
      </c>
      <c r="BM171">
        <v>20.511592857142801</v>
      </c>
      <c r="BN171">
        <v>499.99346428571403</v>
      </c>
      <c r="BO171">
        <v>74.557114285714206</v>
      </c>
      <c r="BP171">
        <v>9.9907746428571406E-2</v>
      </c>
      <c r="BQ171">
        <v>24.4815749999999</v>
      </c>
      <c r="BR171">
        <v>24.9980535714285</v>
      </c>
      <c r="BS171">
        <v>999.9</v>
      </c>
      <c r="BT171">
        <v>0</v>
      </c>
      <c r="BU171">
        <v>0</v>
      </c>
      <c r="BV171">
        <v>10009.2446428571</v>
      </c>
      <c r="BW171">
        <v>0</v>
      </c>
      <c r="BX171">
        <v>102.78725</v>
      </c>
      <c r="BY171">
        <v>-32.314157142857098</v>
      </c>
      <c r="BZ171">
        <v>585.822571428571</v>
      </c>
      <c r="CA171">
        <v>617.89178571428499</v>
      </c>
      <c r="CB171">
        <v>1.4673432142857099</v>
      </c>
      <c r="CC171">
        <v>606.04846428571398</v>
      </c>
      <c r="CD171">
        <v>19.167224999999998</v>
      </c>
      <c r="CE171">
        <v>1.53845464285714</v>
      </c>
      <c r="CF171">
        <v>1.4290521428571401</v>
      </c>
      <c r="CG171">
        <v>13.355775</v>
      </c>
      <c r="CH171">
        <v>12.229471428571401</v>
      </c>
      <c r="CI171">
        <v>1999.99535714285</v>
      </c>
      <c r="CJ171">
        <v>0.98000096428571404</v>
      </c>
      <c r="CK171">
        <v>1.9998971428571401E-2</v>
      </c>
      <c r="CL171">
        <v>0</v>
      </c>
      <c r="CM171">
        <v>2.3582678571428501</v>
      </c>
      <c r="CN171">
        <v>0</v>
      </c>
      <c r="CO171">
        <v>5009.0353571428504</v>
      </c>
      <c r="CP171">
        <v>16705.3785714285</v>
      </c>
      <c r="CQ171">
        <v>46.1205</v>
      </c>
      <c r="CR171">
        <v>47.361499999999999</v>
      </c>
      <c r="CS171">
        <v>47.247749999999897</v>
      </c>
      <c r="CT171">
        <v>45.285428571428497</v>
      </c>
      <c r="CU171">
        <v>45.064249999999902</v>
      </c>
      <c r="CV171">
        <v>1959.99535714285</v>
      </c>
      <c r="CW171">
        <v>40</v>
      </c>
      <c r="CX171">
        <v>0</v>
      </c>
      <c r="CY171">
        <v>1651532612.0999999</v>
      </c>
      <c r="CZ171">
        <v>0</v>
      </c>
      <c r="DA171">
        <v>0</v>
      </c>
      <c r="DB171" t="s">
        <v>277</v>
      </c>
      <c r="DC171">
        <v>1657132814.0999999</v>
      </c>
      <c r="DD171">
        <v>1657132816.0999999</v>
      </c>
      <c r="DE171">
        <v>0</v>
      </c>
      <c r="DF171">
        <v>-1.4999999999999999E-2</v>
      </c>
      <c r="DG171">
        <v>0.32300000000000001</v>
      </c>
      <c r="DH171">
        <v>3.14</v>
      </c>
      <c r="DI171">
        <v>0.20399999999999999</v>
      </c>
      <c r="DJ171">
        <v>420</v>
      </c>
      <c r="DK171">
        <v>25</v>
      </c>
      <c r="DL171">
        <v>0.37</v>
      </c>
      <c r="DM171">
        <v>0.1</v>
      </c>
      <c r="DN171">
        <v>-32.073399999999999</v>
      </c>
      <c r="DO171">
        <v>-3.4846514071294199</v>
      </c>
      <c r="DP171">
        <v>0.46745049791394999</v>
      </c>
      <c r="DQ171">
        <v>0</v>
      </c>
      <c r="DR171">
        <v>1.4759187499999999</v>
      </c>
      <c r="DS171">
        <v>-0.13912851782364299</v>
      </c>
      <c r="DT171">
        <v>1.4065592448862499E-2</v>
      </c>
      <c r="DU171">
        <v>0</v>
      </c>
      <c r="DV171">
        <v>0</v>
      </c>
      <c r="DW171">
        <v>2</v>
      </c>
      <c r="DX171" t="s">
        <v>278</v>
      </c>
      <c r="DY171">
        <v>2.8617400000000002</v>
      </c>
      <c r="DZ171">
        <v>2.7165300000000001</v>
      </c>
      <c r="EA171">
        <v>9.8254400000000006E-2</v>
      </c>
      <c r="EB171">
        <v>0.102053</v>
      </c>
      <c r="EC171">
        <v>7.6838400000000001E-2</v>
      </c>
      <c r="ED171">
        <v>7.2730100000000006E-2</v>
      </c>
      <c r="EE171">
        <v>25620.7</v>
      </c>
      <c r="EF171">
        <v>22034.9</v>
      </c>
      <c r="EG171">
        <v>25437.9</v>
      </c>
      <c r="EH171">
        <v>23900.2</v>
      </c>
      <c r="EI171">
        <v>40086.5</v>
      </c>
      <c r="EJ171">
        <v>36685.300000000003</v>
      </c>
      <c r="EK171">
        <v>45982.3</v>
      </c>
      <c r="EL171">
        <v>42635</v>
      </c>
      <c r="EM171">
        <v>1.8026500000000001</v>
      </c>
      <c r="EN171">
        <v>2.1753</v>
      </c>
      <c r="EO171">
        <v>-0.14361399999999999</v>
      </c>
      <c r="EP171">
        <v>0</v>
      </c>
      <c r="EQ171">
        <v>27.3002</v>
      </c>
      <c r="ER171">
        <v>999.9</v>
      </c>
      <c r="ES171">
        <v>40.996000000000002</v>
      </c>
      <c r="ET171">
        <v>30.867000000000001</v>
      </c>
      <c r="EU171">
        <v>24.621099999999998</v>
      </c>
      <c r="EV171">
        <v>52.805399999999999</v>
      </c>
      <c r="EW171">
        <v>34.903799999999997</v>
      </c>
      <c r="EX171">
        <v>2</v>
      </c>
      <c r="EY171">
        <v>-7.5965399999999997E-3</v>
      </c>
      <c r="EZ171">
        <v>3.45953</v>
      </c>
      <c r="FA171">
        <v>20.210699999999999</v>
      </c>
      <c r="FB171">
        <v>5.2333100000000004</v>
      </c>
      <c r="FC171">
        <v>11.9917</v>
      </c>
      <c r="FD171">
        <v>4.9558</v>
      </c>
      <c r="FE171">
        <v>3.3039800000000001</v>
      </c>
      <c r="FF171">
        <v>321.8</v>
      </c>
      <c r="FG171">
        <v>4627.2</v>
      </c>
      <c r="FH171">
        <v>9999</v>
      </c>
      <c r="FI171">
        <v>9999</v>
      </c>
      <c r="FJ171">
        <v>1.8682799999999999</v>
      </c>
      <c r="FK171">
        <v>1.8638699999999999</v>
      </c>
      <c r="FL171">
        <v>1.8715299999999999</v>
      </c>
      <c r="FM171">
        <v>1.8623700000000001</v>
      </c>
      <c r="FN171">
        <v>1.86181</v>
      </c>
      <c r="FO171">
        <v>1.86829</v>
      </c>
      <c r="FP171">
        <v>1.85839</v>
      </c>
      <c r="FQ171">
        <v>1.8647899999999999</v>
      </c>
      <c r="FR171">
        <v>5</v>
      </c>
      <c r="FS171">
        <v>0</v>
      </c>
      <c r="FT171">
        <v>0</v>
      </c>
      <c r="FU171">
        <v>0</v>
      </c>
      <c r="FV171">
        <v>11111111</v>
      </c>
      <c r="FW171" t="s">
        <v>279</v>
      </c>
      <c r="FX171" t="s">
        <v>280</v>
      </c>
      <c r="FY171" t="s">
        <v>280</v>
      </c>
      <c r="FZ171" t="s">
        <v>280</v>
      </c>
      <c r="GA171" t="s">
        <v>280</v>
      </c>
      <c r="GB171">
        <v>0</v>
      </c>
      <c r="GC171">
        <v>100</v>
      </c>
      <c r="GD171">
        <v>100</v>
      </c>
      <c r="GE171">
        <v>1.288</v>
      </c>
      <c r="GF171">
        <v>0.1226</v>
      </c>
      <c r="GG171">
        <v>0.53897924096374705</v>
      </c>
      <c r="GH171">
        <v>1.5675561973404299E-3</v>
      </c>
      <c r="GI171" s="2">
        <v>-8.2833039480674595E-7</v>
      </c>
      <c r="GJ171" s="2">
        <v>5.0085055433431996E-10</v>
      </c>
      <c r="GK171">
        <v>-0.12789691018420801</v>
      </c>
      <c r="GL171">
        <v>-3.8189079593307702E-2</v>
      </c>
      <c r="GM171">
        <v>3.2721738724615498E-3</v>
      </c>
      <c r="GN171" s="2">
        <v>-3.9688209873995898E-5</v>
      </c>
      <c r="GO171">
        <v>3</v>
      </c>
      <c r="GP171">
        <v>2235</v>
      </c>
      <c r="GQ171">
        <v>2</v>
      </c>
      <c r="GR171">
        <v>25</v>
      </c>
      <c r="GS171">
        <v>1280.4000000000001</v>
      </c>
      <c r="GT171">
        <v>1280.4000000000001</v>
      </c>
      <c r="GU171">
        <v>1.85059</v>
      </c>
      <c r="GV171">
        <v>2.35229</v>
      </c>
      <c r="GW171">
        <v>1.9982899999999999</v>
      </c>
      <c r="GX171">
        <v>2.7002000000000002</v>
      </c>
      <c r="GY171">
        <v>2.0935100000000002</v>
      </c>
      <c r="GZ171">
        <v>2.34619</v>
      </c>
      <c r="HA171">
        <v>34.5092</v>
      </c>
      <c r="HB171">
        <v>15.5242</v>
      </c>
      <c r="HC171">
        <v>18</v>
      </c>
      <c r="HD171">
        <v>432.85500000000002</v>
      </c>
      <c r="HE171">
        <v>685.55600000000004</v>
      </c>
      <c r="HF171">
        <v>19.5549</v>
      </c>
      <c r="HG171">
        <v>27.311800000000002</v>
      </c>
      <c r="HH171">
        <v>30.000399999999999</v>
      </c>
      <c r="HI171">
        <v>27.109500000000001</v>
      </c>
      <c r="HJ171">
        <v>27.095800000000001</v>
      </c>
      <c r="HK171">
        <v>37.125</v>
      </c>
      <c r="HL171">
        <v>29.194700000000001</v>
      </c>
      <c r="HM171">
        <v>0.61772000000000005</v>
      </c>
      <c r="HN171">
        <v>19.557099999999998</v>
      </c>
      <c r="HO171">
        <v>654.97299999999996</v>
      </c>
      <c r="HP171">
        <v>19.150700000000001</v>
      </c>
      <c r="HQ171">
        <v>97.3232</v>
      </c>
      <c r="HR171">
        <v>100.23699999999999</v>
      </c>
    </row>
    <row r="172" spans="1:226" x14ac:dyDescent="0.2">
      <c r="A172">
        <v>156</v>
      </c>
      <c r="B172">
        <v>1657209643</v>
      </c>
      <c r="C172">
        <v>1815.4000000953599</v>
      </c>
      <c r="D172" t="s">
        <v>436</v>
      </c>
      <c r="E172" s="1">
        <v>0.45883101851851849</v>
      </c>
      <c r="F172">
        <v>5</v>
      </c>
      <c r="G172" t="s">
        <v>399</v>
      </c>
      <c r="H172" t="s">
        <v>275</v>
      </c>
      <c r="I172">
        <v>1657209635.5</v>
      </c>
      <c r="J172">
        <f t="shared" si="100"/>
        <v>5.371100218939771E-3</v>
      </c>
      <c r="K172">
        <f t="shared" si="101"/>
        <v>5.3711002189397714</v>
      </c>
      <c r="L172">
        <f t="shared" si="102"/>
        <v>40.155583373245321</v>
      </c>
      <c r="M172">
        <f t="shared" si="103"/>
        <v>591.34655555555503</v>
      </c>
      <c r="N172">
        <f t="shared" si="104"/>
        <v>306.43039217561062</v>
      </c>
      <c r="O172">
        <f t="shared" si="105"/>
        <v>22.877185691772905</v>
      </c>
      <c r="P172">
        <f t="shared" si="106"/>
        <v>44.148182768639501</v>
      </c>
      <c r="Q172">
        <f t="shared" si="107"/>
        <v>0.24666889522438901</v>
      </c>
      <c r="R172">
        <f t="shared" si="108"/>
        <v>3.6678396836829901</v>
      </c>
      <c r="S172">
        <f t="shared" si="109"/>
        <v>0.2378096099367645</v>
      </c>
      <c r="T172">
        <f t="shared" si="110"/>
        <v>0.14940046871521437</v>
      </c>
      <c r="U172">
        <f t="shared" si="111"/>
        <v>321.51328088888846</v>
      </c>
      <c r="V172">
        <f t="shared" si="112"/>
        <v>24.884038265867904</v>
      </c>
      <c r="W172">
        <f t="shared" si="113"/>
        <v>24.965688888888799</v>
      </c>
      <c r="X172">
        <f t="shared" si="114"/>
        <v>3.1731790608386903</v>
      </c>
      <c r="Y172">
        <f t="shared" si="115"/>
        <v>49.97033758606689</v>
      </c>
      <c r="Z172">
        <f t="shared" si="116"/>
        <v>1.5402242062125626</v>
      </c>
      <c r="AA172">
        <f t="shared" si="117"/>
        <v>3.08227696793071</v>
      </c>
      <c r="AB172">
        <f t="shared" si="118"/>
        <v>1.6329548546261277</v>
      </c>
      <c r="AC172">
        <f t="shared" si="119"/>
        <v>-236.8655196552439</v>
      </c>
      <c r="AD172">
        <f t="shared" si="120"/>
        <v>-96.200788777497905</v>
      </c>
      <c r="AE172">
        <f t="shared" si="121"/>
        <v>-5.5324116819034339</v>
      </c>
      <c r="AF172">
        <f t="shared" si="122"/>
        <v>-17.085439225756801</v>
      </c>
      <c r="AG172">
        <f t="shared" si="123"/>
        <v>115.32105032832615</v>
      </c>
      <c r="AH172">
        <f t="shared" si="124"/>
        <v>5.3965099481769903</v>
      </c>
      <c r="AI172">
        <f t="shared" si="125"/>
        <v>40.155583373245321</v>
      </c>
      <c r="AJ172">
        <v>652.65885735679899</v>
      </c>
      <c r="AK172">
        <v>627.68238181818106</v>
      </c>
      <c r="AL172">
        <v>3.4237895441971502</v>
      </c>
      <c r="AM172">
        <v>66.286905473823595</v>
      </c>
      <c r="AN172">
        <f t="shared" si="99"/>
        <v>5.3711002189397714</v>
      </c>
      <c r="AO172">
        <v>19.175738795271698</v>
      </c>
      <c r="AP172">
        <v>20.627805454545399</v>
      </c>
      <c r="AQ172" s="2">
        <v>-3.9982600020271402E-5</v>
      </c>
      <c r="AR172">
        <v>77.423883577889896</v>
      </c>
      <c r="AS172">
        <v>12</v>
      </c>
      <c r="AT172">
        <v>2</v>
      </c>
      <c r="AU172">
        <f t="shared" si="126"/>
        <v>1</v>
      </c>
      <c r="AV172">
        <f t="shared" si="127"/>
        <v>0</v>
      </c>
      <c r="AW172">
        <f t="shared" si="128"/>
        <v>39775.589296700506</v>
      </c>
      <c r="AX172">
        <f t="shared" si="129"/>
        <v>1999.9829629629601</v>
      </c>
      <c r="AY172">
        <f t="shared" si="130"/>
        <v>1681.1856888888865</v>
      </c>
      <c r="AZ172">
        <f t="shared" si="131"/>
        <v>0.84060000511115462</v>
      </c>
      <c r="BA172">
        <f t="shared" si="132"/>
        <v>0.16075800986452848</v>
      </c>
      <c r="BB172">
        <v>1.38</v>
      </c>
      <c r="BC172">
        <v>0.5</v>
      </c>
      <c r="BD172" t="s">
        <v>276</v>
      </c>
      <c r="BE172">
        <v>2</v>
      </c>
      <c r="BF172" t="b">
        <v>1</v>
      </c>
      <c r="BG172">
        <v>1657209635.5</v>
      </c>
      <c r="BH172">
        <v>591.34655555555503</v>
      </c>
      <c r="BI172">
        <v>624.05674074074</v>
      </c>
      <c r="BJ172">
        <v>20.630662962962901</v>
      </c>
      <c r="BK172">
        <v>19.171918518518499</v>
      </c>
      <c r="BL172">
        <v>590.06811111111097</v>
      </c>
      <c r="BM172">
        <v>20.507866666666601</v>
      </c>
      <c r="BN172">
        <v>499.98774074073998</v>
      </c>
      <c r="BO172">
        <v>74.557092592592596</v>
      </c>
      <c r="BP172">
        <v>9.9946251851851797E-2</v>
      </c>
      <c r="BQ172">
        <v>24.4791888888888</v>
      </c>
      <c r="BR172">
        <v>24.965688888888799</v>
      </c>
      <c r="BS172">
        <v>999.9</v>
      </c>
      <c r="BT172">
        <v>0</v>
      </c>
      <c r="BU172">
        <v>0</v>
      </c>
      <c r="BV172">
        <v>10004.6774074074</v>
      </c>
      <c r="BW172">
        <v>0</v>
      </c>
      <c r="BX172">
        <v>102.75951851851799</v>
      </c>
      <c r="BY172">
        <v>-32.710162962962897</v>
      </c>
      <c r="BZ172">
        <v>603.80340740740701</v>
      </c>
      <c r="CA172">
        <v>636.255</v>
      </c>
      <c r="CB172">
        <v>1.4587514814814799</v>
      </c>
      <c r="CC172">
        <v>624.05674074074</v>
      </c>
      <c r="CD172">
        <v>19.171918518518499</v>
      </c>
      <c r="CE172">
        <v>1.53816333333333</v>
      </c>
      <c r="CF172">
        <v>1.4294018518518501</v>
      </c>
      <c r="CG172">
        <v>13.352877777777699</v>
      </c>
      <c r="CH172">
        <v>12.233188888888799</v>
      </c>
      <c r="CI172">
        <v>1999.9829629629601</v>
      </c>
      <c r="CJ172">
        <v>0.98000111111111099</v>
      </c>
      <c r="CK172">
        <v>1.9998814814814799E-2</v>
      </c>
      <c r="CL172">
        <v>0</v>
      </c>
      <c r="CM172">
        <v>2.4075740740740699</v>
      </c>
      <c r="CN172">
        <v>0</v>
      </c>
      <c r="CO172">
        <v>5008.7111111111099</v>
      </c>
      <c r="CP172">
        <v>16705.266666666601</v>
      </c>
      <c r="CQ172">
        <v>46.125</v>
      </c>
      <c r="CR172">
        <v>47.368000000000002</v>
      </c>
      <c r="CS172">
        <v>47.25</v>
      </c>
      <c r="CT172">
        <v>45.305111111111003</v>
      </c>
      <c r="CU172">
        <v>45.085333333333303</v>
      </c>
      <c r="CV172">
        <v>1959.9829629629601</v>
      </c>
      <c r="CW172">
        <v>40</v>
      </c>
      <c r="CX172">
        <v>0</v>
      </c>
      <c r="CY172">
        <v>1651532616.9000001</v>
      </c>
      <c r="CZ172">
        <v>0</v>
      </c>
      <c r="DA172">
        <v>0</v>
      </c>
      <c r="DB172" t="s">
        <v>277</v>
      </c>
      <c r="DC172">
        <v>1657132814.0999999</v>
      </c>
      <c r="DD172">
        <v>1657132816.0999999</v>
      </c>
      <c r="DE172">
        <v>0</v>
      </c>
      <c r="DF172">
        <v>-1.4999999999999999E-2</v>
      </c>
      <c r="DG172">
        <v>0.32300000000000001</v>
      </c>
      <c r="DH172">
        <v>3.14</v>
      </c>
      <c r="DI172">
        <v>0.20399999999999999</v>
      </c>
      <c r="DJ172">
        <v>420</v>
      </c>
      <c r="DK172">
        <v>25</v>
      </c>
      <c r="DL172">
        <v>0.37</v>
      </c>
      <c r="DM172">
        <v>0.1</v>
      </c>
      <c r="DN172">
        <v>-32.436255000000003</v>
      </c>
      <c r="DO172">
        <v>-5.1603759849904902</v>
      </c>
      <c r="DP172">
        <v>0.59030334318467104</v>
      </c>
      <c r="DQ172">
        <v>0</v>
      </c>
      <c r="DR172">
        <v>1.4644287499999999</v>
      </c>
      <c r="DS172">
        <v>-0.104096622889307</v>
      </c>
      <c r="DT172">
        <v>1.01353229320776E-2</v>
      </c>
      <c r="DU172">
        <v>0</v>
      </c>
      <c r="DV172">
        <v>0</v>
      </c>
      <c r="DW172">
        <v>2</v>
      </c>
      <c r="DX172" t="s">
        <v>278</v>
      </c>
      <c r="DY172">
        <v>2.8618600000000001</v>
      </c>
      <c r="DZ172">
        <v>2.71637</v>
      </c>
      <c r="EA172">
        <v>0.100184</v>
      </c>
      <c r="EB172">
        <v>0.103868</v>
      </c>
      <c r="EC172">
        <v>7.6838000000000004E-2</v>
      </c>
      <c r="ED172">
        <v>7.2736700000000001E-2</v>
      </c>
      <c r="EE172">
        <v>25565</v>
      </c>
      <c r="EF172">
        <v>21990.1</v>
      </c>
      <c r="EG172">
        <v>25437.1</v>
      </c>
      <c r="EH172">
        <v>23899.9</v>
      </c>
      <c r="EI172">
        <v>40085.9</v>
      </c>
      <c r="EJ172">
        <v>36684.699999999997</v>
      </c>
      <c r="EK172">
        <v>45981.5</v>
      </c>
      <c r="EL172">
        <v>42634.6</v>
      </c>
      <c r="EM172">
        <v>1.8029500000000001</v>
      </c>
      <c r="EN172">
        <v>2.1751499999999999</v>
      </c>
      <c r="EO172">
        <v>-0.14172100000000001</v>
      </c>
      <c r="EP172">
        <v>0</v>
      </c>
      <c r="EQ172">
        <v>27.2639</v>
      </c>
      <c r="ER172">
        <v>999.9</v>
      </c>
      <c r="ES172">
        <v>40.972000000000001</v>
      </c>
      <c r="ET172">
        <v>30.887</v>
      </c>
      <c r="EU172">
        <v>24.635000000000002</v>
      </c>
      <c r="EV172">
        <v>52.9054</v>
      </c>
      <c r="EW172">
        <v>34.875799999999998</v>
      </c>
      <c r="EX172">
        <v>2</v>
      </c>
      <c r="EY172">
        <v>-7.47205E-3</v>
      </c>
      <c r="EZ172">
        <v>3.36029</v>
      </c>
      <c r="FA172">
        <v>20.212499999999999</v>
      </c>
      <c r="FB172">
        <v>5.2324099999999998</v>
      </c>
      <c r="FC172">
        <v>11.9909</v>
      </c>
      <c r="FD172">
        <v>4.9557000000000002</v>
      </c>
      <c r="FE172">
        <v>3.3038500000000002</v>
      </c>
      <c r="FF172">
        <v>321.8</v>
      </c>
      <c r="FG172">
        <v>4627.5</v>
      </c>
      <c r="FH172">
        <v>9999</v>
      </c>
      <c r="FI172">
        <v>9999</v>
      </c>
      <c r="FJ172">
        <v>1.8682700000000001</v>
      </c>
      <c r="FK172">
        <v>1.86388</v>
      </c>
      <c r="FL172">
        <v>1.8715200000000001</v>
      </c>
      <c r="FM172">
        <v>1.8623499999999999</v>
      </c>
      <c r="FN172">
        <v>1.86181</v>
      </c>
      <c r="FO172">
        <v>1.86829</v>
      </c>
      <c r="FP172">
        <v>1.8583799999999999</v>
      </c>
      <c r="FQ172">
        <v>1.8647899999999999</v>
      </c>
      <c r="FR172">
        <v>5</v>
      </c>
      <c r="FS172">
        <v>0</v>
      </c>
      <c r="FT172">
        <v>0</v>
      </c>
      <c r="FU172">
        <v>0</v>
      </c>
      <c r="FV172">
        <v>11111111</v>
      </c>
      <c r="FW172" t="s">
        <v>279</v>
      </c>
      <c r="FX172" t="s">
        <v>280</v>
      </c>
      <c r="FY172" t="s">
        <v>280</v>
      </c>
      <c r="FZ172" t="s">
        <v>280</v>
      </c>
      <c r="GA172" t="s">
        <v>280</v>
      </c>
      <c r="GB172">
        <v>0</v>
      </c>
      <c r="GC172">
        <v>100</v>
      </c>
      <c r="GD172">
        <v>100</v>
      </c>
      <c r="GE172">
        <v>1.306</v>
      </c>
      <c r="GF172">
        <v>0.1226</v>
      </c>
      <c r="GG172">
        <v>0.53897924096374705</v>
      </c>
      <c r="GH172">
        <v>1.5675561973404299E-3</v>
      </c>
      <c r="GI172" s="2">
        <v>-8.2833039480674595E-7</v>
      </c>
      <c r="GJ172" s="2">
        <v>5.0085055433431996E-10</v>
      </c>
      <c r="GK172">
        <v>-0.12789691018420801</v>
      </c>
      <c r="GL172">
        <v>-3.8189079593307702E-2</v>
      </c>
      <c r="GM172">
        <v>3.2721738724615498E-3</v>
      </c>
      <c r="GN172" s="2">
        <v>-3.9688209873995898E-5</v>
      </c>
      <c r="GO172">
        <v>3</v>
      </c>
      <c r="GP172">
        <v>2235</v>
      </c>
      <c r="GQ172">
        <v>2</v>
      </c>
      <c r="GR172">
        <v>25</v>
      </c>
      <c r="GS172">
        <v>1280.5</v>
      </c>
      <c r="GT172">
        <v>1280.4000000000001</v>
      </c>
      <c r="GU172">
        <v>1.88232</v>
      </c>
      <c r="GV172">
        <v>2.34985</v>
      </c>
      <c r="GW172">
        <v>1.9982899999999999</v>
      </c>
      <c r="GX172">
        <v>2.7002000000000002</v>
      </c>
      <c r="GY172">
        <v>2.0947300000000002</v>
      </c>
      <c r="GZ172">
        <v>2.3901400000000002</v>
      </c>
      <c r="HA172">
        <v>34.5092</v>
      </c>
      <c r="HB172">
        <v>15.532999999999999</v>
      </c>
      <c r="HC172">
        <v>18</v>
      </c>
      <c r="HD172">
        <v>433.03899999999999</v>
      </c>
      <c r="HE172">
        <v>685.45</v>
      </c>
      <c r="HF172">
        <v>19.5596</v>
      </c>
      <c r="HG172">
        <v>27.314800000000002</v>
      </c>
      <c r="HH172">
        <v>30.000299999999999</v>
      </c>
      <c r="HI172">
        <v>27.1112</v>
      </c>
      <c r="HJ172">
        <v>27.0976</v>
      </c>
      <c r="HK172">
        <v>37.904000000000003</v>
      </c>
      <c r="HL172">
        <v>29.194700000000001</v>
      </c>
      <c r="HM172">
        <v>0.24254899999999999</v>
      </c>
      <c r="HN172">
        <v>19.595300000000002</v>
      </c>
      <c r="HO172">
        <v>675.09100000000001</v>
      </c>
      <c r="HP172">
        <v>19.150700000000001</v>
      </c>
      <c r="HQ172">
        <v>97.320899999999995</v>
      </c>
      <c r="HR172">
        <v>100.236</v>
      </c>
    </row>
    <row r="173" spans="1:226" x14ac:dyDescent="0.2">
      <c r="A173">
        <v>157</v>
      </c>
      <c r="B173">
        <v>1657209648</v>
      </c>
      <c r="C173">
        <v>1820.4000000953599</v>
      </c>
      <c r="D173" t="s">
        <v>437</v>
      </c>
      <c r="E173" s="1">
        <v>0.4588888888888889</v>
      </c>
      <c r="F173">
        <v>5</v>
      </c>
      <c r="G173" t="s">
        <v>399</v>
      </c>
      <c r="H173" t="s">
        <v>275</v>
      </c>
      <c r="I173">
        <v>1657209640.2142799</v>
      </c>
      <c r="J173">
        <f t="shared" si="100"/>
        <v>5.3642477011730172E-3</v>
      </c>
      <c r="K173">
        <f t="shared" si="101"/>
        <v>5.3642477011730172</v>
      </c>
      <c r="L173">
        <f t="shared" si="102"/>
        <v>39.326235309396871</v>
      </c>
      <c r="M173">
        <f t="shared" si="103"/>
        <v>607.03485714285705</v>
      </c>
      <c r="N173">
        <f t="shared" si="104"/>
        <v>327.54817346864689</v>
      </c>
      <c r="O173">
        <f t="shared" si="105"/>
        <v>24.453901290163827</v>
      </c>
      <c r="P173">
        <f t="shared" si="106"/>
        <v>45.319655790054455</v>
      </c>
      <c r="Q173">
        <f t="shared" si="107"/>
        <v>0.24714466859915357</v>
      </c>
      <c r="R173">
        <f t="shared" si="108"/>
        <v>3.6661744309224775</v>
      </c>
      <c r="S173">
        <f t="shared" si="109"/>
        <v>0.23824795479044425</v>
      </c>
      <c r="T173">
        <f t="shared" si="110"/>
        <v>0.14967762397909753</v>
      </c>
      <c r="U173">
        <f t="shared" si="111"/>
        <v>321.51275099999953</v>
      </c>
      <c r="V173">
        <f t="shared" si="112"/>
        <v>24.8837456976458</v>
      </c>
      <c r="W173">
        <f t="shared" si="113"/>
        <v>24.9382607142857</v>
      </c>
      <c r="X173">
        <f t="shared" si="114"/>
        <v>3.1679925114158283</v>
      </c>
      <c r="Y173">
        <f t="shared" si="115"/>
        <v>49.970486827187941</v>
      </c>
      <c r="Z173">
        <f t="shared" si="116"/>
        <v>1.5400527072186294</v>
      </c>
      <c r="AA173">
        <f t="shared" si="117"/>
        <v>3.0819245618810296</v>
      </c>
      <c r="AB173">
        <f t="shared" si="118"/>
        <v>1.6279398041971989</v>
      </c>
      <c r="AC173">
        <f t="shared" si="119"/>
        <v>-236.56332362173006</v>
      </c>
      <c r="AD173">
        <f t="shared" si="120"/>
        <v>-91.113487440583455</v>
      </c>
      <c r="AE173">
        <f t="shared" si="121"/>
        <v>-5.2414508922379417</v>
      </c>
      <c r="AF173">
        <f t="shared" si="122"/>
        <v>-11.405510954551929</v>
      </c>
      <c r="AG173">
        <f t="shared" si="123"/>
        <v>115.8859641187275</v>
      </c>
      <c r="AH173">
        <f t="shared" si="124"/>
        <v>5.3888572708276561</v>
      </c>
      <c r="AI173">
        <f t="shared" si="125"/>
        <v>39.326235309396871</v>
      </c>
      <c r="AJ173">
        <v>669.29121006337004</v>
      </c>
      <c r="AK173">
        <v>644.60619393939396</v>
      </c>
      <c r="AL173">
        <v>3.4093229088673001</v>
      </c>
      <c r="AM173">
        <v>66.286905473823595</v>
      </c>
      <c r="AN173">
        <f t="shared" si="99"/>
        <v>5.3642477011730172</v>
      </c>
      <c r="AO173">
        <v>19.178037694473701</v>
      </c>
      <c r="AP173">
        <v>20.627812727272701</v>
      </c>
      <c r="AQ173" s="2">
        <v>4.86589410670959E-5</v>
      </c>
      <c r="AR173">
        <v>77.423883577889896</v>
      </c>
      <c r="AS173">
        <v>12</v>
      </c>
      <c r="AT173">
        <v>2</v>
      </c>
      <c r="AU173">
        <f t="shared" si="126"/>
        <v>1</v>
      </c>
      <c r="AV173">
        <f t="shared" si="127"/>
        <v>0</v>
      </c>
      <c r="AW173">
        <f t="shared" si="128"/>
        <v>39752.815672902456</v>
      </c>
      <c r="AX173">
        <f t="shared" si="129"/>
        <v>1999.9796428571401</v>
      </c>
      <c r="AY173">
        <f t="shared" si="130"/>
        <v>1681.1828999999975</v>
      </c>
      <c r="AZ173">
        <f t="shared" si="131"/>
        <v>0.84060000610720498</v>
      </c>
      <c r="BA173">
        <f t="shared" si="132"/>
        <v>0.16075801178690566</v>
      </c>
      <c r="BB173">
        <v>1.38</v>
      </c>
      <c r="BC173">
        <v>0.5</v>
      </c>
      <c r="BD173" t="s">
        <v>276</v>
      </c>
      <c r="BE173">
        <v>2</v>
      </c>
      <c r="BF173" t="b">
        <v>1</v>
      </c>
      <c r="BG173">
        <v>1657209640.2142799</v>
      </c>
      <c r="BH173">
        <v>607.03485714285705</v>
      </c>
      <c r="BI173">
        <v>639.922464285714</v>
      </c>
      <c r="BJ173">
        <v>20.628260714285702</v>
      </c>
      <c r="BK173">
        <v>19.171607142857098</v>
      </c>
      <c r="BL173">
        <v>605.738857142857</v>
      </c>
      <c r="BM173">
        <v>20.5055714285714</v>
      </c>
      <c r="BN173">
        <v>499.99660714285699</v>
      </c>
      <c r="BO173">
        <v>74.557435714285702</v>
      </c>
      <c r="BP173">
        <v>9.9983471428571405E-2</v>
      </c>
      <c r="BQ173">
        <v>24.477278571428499</v>
      </c>
      <c r="BR173">
        <v>24.9382607142857</v>
      </c>
      <c r="BS173">
        <v>999.9</v>
      </c>
      <c r="BT173">
        <v>0</v>
      </c>
      <c r="BU173">
        <v>0</v>
      </c>
      <c r="BV173">
        <v>9998.59</v>
      </c>
      <c r="BW173">
        <v>0</v>
      </c>
      <c r="BX173">
        <v>102.741999999999</v>
      </c>
      <c r="BY173">
        <v>-32.887657142857101</v>
      </c>
      <c r="BZ173">
        <v>619.82053571428503</v>
      </c>
      <c r="CA173">
        <v>652.43050000000005</v>
      </c>
      <c r="CB173">
        <v>1.4566646428571399</v>
      </c>
      <c r="CC173">
        <v>639.922464285714</v>
      </c>
      <c r="CD173">
        <v>19.171607142857098</v>
      </c>
      <c r="CE173">
        <v>1.5379910714285701</v>
      </c>
      <c r="CF173">
        <v>1.42938571428571</v>
      </c>
      <c r="CG173">
        <v>13.3511642857142</v>
      </c>
      <c r="CH173">
        <v>12.2330142857142</v>
      </c>
      <c r="CI173">
        <v>1999.9796428571401</v>
      </c>
      <c r="CJ173">
        <v>0.98000117857142799</v>
      </c>
      <c r="CK173">
        <v>1.9998742857142801E-2</v>
      </c>
      <c r="CL173">
        <v>0</v>
      </c>
      <c r="CM173">
        <v>2.4191678571428499</v>
      </c>
      <c r="CN173">
        <v>0</v>
      </c>
      <c r="CO173">
        <v>5007.1624999999904</v>
      </c>
      <c r="CP173">
        <v>16705.2357142857</v>
      </c>
      <c r="CQ173">
        <v>46.125</v>
      </c>
      <c r="CR173">
        <v>47.375</v>
      </c>
      <c r="CS173">
        <v>47.25</v>
      </c>
      <c r="CT173">
        <v>45.311999999999898</v>
      </c>
      <c r="CU173">
        <v>45.104750000000003</v>
      </c>
      <c r="CV173">
        <v>1959.9796428571401</v>
      </c>
      <c r="CW173">
        <v>40</v>
      </c>
      <c r="CX173">
        <v>0</v>
      </c>
      <c r="CY173">
        <v>1651532621.7</v>
      </c>
      <c r="CZ173">
        <v>0</v>
      </c>
      <c r="DA173">
        <v>0</v>
      </c>
      <c r="DB173" t="s">
        <v>277</v>
      </c>
      <c r="DC173">
        <v>1657132814.0999999</v>
      </c>
      <c r="DD173">
        <v>1657132816.0999999</v>
      </c>
      <c r="DE173">
        <v>0</v>
      </c>
      <c r="DF173">
        <v>-1.4999999999999999E-2</v>
      </c>
      <c r="DG173">
        <v>0.32300000000000001</v>
      </c>
      <c r="DH173">
        <v>3.14</v>
      </c>
      <c r="DI173">
        <v>0.20399999999999999</v>
      </c>
      <c r="DJ173">
        <v>420</v>
      </c>
      <c r="DK173">
        <v>25</v>
      </c>
      <c r="DL173">
        <v>0.37</v>
      </c>
      <c r="DM173">
        <v>0.1</v>
      </c>
      <c r="DN173">
        <v>-32.732152499999998</v>
      </c>
      <c r="DO173">
        <v>-2.4281639774858399</v>
      </c>
      <c r="DP173">
        <v>0.37780668931842598</v>
      </c>
      <c r="DQ173">
        <v>0</v>
      </c>
      <c r="DR173">
        <v>1.4589000000000001</v>
      </c>
      <c r="DS173">
        <v>-6.2062739212005301E-2</v>
      </c>
      <c r="DT173">
        <v>8.1719685510897398E-3</v>
      </c>
      <c r="DU173">
        <v>1</v>
      </c>
      <c r="DV173">
        <v>1</v>
      </c>
      <c r="DW173">
        <v>2</v>
      </c>
      <c r="DX173" s="3">
        <v>44563</v>
      </c>
      <c r="DY173">
        <v>2.8618299999999999</v>
      </c>
      <c r="DZ173">
        <v>2.71645</v>
      </c>
      <c r="EA173">
        <v>0.102073</v>
      </c>
      <c r="EB173">
        <v>0.105798</v>
      </c>
      <c r="EC173">
        <v>7.6835000000000001E-2</v>
      </c>
      <c r="ED173">
        <v>7.2636199999999998E-2</v>
      </c>
      <c r="EE173">
        <v>25511.599999999999</v>
      </c>
      <c r="EF173">
        <v>21942.3</v>
      </c>
      <c r="EG173">
        <v>25437.3</v>
      </c>
      <c r="EH173">
        <v>23899.3</v>
      </c>
      <c r="EI173">
        <v>40085.699999999997</v>
      </c>
      <c r="EJ173">
        <v>36688.199999999997</v>
      </c>
      <c r="EK173">
        <v>45981</v>
      </c>
      <c r="EL173">
        <v>42634</v>
      </c>
      <c r="EM173">
        <v>1.80278</v>
      </c>
      <c r="EN173">
        <v>2.1751200000000002</v>
      </c>
      <c r="EO173">
        <v>-0.141904</v>
      </c>
      <c r="EP173">
        <v>0</v>
      </c>
      <c r="EQ173">
        <v>27.235800000000001</v>
      </c>
      <c r="ER173">
        <v>999.9</v>
      </c>
      <c r="ES173">
        <v>40.923000000000002</v>
      </c>
      <c r="ET173">
        <v>30.887</v>
      </c>
      <c r="EU173">
        <v>24.603899999999999</v>
      </c>
      <c r="EV173">
        <v>53.275399999999998</v>
      </c>
      <c r="EW173">
        <v>34.839700000000001</v>
      </c>
      <c r="EX173">
        <v>2</v>
      </c>
      <c r="EY173">
        <v>-7.7438999999999997E-3</v>
      </c>
      <c r="EZ173">
        <v>3.2212700000000001</v>
      </c>
      <c r="FA173">
        <v>20.215299999999999</v>
      </c>
      <c r="FB173">
        <v>5.2331599999999998</v>
      </c>
      <c r="FC173">
        <v>11.9915</v>
      </c>
      <c r="FD173">
        <v>4.9558999999999997</v>
      </c>
      <c r="FE173">
        <v>3.3039800000000001</v>
      </c>
      <c r="FF173">
        <v>321.8</v>
      </c>
      <c r="FG173">
        <v>4627.5</v>
      </c>
      <c r="FH173">
        <v>9999</v>
      </c>
      <c r="FI173">
        <v>9999</v>
      </c>
      <c r="FJ173">
        <v>1.8682799999999999</v>
      </c>
      <c r="FK173">
        <v>1.8639399999999999</v>
      </c>
      <c r="FL173">
        <v>1.87158</v>
      </c>
      <c r="FM173">
        <v>1.8623700000000001</v>
      </c>
      <c r="FN173">
        <v>1.86185</v>
      </c>
      <c r="FO173">
        <v>1.86829</v>
      </c>
      <c r="FP173">
        <v>1.8583799999999999</v>
      </c>
      <c r="FQ173">
        <v>1.8648</v>
      </c>
      <c r="FR173">
        <v>5</v>
      </c>
      <c r="FS173">
        <v>0</v>
      </c>
      <c r="FT173">
        <v>0</v>
      </c>
      <c r="FU173">
        <v>0</v>
      </c>
      <c r="FV173">
        <v>11111111</v>
      </c>
      <c r="FW173" t="s">
        <v>279</v>
      </c>
      <c r="FX173" t="s">
        <v>280</v>
      </c>
      <c r="FY173" t="s">
        <v>280</v>
      </c>
      <c r="FZ173" t="s">
        <v>280</v>
      </c>
      <c r="GA173" t="s">
        <v>280</v>
      </c>
      <c r="GB173">
        <v>0</v>
      </c>
      <c r="GC173">
        <v>100</v>
      </c>
      <c r="GD173">
        <v>100</v>
      </c>
      <c r="GE173">
        <v>1.325</v>
      </c>
      <c r="GF173">
        <v>0.1226</v>
      </c>
      <c r="GG173">
        <v>0.53897924096374705</v>
      </c>
      <c r="GH173">
        <v>1.5675561973404299E-3</v>
      </c>
      <c r="GI173" s="2">
        <v>-8.2833039480674595E-7</v>
      </c>
      <c r="GJ173" s="2">
        <v>5.0085055433431996E-10</v>
      </c>
      <c r="GK173">
        <v>-0.12789691018420801</v>
      </c>
      <c r="GL173">
        <v>-3.8189079593307702E-2</v>
      </c>
      <c r="GM173">
        <v>3.2721738724615498E-3</v>
      </c>
      <c r="GN173" s="2">
        <v>-3.9688209873995898E-5</v>
      </c>
      <c r="GO173">
        <v>3</v>
      </c>
      <c r="GP173">
        <v>2235</v>
      </c>
      <c r="GQ173">
        <v>2</v>
      </c>
      <c r="GR173">
        <v>25</v>
      </c>
      <c r="GS173">
        <v>1280.5999999999999</v>
      </c>
      <c r="GT173">
        <v>1280.5</v>
      </c>
      <c r="GU173">
        <v>1.9250499999999999</v>
      </c>
      <c r="GV173">
        <v>2.34741</v>
      </c>
      <c r="GW173">
        <v>1.9982899999999999</v>
      </c>
      <c r="GX173">
        <v>2.7002000000000002</v>
      </c>
      <c r="GY173">
        <v>2.0935100000000002</v>
      </c>
      <c r="GZ173">
        <v>2.3596200000000001</v>
      </c>
      <c r="HA173">
        <v>34.5321</v>
      </c>
      <c r="HB173">
        <v>15.532999999999999</v>
      </c>
      <c r="HC173">
        <v>18</v>
      </c>
      <c r="HD173">
        <v>432.95100000000002</v>
      </c>
      <c r="HE173">
        <v>685.45799999999997</v>
      </c>
      <c r="HF173">
        <v>19.595300000000002</v>
      </c>
      <c r="HG173">
        <v>27.318200000000001</v>
      </c>
      <c r="HH173">
        <v>30.0001</v>
      </c>
      <c r="HI173">
        <v>27.113</v>
      </c>
      <c r="HJ173">
        <v>27.099900000000002</v>
      </c>
      <c r="HK173">
        <v>38.612200000000001</v>
      </c>
      <c r="HL173">
        <v>29.194700000000001</v>
      </c>
      <c r="HM173">
        <v>0.24254899999999999</v>
      </c>
      <c r="HN173">
        <v>19.6462</v>
      </c>
      <c r="HO173">
        <v>688.52</v>
      </c>
      <c r="HP173">
        <v>19.150700000000001</v>
      </c>
      <c r="HQ173">
        <v>97.320599999999999</v>
      </c>
      <c r="HR173">
        <v>100.23399999999999</v>
      </c>
    </row>
    <row r="174" spans="1:226" x14ac:dyDescent="0.2">
      <c r="A174">
        <v>158</v>
      </c>
      <c r="B174">
        <v>1657209653</v>
      </c>
      <c r="C174">
        <v>1825.4000000953599</v>
      </c>
      <c r="D174" t="s">
        <v>438</v>
      </c>
      <c r="E174" s="1">
        <v>0.45894675925925926</v>
      </c>
      <c r="F174">
        <v>5</v>
      </c>
      <c r="G174" t="s">
        <v>399</v>
      </c>
      <c r="H174" t="s">
        <v>275</v>
      </c>
      <c r="I174">
        <v>1657209645.5</v>
      </c>
      <c r="J174">
        <f t="shared" si="100"/>
        <v>5.3705601982997229E-3</v>
      </c>
      <c r="K174">
        <f t="shared" si="101"/>
        <v>5.3705601982997226</v>
      </c>
      <c r="L174">
        <f t="shared" si="102"/>
        <v>40.80796084654223</v>
      </c>
      <c r="M174">
        <f t="shared" si="103"/>
        <v>624.68099999999902</v>
      </c>
      <c r="N174">
        <f t="shared" si="104"/>
        <v>335.03609406740054</v>
      </c>
      <c r="O174">
        <f t="shared" si="105"/>
        <v>25.012900107650008</v>
      </c>
      <c r="P174">
        <f t="shared" si="106"/>
        <v>46.637015321112031</v>
      </c>
      <c r="Q174">
        <f t="shared" si="107"/>
        <v>0.24733779795726712</v>
      </c>
      <c r="R174">
        <f t="shared" si="108"/>
        <v>3.6631153474739908</v>
      </c>
      <c r="S174">
        <f t="shared" si="109"/>
        <v>0.23842029139240406</v>
      </c>
      <c r="T174">
        <f t="shared" si="110"/>
        <v>0.14978709851762845</v>
      </c>
      <c r="U174">
        <f t="shared" si="111"/>
        <v>321.51712311110998</v>
      </c>
      <c r="V174">
        <f t="shared" si="112"/>
        <v>24.884486738860584</v>
      </c>
      <c r="W174">
        <f t="shared" si="113"/>
        <v>24.940137037037001</v>
      </c>
      <c r="X174">
        <f t="shared" si="114"/>
        <v>3.1683470797339846</v>
      </c>
      <c r="Y174">
        <f t="shared" si="115"/>
        <v>49.952933502587669</v>
      </c>
      <c r="Z174">
        <f t="shared" si="116"/>
        <v>1.539671381060473</v>
      </c>
      <c r="AA174">
        <f t="shared" si="117"/>
        <v>3.0822441708667911</v>
      </c>
      <c r="AB174">
        <f t="shared" si="118"/>
        <v>1.6286756986735116</v>
      </c>
      <c r="AC174">
        <f t="shared" si="119"/>
        <v>-236.84170474501778</v>
      </c>
      <c r="AD174">
        <f t="shared" si="120"/>
        <v>-91.065856788214461</v>
      </c>
      <c r="AE174">
        <f t="shared" si="121"/>
        <v>-5.2431810707251039</v>
      </c>
      <c r="AF174">
        <f t="shared" si="122"/>
        <v>-11.633619492847345</v>
      </c>
      <c r="AG174">
        <f t="shared" si="123"/>
        <v>116.56235485861797</v>
      </c>
      <c r="AH174">
        <f t="shared" si="124"/>
        <v>5.4205055200899839</v>
      </c>
      <c r="AI174">
        <f t="shared" si="125"/>
        <v>40.80796084654223</v>
      </c>
      <c r="AJ174">
        <v>686.70047226080499</v>
      </c>
      <c r="AK174">
        <v>661.657230303029</v>
      </c>
      <c r="AL174">
        <v>3.3949481457654902</v>
      </c>
      <c r="AM174">
        <v>66.286905473823595</v>
      </c>
      <c r="AN174">
        <f t="shared" si="99"/>
        <v>5.3705601982997226</v>
      </c>
      <c r="AO174">
        <v>19.1329313676931</v>
      </c>
      <c r="AP174">
        <v>20.610193939393898</v>
      </c>
      <c r="AQ174">
        <v>-5.4845444223560903E-3</v>
      </c>
      <c r="AR174">
        <v>77.423883577889896</v>
      </c>
      <c r="AS174">
        <v>12</v>
      </c>
      <c r="AT174">
        <v>2</v>
      </c>
      <c r="AU174">
        <f t="shared" si="126"/>
        <v>1</v>
      </c>
      <c r="AV174">
        <f t="shared" si="127"/>
        <v>0</v>
      </c>
      <c r="AW174">
        <f t="shared" si="128"/>
        <v>39710.259986947349</v>
      </c>
      <c r="AX174">
        <f t="shared" si="129"/>
        <v>2000.0070370370299</v>
      </c>
      <c r="AY174">
        <f t="shared" si="130"/>
        <v>1681.205911111105</v>
      </c>
      <c r="AZ174">
        <f t="shared" si="131"/>
        <v>0.84059999788889628</v>
      </c>
      <c r="BA174">
        <f t="shared" si="132"/>
        <v>0.16075799592556989</v>
      </c>
      <c r="BB174">
        <v>1.38</v>
      </c>
      <c r="BC174">
        <v>0.5</v>
      </c>
      <c r="BD174" t="s">
        <v>276</v>
      </c>
      <c r="BE174">
        <v>2</v>
      </c>
      <c r="BF174" t="b">
        <v>1</v>
      </c>
      <c r="BG174">
        <v>1657209645.5</v>
      </c>
      <c r="BH174">
        <v>624.68099999999902</v>
      </c>
      <c r="BI174">
        <v>657.78562962962906</v>
      </c>
      <c r="BJ174">
        <v>20.623177777777698</v>
      </c>
      <c r="BK174">
        <v>19.158022222222201</v>
      </c>
      <c r="BL174">
        <v>623.36533333333296</v>
      </c>
      <c r="BM174">
        <v>20.500703703703699</v>
      </c>
      <c r="BN174">
        <v>500.01722222222202</v>
      </c>
      <c r="BO174">
        <v>74.557240740740696</v>
      </c>
      <c r="BP174">
        <v>0.10008887407407401</v>
      </c>
      <c r="BQ174">
        <v>24.479011111111099</v>
      </c>
      <c r="BR174">
        <v>24.940137037037001</v>
      </c>
      <c r="BS174">
        <v>999.9</v>
      </c>
      <c r="BT174">
        <v>0</v>
      </c>
      <c r="BU174">
        <v>0</v>
      </c>
      <c r="BV174">
        <v>9987.5203703703701</v>
      </c>
      <c r="BW174">
        <v>0</v>
      </c>
      <c r="BX174">
        <v>102.786999999999</v>
      </c>
      <c r="BY174">
        <v>-33.104677777777702</v>
      </c>
      <c r="BZ174">
        <v>637.83503703703695</v>
      </c>
      <c r="CA174">
        <v>670.63333333333298</v>
      </c>
      <c r="CB174">
        <v>1.46516259259259</v>
      </c>
      <c r="CC174">
        <v>657.78562962962906</v>
      </c>
      <c r="CD174">
        <v>19.158022222222201</v>
      </c>
      <c r="CE174">
        <v>1.5376077777777699</v>
      </c>
      <c r="CF174">
        <v>1.4283692592592501</v>
      </c>
      <c r="CG174">
        <v>13.3473518518518</v>
      </c>
      <c r="CH174">
        <v>12.2221962962962</v>
      </c>
      <c r="CI174">
        <v>2000.0070370370299</v>
      </c>
      <c r="CJ174">
        <v>0.98000144444444404</v>
      </c>
      <c r="CK174">
        <v>1.9998459259259201E-2</v>
      </c>
      <c r="CL174">
        <v>0</v>
      </c>
      <c r="CM174">
        <v>2.4383777777777702</v>
      </c>
      <c r="CN174">
        <v>0</v>
      </c>
      <c r="CO174">
        <v>5009.8181481481397</v>
      </c>
      <c r="CP174">
        <v>16705.470370370302</v>
      </c>
      <c r="CQ174">
        <v>46.129592592592502</v>
      </c>
      <c r="CR174">
        <v>47.375</v>
      </c>
      <c r="CS174">
        <v>47.25</v>
      </c>
      <c r="CT174">
        <v>45.316666666666599</v>
      </c>
      <c r="CU174">
        <v>45.125</v>
      </c>
      <c r="CV174">
        <v>1960.0070370370299</v>
      </c>
      <c r="CW174">
        <v>40</v>
      </c>
      <c r="CX174">
        <v>0</v>
      </c>
      <c r="CY174">
        <v>1651532627.0999999</v>
      </c>
      <c r="CZ174">
        <v>0</v>
      </c>
      <c r="DA174">
        <v>0</v>
      </c>
      <c r="DB174" t="s">
        <v>277</v>
      </c>
      <c r="DC174">
        <v>1657132814.0999999</v>
      </c>
      <c r="DD174">
        <v>1657132816.0999999</v>
      </c>
      <c r="DE174">
        <v>0</v>
      </c>
      <c r="DF174">
        <v>-1.4999999999999999E-2</v>
      </c>
      <c r="DG174">
        <v>0.32300000000000001</v>
      </c>
      <c r="DH174">
        <v>3.14</v>
      </c>
      <c r="DI174">
        <v>0.20399999999999999</v>
      </c>
      <c r="DJ174">
        <v>420</v>
      </c>
      <c r="DK174">
        <v>25</v>
      </c>
      <c r="DL174">
        <v>0.37</v>
      </c>
      <c r="DM174">
        <v>0.1</v>
      </c>
      <c r="DN174">
        <v>-32.965479999999999</v>
      </c>
      <c r="DO174">
        <v>-2.2406611632269602</v>
      </c>
      <c r="DP174">
        <v>0.40629221208386401</v>
      </c>
      <c r="DQ174">
        <v>0</v>
      </c>
      <c r="DR174">
        <v>1.4633397500000001</v>
      </c>
      <c r="DS174">
        <v>0.103192908067539</v>
      </c>
      <c r="DT174">
        <v>1.43011385014445E-2</v>
      </c>
      <c r="DU174">
        <v>0</v>
      </c>
      <c r="DV174">
        <v>0</v>
      </c>
      <c r="DW174">
        <v>2</v>
      </c>
      <c r="DX174" t="s">
        <v>278</v>
      </c>
      <c r="DY174">
        <v>2.8617900000000001</v>
      </c>
      <c r="DZ174">
        <v>2.71651</v>
      </c>
      <c r="EA174">
        <v>0.103932</v>
      </c>
      <c r="EB174">
        <v>0.10750999999999999</v>
      </c>
      <c r="EC174">
        <v>7.67954E-2</v>
      </c>
      <c r="ED174">
        <v>7.2609900000000005E-2</v>
      </c>
      <c r="EE174">
        <v>25458.5</v>
      </c>
      <c r="EF174">
        <v>21900.6</v>
      </c>
      <c r="EG174">
        <v>25437.1</v>
      </c>
      <c r="EH174">
        <v>23899.7</v>
      </c>
      <c r="EI174">
        <v>40087.4</v>
      </c>
      <c r="EJ174">
        <v>36689.599999999999</v>
      </c>
      <c r="EK174">
        <v>45981</v>
      </c>
      <c r="EL174">
        <v>42634.3</v>
      </c>
      <c r="EM174">
        <v>1.80263</v>
      </c>
      <c r="EN174">
        <v>2.1750799999999999</v>
      </c>
      <c r="EO174">
        <v>-0.13581299999999999</v>
      </c>
      <c r="EP174">
        <v>0</v>
      </c>
      <c r="EQ174">
        <v>27.218399999999999</v>
      </c>
      <c r="ER174">
        <v>999.9</v>
      </c>
      <c r="ES174">
        <v>40.899000000000001</v>
      </c>
      <c r="ET174">
        <v>30.896999999999998</v>
      </c>
      <c r="EU174">
        <v>24.603300000000001</v>
      </c>
      <c r="EV174">
        <v>53.105400000000003</v>
      </c>
      <c r="EW174">
        <v>34.835700000000003</v>
      </c>
      <c r="EX174">
        <v>2</v>
      </c>
      <c r="EY174">
        <v>-7.8556900000000002E-3</v>
      </c>
      <c r="EZ174">
        <v>3.13923</v>
      </c>
      <c r="FA174">
        <v>20.216899999999999</v>
      </c>
      <c r="FB174">
        <v>5.2331599999999998</v>
      </c>
      <c r="FC174">
        <v>11.992000000000001</v>
      </c>
      <c r="FD174">
        <v>4.9558999999999997</v>
      </c>
      <c r="FE174">
        <v>3.3039499999999999</v>
      </c>
      <c r="FF174">
        <v>321.8</v>
      </c>
      <c r="FG174">
        <v>4627.8</v>
      </c>
      <c r="FH174">
        <v>9999</v>
      </c>
      <c r="FI174">
        <v>9999</v>
      </c>
      <c r="FJ174">
        <v>1.8682799999999999</v>
      </c>
      <c r="FK174">
        <v>1.86392</v>
      </c>
      <c r="FL174">
        <v>1.87155</v>
      </c>
      <c r="FM174">
        <v>1.8623700000000001</v>
      </c>
      <c r="FN174">
        <v>1.86185</v>
      </c>
      <c r="FO174">
        <v>1.86829</v>
      </c>
      <c r="FP174">
        <v>1.8583799999999999</v>
      </c>
      <c r="FQ174">
        <v>1.8647899999999999</v>
      </c>
      <c r="FR174">
        <v>5</v>
      </c>
      <c r="FS174">
        <v>0</v>
      </c>
      <c r="FT174">
        <v>0</v>
      </c>
      <c r="FU174">
        <v>0</v>
      </c>
      <c r="FV174">
        <v>11111111</v>
      </c>
      <c r="FW174" t="s">
        <v>279</v>
      </c>
      <c r="FX174" t="s">
        <v>280</v>
      </c>
      <c r="FY174" t="s">
        <v>280</v>
      </c>
      <c r="FZ174" t="s">
        <v>280</v>
      </c>
      <c r="GA174" t="s">
        <v>280</v>
      </c>
      <c r="GB174">
        <v>0</v>
      </c>
      <c r="GC174">
        <v>100</v>
      </c>
      <c r="GD174">
        <v>100</v>
      </c>
      <c r="GE174">
        <v>1.3440000000000001</v>
      </c>
      <c r="GF174">
        <v>0.12189999999999999</v>
      </c>
      <c r="GG174">
        <v>0.53897924096374705</v>
      </c>
      <c r="GH174">
        <v>1.5675561973404299E-3</v>
      </c>
      <c r="GI174" s="2">
        <v>-8.2833039480674595E-7</v>
      </c>
      <c r="GJ174" s="2">
        <v>5.0085055433431996E-10</v>
      </c>
      <c r="GK174">
        <v>-0.12789691018420801</v>
      </c>
      <c r="GL174">
        <v>-3.8189079593307702E-2</v>
      </c>
      <c r="GM174">
        <v>3.2721738724615498E-3</v>
      </c>
      <c r="GN174" s="2">
        <v>-3.9688209873995898E-5</v>
      </c>
      <c r="GO174">
        <v>3</v>
      </c>
      <c r="GP174">
        <v>2235</v>
      </c>
      <c r="GQ174">
        <v>2</v>
      </c>
      <c r="GR174">
        <v>25</v>
      </c>
      <c r="GS174">
        <v>1280.5999999999999</v>
      </c>
      <c r="GT174">
        <v>1280.5999999999999</v>
      </c>
      <c r="GU174">
        <v>1.95923</v>
      </c>
      <c r="GV174">
        <v>2.34619</v>
      </c>
      <c r="GW174">
        <v>1.9982899999999999</v>
      </c>
      <c r="GX174">
        <v>2.7014200000000002</v>
      </c>
      <c r="GY174">
        <v>2.0947300000000002</v>
      </c>
      <c r="GZ174">
        <v>2.3754900000000001</v>
      </c>
      <c r="HA174">
        <v>34.5321</v>
      </c>
      <c r="HB174">
        <v>15.532999999999999</v>
      </c>
      <c r="HC174">
        <v>18</v>
      </c>
      <c r="HD174">
        <v>432.88299999999998</v>
      </c>
      <c r="HE174">
        <v>685.44299999999998</v>
      </c>
      <c r="HF174">
        <v>19.650099999999998</v>
      </c>
      <c r="HG174">
        <v>27.3217</v>
      </c>
      <c r="HH174">
        <v>30</v>
      </c>
      <c r="HI174">
        <v>27.115200000000002</v>
      </c>
      <c r="HJ174">
        <v>27.1022</v>
      </c>
      <c r="HK174">
        <v>39.358499999999999</v>
      </c>
      <c r="HL174">
        <v>29.194700000000001</v>
      </c>
      <c r="HM174">
        <v>0.24254899999999999</v>
      </c>
      <c r="HN174">
        <v>19.6935</v>
      </c>
      <c r="HO174">
        <v>708.69500000000005</v>
      </c>
      <c r="HP174">
        <v>19.154199999999999</v>
      </c>
      <c r="HQ174">
        <v>97.3202</v>
      </c>
      <c r="HR174">
        <v>100.235</v>
      </c>
    </row>
    <row r="175" spans="1:226" x14ac:dyDescent="0.2">
      <c r="A175">
        <v>159</v>
      </c>
      <c r="B175">
        <v>1657209658</v>
      </c>
      <c r="C175">
        <v>1830.4000000953599</v>
      </c>
      <c r="D175" t="s">
        <v>439</v>
      </c>
      <c r="E175" s="1">
        <v>0.45900462962962968</v>
      </c>
      <c r="F175">
        <v>5</v>
      </c>
      <c r="G175" t="s">
        <v>399</v>
      </c>
      <c r="H175" t="s">
        <v>275</v>
      </c>
      <c r="I175">
        <v>1657209650.2142799</v>
      </c>
      <c r="J175">
        <f t="shared" si="100"/>
        <v>5.42633982357875E-3</v>
      </c>
      <c r="K175">
        <f t="shared" si="101"/>
        <v>5.4263398235787497</v>
      </c>
      <c r="L175">
        <f t="shared" si="102"/>
        <v>41.419619672152457</v>
      </c>
      <c r="M175">
        <f t="shared" si="103"/>
        <v>640.26607142857097</v>
      </c>
      <c r="N175">
        <f t="shared" si="104"/>
        <v>348.43952370178988</v>
      </c>
      <c r="O175">
        <f t="shared" si="105"/>
        <v>26.013626592992743</v>
      </c>
      <c r="P175">
        <f t="shared" si="106"/>
        <v>47.800669468713629</v>
      </c>
      <c r="Q175">
        <f t="shared" si="107"/>
        <v>0.24961348562524954</v>
      </c>
      <c r="R175">
        <f t="shared" si="108"/>
        <v>3.6649209952021486</v>
      </c>
      <c r="S175">
        <f t="shared" si="109"/>
        <v>0.24053866737864618</v>
      </c>
      <c r="T175">
        <f t="shared" si="110"/>
        <v>0.15112451655963816</v>
      </c>
      <c r="U175">
        <f t="shared" si="111"/>
        <v>321.51349199999913</v>
      </c>
      <c r="V175">
        <f t="shared" si="112"/>
        <v>24.871042198992964</v>
      </c>
      <c r="W175">
        <f t="shared" si="113"/>
        <v>24.950367857142801</v>
      </c>
      <c r="X175">
        <f t="shared" si="114"/>
        <v>3.1702810058142896</v>
      </c>
      <c r="Y175">
        <f t="shared" si="115"/>
        <v>49.941835836425838</v>
      </c>
      <c r="Z175">
        <f t="shared" si="116"/>
        <v>1.5391943819859439</v>
      </c>
      <c r="AA175">
        <f t="shared" si="117"/>
        <v>3.0819739727375199</v>
      </c>
      <c r="AB175">
        <f t="shared" si="118"/>
        <v>1.6310866238283457</v>
      </c>
      <c r="AC175">
        <f t="shared" si="119"/>
        <v>-239.30158621982287</v>
      </c>
      <c r="AD175">
        <f t="shared" si="120"/>
        <v>-93.421580669962466</v>
      </c>
      <c r="AE175">
        <f t="shared" si="121"/>
        <v>-5.3764011060874859</v>
      </c>
      <c r="AF175">
        <f t="shared" si="122"/>
        <v>-16.586075995873685</v>
      </c>
      <c r="AG175">
        <f t="shared" si="123"/>
        <v>116.39552033173001</v>
      </c>
      <c r="AH175">
        <f t="shared" si="124"/>
        <v>5.4452008009092543</v>
      </c>
      <c r="AI175">
        <f t="shared" si="125"/>
        <v>41.419619672152457</v>
      </c>
      <c r="AJ175">
        <v>703.02577819880798</v>
      </c>
      <c r="AK175">
        <v>678.12816363636296</v>
      </c>
      <c r="AL175">
        <v>3.31552421746906</v>
      </c>
      <c r="AM175">
        <v>66.286905473823595</v>
      </c>
      <c r="AN175">
        <f t="shared" si="99"/>
        <v>5.4263398235787497</v>
      </c>
      <c r="AO175">
        <v>19.1312858910775</v>
      </c>
      <c r="AP175">
        <v>20.6019309090909</v>
      </c>
      <c r="AQ175">
        <v>-8.3735217539450998E-4</v>
      </c>
      <c r="AR175">
        <v>77.423883577889896</v>
      </c>
      <c r="AS175">
        <v>12</v>
      </c>
      <c r="AT175">
        <v>2</v>
      </c>
      <c r="AU175">
        <f t="shared" si="126"/>
        <v>1</v>
      </c>
      <c r="AV175">
        <f t="shared" si="127"/>
        <v>0</v>
      </c>
      <c r="AW175">
        <f t="shared" si="128"/>
        <v>39735.44074214789</v>
      </c>
      <c r="AX175">
        <f t="shared" si="129"/>
        <v>1999.9842857142801</v>
      </c>
      <c r="AY175">
        <f t="shared" si="130"/>
        <v>1681.1867999999954</v>
      </c>
      <c r="AZ175">
        <f t="shared" si="131"/>
        <v>0.84060000471432283</v>
      </c>
      <c r="BA175">
        <f t="shared" si="132"/>
        <v>0.16075800909864293</v>
      </c>
      <c r="BB175">
        <v>1.38</v>
      </c>
      <c r="BC175">
        <v>0.5</v>
      </c>
      <c r="BD175" t="s">
        <v>276</v>
      </c>
      <c r="BE175">
        <v>2</v>
      </c>
      <c r="BF175" t="b">
        <v>1</v>
      </c>
      <c r="BG175">
        <v>1657209650.2142799</v>
      </c>
      <c r="BH175">
        <v>640.26607142857097</v>
      </c>
      <c r="BI175">
        <v>673.35175000000004</v>
      </c>
      <c r="BJ175">
        <v>20.6167392857142</v>
      </c>
      <c r="BK175">
        <v>19.144925000000001</v>
      </c>
      <c r="BL175">
        <v>638.93289285714195</v>
      </c>
      <c r="BM175">
        <v>20.494549999999901</v>
      </c>
      <c r="BN175">
        <v>500.02607142857102</v>
      </c>
      <c r="BO175">
        <v>74.557478571428504</v>
      </c>
      <c r="BP175">
        <v>0.100029614285714</v>
      </c>
      <c r="BQ175">
        <v>24.477546428571401</v>
      </c>
      <c r="BR175">
        <v>24.950367857142801</v>
      </c>
      <c r="BS175">
        <v>999.9</v>
      </c>
      <c r="BT175">
        <v>0</v>
      </c>
      <c r="BU175">
        <v>0</v>
      </c>
      <c r="BV175">
        <v>9994.0375000000004</v>
      </c>
      <c r="BW175">
        <v>0</v>
      </c>
      <c r="BX175">
        <v>102.859178571428</v>
      </c>
      <c r="BY175">
        <v>-33.085842857142801</v>
      </c>
      <c r="BZ175">
        <v>653.74382142857098</v>
      </c>
      <c r="CA175">
        <v>686.49439285714197</v>
      </c>
      <c r="CB175">
        <v>1.4718328571428501</v>
      </c>
      <c r="CC175">
        <v>673.35175000000004</v>
      </c>
      <c r="CD175">
        <v>19.144925000000001</v>
      </c>
      <c r="CE175">
        <v>1.5371325</v>
      </c>
      <c r="CF175">
        <v>1.42739678571428</v>
      </c>
      <c r="CG175">
        <v>13.342599999999999</v>
      </c>
      <c r="CH175">
        <v>12.2118428571428</v>
      </c>
      <c r="CI175">
        <v>1999.9842857142801</v>
      </c>
      <c r="CJ175">
        <v>0.98000128571428502</v>
      </c>
      <c r="CK175">
        <v>1.9998628571428499E-2</v>
      </c>
      <c r="CL175">
        <v>0</v>
      </c>
      <c r="CM175">
        <v>2.41825</v>
      </c>
      <c r="CN175">
        <v>0</v>
      </c>
      <c r="CO175">
        <v>5010.9864285714202</v>
      </c>
      <c r="CP175">
        <v>16705.282142857101</v>
      </c>
      <c r="CQ175">
        <v>46.149357142857099</v>
      </c>
      <c r="CR175">
        <v>47.375</v>
      </c>
      <c r="CS175">
        <v>47.25</v>
      </c>
      <c r="CT175">
        <v>45.332249999999902</v>
      </c>
      <c r="CU175">
        <v>45.125</v>
      </c>
      <c r="CV175">
        <v>1959.9842857142801</v>
      </c>
      <c r="CW175">
        <v>40</v>
      </c>
      <c r="CX175">
        <v>0</v>
      </c>
      <c r="CY175">
        <v>1651532631.9000001</v>
      </c>
      <c r="CZ175">
        <v>0</v>
      </c>
      <c r="DA175">
        <v>0</v>
      </c>
      <c r="DB175" t="s">
        <v>277</v>
      </c>
      <c r="DC175">
        <v>1657132814.0999999</v>
      </c>
      <c r="DD175">
        <v>1657132816.0999999</v>
      </c>
      <c r="DE175">
        <v>0</v>
      </c>
      <c r="DF175">
        <v>-1.4999999999999999E-2</v>
      </c>
      <c r="DG175">
        <v>0.32300000000000001</v>
      </c>
      <c r="DH175">
        <v>3.14</v>
      </c>
      <c r="DI175">
        <v>0.20399999999999999</v>
      </c>
      <c r="DJ175">
        <v>420</v>
      </c>
      <c r="DK175">
        <v>25</v>
      </c>
      <c r="DL175">
        <v>0.37</v>
      </c>
      <c r="DM175">
        <v>0.1</v>
      </c>
      <c r="DN175">
        <v>-33.075584999999997</v>
      </c>
      <c r="DO175">
        <v>0.19647354596625699</v>
      </c>
      <c r="DP175">
        <v>0.28725057750159499</v>
      </c>
      <c r="DQ175">
        <v>0</v>
      </c>
      <c r="DR175">
        <v>1.46628</v>
      </c>
      <c r="DS175">
        <v>0.11787039399624399</v>
      </c>
      <c r="DT175">
        <v>1.48347706419748E-2</v>
      </c>
      <c r="DU175">
        <v>0</v>
      </c>
      <c r="DV175">
        <v>0</v>
      </c>
      <c r="DW175">
        <v>2</v>
      </c>
      <c r="DX175" t="s">
        <v>278</v>
      </c>
      <c r="DY175">
        <v>2.86192</v>
      </c>
      <c r="DZ175">
        <v>2.7164799999999998</v>
      </c>
      <c r="EA175">
        <v>0.105727</v>
      </c>
      <c r="EB175">
        <v>0.109322</v>
      </c>
      <c r="EC175">
        <v>7.6771199999999998E-2</v>
      </c>
      <c r="ED175">
        <v>7.2628799999999993E-2</v>
      </c>
      <c r="EE175">
        <v>25407.200000000001</v>
      </c>
      <c r="EF175">
        <v>21856</v>
      </c>
      <c r="EG175">
        <v>25436.7</v>
      </c>
      <c r="EH175">
        <v>23899.599999999999</v>
      </c>
      <c r="EI175">
        <v>40088.199999999997</v>
      </c>
      <c r="EJ175">
        <v>36689.199999999997</v>
      </c>
      <c r="EK175">
        <v>45980.6</v>
      </c>
      <c r="EL175">
        <v>42634.7</v>
      </c>
      <c r="EM175">
        <v>1.80263</v>
      </c>
      <c r="EN175">
        <v>2.1749299999999998</v>
      </c>
      <c r="EO175">
        <v>-0.136156</v>
      </c>
      <c r="EP175">
        <v>0</v>
      </c>
      <c r="EQ175">
        <v>27.194500000000001</v>
      </c>
      <c r="ER175">
        <v>999.9</v>
      </c>
      <c r="ES175">
        <v>40.825000000000003</v>
      </c>
      <c r="ET175">
        <v>30.917000000000002</v>
      </c>
      <c r="EU175">
        <v>24.586300000000001</v>
      </c>
      <c r="EV175">
        <v>53.2654</v>
      </c>
      <c r="EW175">
        <v>34.7316</v>
      </c>
      <c r="EX175">
        <v>2</v>
      </c>
      <c r="EY175">
        <v>-7.8912600000000006E-3</v>
      </c>
      <c r="EZ175">
        <v>3.18953</v>
      </c>
      <c r="FA175">
        <v>20.216000000000001</v>
      </c>
      <c r="FB175">
        <v>5.2330100000000002</v>
      </c>
      <c r="FC175">
        <v>11.9917</v>
      </c>
      <c r="FD175">
        <v>4.9562499999999998</v>
      </c>
      <c r="FE175">
        <v>3.3039299999999998</v>
      </c>
      <c r="FF175">
        <v>321.8</v>
      </c>
      <c r="FG175">
        <v>4627.8</v>
      </c>
      <c r="FH175">
        <v>9999</v>
      </c>
      <c r="FI175">
        <v>9999</v>
      </c>
      <c r="FJ175">
        <v>1.86829</v>
      </c>
      <c r="FK175">
        <v>1.8638699999999999</v>
      </c>
      <c r="FL175">
        <v>1.87155</v>
      </c>
      <c r="FM175">
        <v>1.8623400000000001</v>
      </c>
      <c r="FN175">
        <v>1.86181</v>
      </c>
      <c r="FO175">
        <v>1.86829</v>
      </c>
      <c r="FP175">
        <v>1.8583700000000001</v>
      </c>
      <c r="FQ175">
        <v>1.8647899999999999</v>
      </c>
      <c r="FR175">
        <v>5</v>
      </c>
      <c r="FS175">
        <v>0</v>
      </c>
      <c r="FT175">
        <v>0</v>
      </c>
      <c r="FU175">
        <v>0</v>
      </c>
      <c r="FV175">
        <v>11111111</v>
      </c>
      <c r="FW175" t="s">
        <v>279</v>
      </c>
      <c r="FX175" t="s">
        <v>280</v>
      </c>
      <c r="FY175" t="s">
        <v>280</v>
      </c>
      <c r="FZ175" t="s">
        <v>280</v>
      </c>
      <c r="GA175" t="s">
        <v>280</v>
      </c>
      <c r="GB175">
        <v>0</v>
      </c>
      <c r="GC175">
        <v>100</v>
      </c>
      <c r="GD175">
        <v>100</v>
      </c>
      <c r="GE175">
        <v>1.3620000000000001</v>
      </c>
      <c r="GF175">
        <v>0.1215</v>
      </c>
      <c r="GG175">
        <v>0.53897924096374705</v>
      </c>
      <c r="GH175">
        <v>1.5675561973404299E-3</v>
      </c>
      <c r="GI175" s="2">
        <v>-8.2833039480674595E-7</v>
      </c>
      <c r="GJ175" s="2">
        <v>5.0085055433431996E-10</v>
      </c>
      <c r="GK175">
        <v>-0.12789691018420801</v>
      </c>
      <c r="GL175">
        <v>-3.8189079593307702E-2</v>
      </c>
      <c r="GM175">
        <v>3.2721738724615498E-3</v>
      </c>
      <c r="GN175" s="2">
        <v>-3.9688209873995898E-5</v>
      </c>
      <c r="GO175">
        <v>3</v>
      </c>
      <c r="GP175">
        <v>2235</v>
      </c>
      <c r="GQ175">
        <v>2</v>
      </c>
      <c r="GR175">
        <v>25</v>
      </c>
      <c r="GS175">
        <v>1280.7</v>
      </c>
      <c r="GT175">
        <v>1280.7</v>
      </c>
      <c r="GU175">
        <v>1.9982899999999999</v>
      </c>
      <c r="GV175">
        <v>2.34985</v>
      </c>
      <c r="GW175">
        <v>1.9982899999999999</v>
      </c>
      <c r="GX175">
        <v>2.7002000000000002</v>
      </c>
      <c r="GY175">
        <v>2.0935100000000002</v>
      </c>
      <c r="GZ175">
        <v>2.4133300000000002</v>
      </c>
      <c r="HA175">
        <v>34.554900000000004</v>
      </c>
      <c r="HB175">
        <v>15.532999999999999</v>
      </c>
      <c r="HC175">
        <v>18</v>
      </c>
      <c r="HD175">
        <v>432.899</v>
      </c>
      <c r="HE175">
        <v>685.34299999999996</v>
      </c>
      <c r="HF175">
        <v>19.7014</v>
      </c>
      <c r="HG175">
        <v>27.325700000000001</v>
      </c>
      <c r="HH175">
        <v>30</v>
      </c>
      <c r="HI175">
        <v>27.1175</v>
      </c>
      <c r="HJ175">
        <v>27.104500000000002</v>
      </c>
      <c r="HK175">
        <v>40.079300000000003</v>
      </c>
      <c r="HL175">
        <v>29.194700000000001</v>
      </c>
      <c r="HM175">
        <v>0.24254899999999999</v>
      </c>
      <c r="HN175">
        <v>19.703199999999999</v>
      </c>
      <c r="HO175">
        <v>722.16899999999998</v>
      </c>
      <c r="HP175">
        <v>19.166</v>
      </c>
      <c r="HQ175">
        <v>97.319199999999995</v>
      </c>
      <c r="HR175">
        <v>100.236</v>
      </c>
    </row>
    <row r="176" spans="1:226" x14ac:dyDescent="0.2">
      <c r="A176">
        <v>160</v>
      </c>
      <c r="B176">
        <v>1657209662.5</v>
      </c>
      <c r="C176">
        <v>1834.9000000953599</v>
      </c>
      <c r="D176" t="s">
        <v>440</v>
      </c>
      <c r="E176" s="1">
        <v>0.45905092592592589</v>
      </c>
      <c r="F176">
        <v>5</v>
      </c>
      <c r="G176" t="s">
        <v>399</v>
      </c>
      <c r="H176" t="s">
        <v>275</v>
      </c>
      <c r="I176">
        <v>1657209654.6607101</v>
      </c>
      <c r="J176">
        <f t="shared" si="100"/>
        <v>5.376721200662858E-3</v>
      </c>
      <c r="K176">
        <f t="shared" si="101"/>
        <v>5.3767212006628577</v>
      </c>
      <c r="L176">
        <f t="shared" si="102"/>
        <v>41.44856012974698</v>
      </c>
      <c r="M176">
        <f t="shared" si="103"/>
        <v>654.94849999999997</v>
      </c>
      <c r="N176">
        <f t="shared" si="104"/>
        <v>359.73616761473329</v>
      </c>
      <c r="O176">
        <f t="shared" si="105"/>
        <v>26.856972123578952</v>
      </c>
      <c r="P176">
        <f t="shared" si="106"/>
        <v>48.896761544750042</v>
      </c>
      <c r="Q176">
        <f t="shared" si="107"/>
        <v>0.24708659469665556</v>
      </c>
      <c r="R176">
        <f t="shared" si="108"/>
        <v>3.6655837006679035</v>
      </c>
      <c r="S176">
        <f t="shared" si="109"/>
        <v>0.23819260295996933</v>
      </c>
      <c r="T176">
        <f t="shared" si="110"/>
        <v>0.14964279457766838</v>
      </c>
      <c r="U176">
        <f t="shared" si="111"/>
        <v>321.5153159999993</v>
      </c>
      <c r="V176">
        <f t="shared" si="112"/>
        <v>24.875320924057782</v>
      </c>
      <c r="W176">
        <f t="shared" si="113"/>
        <v>24.952200000000001</v>
      </c>
      <c r="X176">
        <f t="shared" si="114"/>
        <v>3.1706274436204538</v>
      </c>
      <c r="Y176">
        <f t="shared" si="115"/>
        <v>49.938801627216876</v>
      </c>
      <c r="Z176">
        <f t="shared" si="116"/>
        <v>1.5385357288604316</v>
      </c>
      <c r="AA176">
        <f t="shared" si="117"/>
        <v>3.0808423084424246</v>
      </c>
      <c r="AB176">
        <f t="shared" si="118"/>
        <v>1.6320917147600222</v>
      </c>
      <c r="AC176">
        <f t="shared" si="119"/>
        <v>-237.11340494923203</v>
      </c>
      <c r="AD176">
        <f t="shared" si="120"/>
        <v>-95.013073078698881</v>
      </c>
      <c r="AE176">
        <f t="shared" si="121"/>
        <v>-5.4668843207701316</v>
      </c>
      <c r="AF176">
        <f t="shared" si="122"/>
        <v>-16.078046348701747</v>
      </c>
      <c r="AG176">
        <f t="shared" si="123"/>
        <v>116.64508912510028</v>
      </c>
      <c r="AH176">
        <f t="shared" si="124"/>
        <v>5.4466204325357204</v>
      </c>
      <c r="AI176">
        <f t="shared" si="125"/>
        <v>41.44856012974698</v>
      </c>
      <c r="AJ176">
        <v>718.41775678901797</v>
      </c>
      <c r="AK176">
        <v>693.32333939393902</v>
      </c>
      <c r="AL176">
        <v>3.36267509423682</v>
      </c>
      <c r="AM176">
        <v>66.286905473823595</v>
      </c>
      <c r="AN176">
        <f t="shared" si="99"/>
        <v>5.3767212006628577</v>
      </c>
      <c r="AO176">
        <v>19.138423485716601</v>
      </c>
      <c r="AP176">
        <v>20.5936339393939</v>
      </c>
      <c r="AQ176">
        <v>-3.9900076653657E-4</v>
      </c>
      <c r="AR176">
        <v>77.423883577889896</v>
      </c>
      <c r="AS176">
        <v>12</v>
      </c>
      <c r="AT176">
        <v>2</v>
      </c>
      <c r="AU176">
        <f t="shared" si="126"/>
        <v>1</v>
      </c>
      <c r="AV176">
        <f t="shared" si="127"/>
        <v>0</v>
      </c>
      <c r="AW176">
        <f t="shared" si="128"/>
        <v>39745.426365517538</v>
      </c>
      <c r="AX176">
        <f t="shared" si="129"/>
        <v>1999.9957142857099</v>
      </c>
      <c r="AY176">
        <f t="shared" si="130"/>
        <v>1681.1963999999962</v>
      </c>
      <c r="AZ176">
        <f t="shared" si="131"/>
        <v>0.84060000128571699</v>
      </c>
      <c r="BA176">
        <f t="shared" si="132"/>
        <v>0.16075800248143388</v>
      </c>
      <c r="BB176">
        <v>1.38</v>
      </c>
      <c r="BC176">
        <v>0.5</v>
      </c>
      <c r="BD176" t="s">
        <v>276</v>
      </c>
      <c r="BE176">
        <v>2</v>
      </c>
      <c r="BF176" t="b">
        <v>1</v>
      </c>
      <c r="BG176">
        <v>1657209654.6607101</v>
      </c>
      <c r="BH176">
        <v>654.94849999999997</v>
      </c>
      <c r="BI176">
        <v>688.12560714285701</v>
      </c>
      <c r="BJ176">
        <v>20.607942857142799</v>
      </c>
      <c r="BK176">
        <v>19.135721428571401</v>
      </c>
      <c r="BL176">
        <v>653.59878571428499</v>
      </c>
      <c r="BM176">
        <v>20.486142857142799</v>
      </c>
      <c r="BN176">
        <v>500.022607142857</v>
      </c>
      <c r="BO176">
        <v>74.557382142857094</v>
      </c>
      <c r="BP176">
        <v>0.100032210714285</v>
      </c>
      <c r="BQ176">
        <v>24.4714107142857</v>
      </c>
      <c r="BR176">
        <v>24.952200000000001</v>
      </c>
      <c r="BS176">
        <v>999.9</v>
      </c>
      <c r="BT176">
        <v>0</v>
      </c>
      <c r="BU176">
        <v>0</v>
      </c>
      <c r="BV176">
        <v>9996.4542857142806</v>
      </c>
      <c r="BW176">
        <v>0</v>
      </c>
      <c r="BX176">
        <v>102.926642857142</v>
      </c>
      <c r="BY176">
        <v>-33.177117857142797</v>
      </c>
      <c r="BZ176">
        <v>668.72946428571402</v>
      </c>
      <c r="CA176">
        <v>701.55017857142798</v>
      </c>
      <c r="CB176">
        <v>1.4722389285714199</v>
      </c>
      <c r="CC176">
        <v>688.12560714285701</v>
      </c>
      <c r="CD176">
        <v>19.135721428571401</v>
      </c>
      <c r="CE176">
        <v>1.53647499999999</v>
      </c>
      <c r="CF176">
        <v>1.4267085714285701</v>
      </c>
      <c r="CG176">
        <v>13.3360428571428</v>
      </c>
      <c r="CH176">
        <v>12.2045178571428</v>
      </c>
      <c r="CI176">
        <v>1999.9957142857099</v>
      </c>
      <c r="CJ176">
        <v>0.98000117857142799</v>
      </c>
      <c r="CK176">
        <v>1.9998742857142801E-2</v>
      </c>
      <c r="CL176">
        <v>0</v>
      </c>
      <c r="CM176">
        <v>2.4324035714285701</v>
      </c>
      <c r="CN176">
        <v>0</v>
      </c>
      <c r="CO176">
        <v>5011.1446428571398</v>
      </c>
      <c r="CP176">
        <v>16705.375</v>
      </c>
      <c r="CQ176">
        <v>46.155999999999999</v>
      </c>
      <c r="CR176">
        <v>47.379428571428498</v>
      </c>
      <c r="CS176">
        <v>47.25</v>
      </c>
      <c r="CT176">
        <v>45.350250000000003</v>
      </c>
      <c r="CU176">
        <v>45.125</v>
      </c>
      <c r="CV176">
        <v>1959.9957142857099</v>
      </c>
      <c r="CW176">
        <v>40</v>
      </c>
      <c r="CX176">
        <v>0</v>
      </c>
      <c r="CY176">
        <v>1651532636.7</v>
      </c>
      <c r="CZ176">
        <v>0</v>
      </c>
      <c r="DA176">
        <v>0</v>
      </c>
      <c r="DB176" t="s">
        <v>277</v>
      </c>
      <c r="DC176">
        <v>1657132814.0999999</v>
      </c>
      <c r="DD176">
        <v>1657132816.0999999</v>
      </c>
      <c r="DE176">
        <v>0</v>
      </c>
      <c r="DF176">
        <v>-1.4999999999999999E-2</v>
      </c>
      <c r="DG176">
        <v>0.32300000000000001</v>
      </c>
      <c r="DH176">
        <v>3.14</v>
      </c>
      <c r="DI176">
        <v>0.20399999999999999</v>
      </c>
      <c r="DJ176">
        <v>420</v>
      </c>
      <c r="DK176">
        <v>25</v>
      </c>
      <c r="DL176">
        <v>0.37</v>
      </c>
      <c r="DM176">
        <v>0.1</v>
      </c>
      <c r="DN176">
        <v>-33.103785000000002</v>
      </c>
      <c r="DO176">
        <v>-0.93582664165090801</v>
      </c>
      <c r="DP176">
        <v>0.294157159992749</v>
      </c>
      <c r="DQ176">
        <v>0</v>
      </c>
      <c r="DR176">
        <v>1.4686524999999999</v>
      </c>
      <c r="DS176">
        <v>7.5059662288886504E-3</v>
      </c>
      <c r="DT176">
        <v>1.28694599245655E-2</v>
      </c>
      <c r="DU176">
        <v>1</v>
      </c>
      <c r="DV176">
        <v>1</v>
      </c>
      <c r="DW176">
        <v>2</v>
      </c>
      <c r="DX176" s="3">
        <v>44563</v>
      </c>
      <c r="DY176">
        <v>2.8616899999999998</v>
      </c>
      <c r="DZ176">
        <v>2.7163499999999998</v>
      </c>
      <c r="EA176">
        <v>0.107352</v>
      </c>
      <c r="EB176">
        <v>0.110888</v>
      </c>
      <c r="EC176">
        <v>7.6747999999999997E-2</v>
      </c>
      <c r="ED176">
        <v>7.2639800000000004E-2</v>
      </c>
      <c r="EE176">
        <v>25360.6</v>
      </c>
      <c r="EF176">
        <v>21817.4</v>
      </c>
      <c r="EG176">
        <v>25436.400000000001</v>
      </c>
      <c r="EH176">
        <v>23899.4</v>
      </c>
      <c r="EI176">
        <v>40088.6</v>
      </c>
      <c r="EJ176">
        <v>36688.699999999997</v>
      </c>
      <c r="EK176">
        <v>45979.8</v>
      </c>
      <c r="EL176">
        <v>42634.6</v>
      </c>
      <c r="EM176">
        <v>1.8023499999999999</v>
      </c>
      <c r="EN176">
        <v>2.1749700000000001</v>
      </c>
      <c r="EO176">
        <v>-0.137493</v>
      </c>
      <c r="EP176">
        <v>0</v>
      </c>
      <c r="EQ176">
        <v>27.152100000000001</v>
      </c>
      <c r="ER176">
        <v>999.9</v>
      </c>
      <c r="ES176">
        <v>40.825000000000003</v>
      </c>
      <c r="ET176">
        <v>30.917000000000002</v>
      </c>
      <c r="EU176">
        <v>24.586300000000001</v>
      </c>
      <c r="EV176">
        <v>52.565399999999997</v>
      </c>
      <c r="EW176">
        <v>34.795699999999997</v>
      </c>
      <c r="EX176">
        <v>2</v>
      </c>
      <c r="EY176">
        <v>-7.3882100000000001E-3</v>
      </c>
      <c r="EZ176">
        <v>3.2013799999999999</v>
      </c>
      <c r="FA176">
        <v>20.215800000000002</v>
      </c>
      <c r="FB176">
        <v>5.2330100000000002</v>
      </c>
      <c r="FC176">
        <v>11.9917</v>
      </c>
      <c r="FD176">
        <v>4.9565999999999999</v>
      </c>
      <c r="FE176">
        <v>3.3039999999999998</v>
      </c>
      <c r="FF176">
        <v>321.8</v>
      </c>
      <c r="FG176">
        <v>4628</v>
      </c>
      <c r="FH176">
        <v>9999</v>
      </c>
      <c r="FI176">
        <v>9999</v>
      </c>
      <c r="FJ176">
        <v>1.86829</v>
      </c>
      <c r="FK176">
        <v>1.8638699999999999</v>
      </c>
      <c r="FL176">
        <v>1.87157</v>
      </c>
      <c r="FM176">
        <v>1.8623700000000001</v>
      </c>
      <c r="FN176">
        <v>1.8618399999999999</v>
      </c>
      <c r="FO176">
        <v>1.86829</v>
      </c>
      <c r="FP176">
        <v>1.8583799999999999</v>
      </c>
      <c r="FQ176">
        <v>1.8648100000000001</v>
      </c>
      <c r="FR176">
        <v>5</v>
      </c>
      <c r="FS176">
        <v>0</v>
      </c>
      <c r="FT176">
        <v>0</v>
      </c>
      <c r="FU176">
        <v>0</v>
      </c>
      <c r="FV176">
        <v>11111111</v>
      </c>
      <c r="FW176" t="s">
        <v>279</v>
      </c>
      <c r="FX176" t="s">
        <v>280</v>
      </c>
      <c r="FY176" t="s">
        <v>280</v>
      </c>
      <c r="FZ176" t="s">
        <v>280</v>
      </c>
      <c r="GA176" t="s">
        <v>280</v>
      </c>
      <c r="GB176">
        <v>0</v>
      </c>
      <c r="GC176">
        <v>100</v>
      </c>
      <c r="GD176">
        <v>100</v>
      </c>
      <c r="GE176">
        <v>1.379</v>
      </c>
      <c r="GF176">
        <v>0.1212</v>
      </c>
      <c r="GG176">
        <v>0.53897924096374705</v>
      </c>
      <c r="GH176">
        <v>1.5675561973404299E-3</v>
      </c>
      <c r="GI176" s="2">
        <v>-8.2833039480674595E-7</v>
      </c>
      <c r="GJ176" s="2">
        <v>5.0085055433431996E-10</v>
      </c>
      <c r="GK176">
        <v>-0.12789691018420801</v>
      </c>
      <c r="GL176">
        <v>-3.8189079593307702E-2</v>
      </c>
      <c r="GM176">
        <v>3.2721738724615498E-3</v>
      </c>
      <c r="GN176" s="2">
        <v>-3.9688209873995898E-5</v>
      </c>
      <c r="GO176">
        <v>3</v>
      </c>
      <c r="GP176">
        <v>2235</v>
      </c>
      <c r="GQ176">
        <v>2</v>
      </c>
      <c r="GR176">
        <v>25</v>
      </c>
      <c r="GS176">
        <v>1280.8</v>
      </c>
      <c r="GT176">
        <v>1280.8</v>
      </c>
      <c r="GU176">
        <v>2.03247</v>
      </c>
      <c r="GV176">
        <v>2.34985</v>
      </c>
      <c r="GW176">
        <v>1.9982899999999999</v>
      </c>
      <c r="GX176">
        <v>2.7002000000000002</v>
      </c>
      <c r="GY176">
        <v>2.0935100000000002</v>
      </c>
      <c r="GZ176">
        <v>2.36694</v>
      </c>
      <c r="HA176">
        <v>34.554900000000004</v>
      </c>
      <c r="HB176">
        <v>15.5242</v>
      </c>
      <c r="HC176">
        <v>18</v>
      </c>
      <c r="HD176">
        <v>432.75900000000001</v>
      </c>
      <c r="HE176">
        <v>685.41499999999996</v>
      </c>
      <c r="HF176">
        <v>19.717099999999999</v>
      </c>
      <c r="HG176">
        <v>27.328399999999998</v>
      </c>
      <c r="HH176">
        <v>30.000399999999999</v>
      </c>
      <c r="HI176">
        <v>27.119700000000002</v>
      </c>
      <c r="HJ176">
        <v>27.1068</v>
      </c>
      <c r="HK176">
        <v>40.718699999999998</v>
      </c>
      <c r="HL176">
        <v>29.194700000000001</v>
      </c>
      <c r="HM176">
        <v>0.24254899999999999</v>
      </c>
      <c r="HN176">
        <v>19.7425</v>
      </c>
      <c r="HO176">
        <v>742.34799999999996</v>
      </c>
      <c r="HP176">
        <v>19.176500000000001</v>
      </c>
      <c r="HQ176">
        <v>97.317700000000002</v>
      </c>
      <c r="HR176">
        <v>100.235</v>
      </c>
    </row>
    <row r="177" spans="1:226" x14ac:dyDescent="0.2">
      <c r="A177">
        <v>161</v>
      </c>
      <c r="B177">
        <v>1657209668</v>
      </c>
      <c r="C177">
        <v>1840.4000000953599</v>
      </c>
      <c r="D177" t="s">
        <v>441</v>
      </c>
      <c r="E177" s="1">
        <v>0.45912037037037035</v>
      </c>
      <c r="F177">
        <v>5</v>
      </c>
      <c r="G177" t="s">
        <v>399</v>
      </c>
      <c r="H177" t="s">
        <v>275</v>
      </c>
      <c r="I177">
        <v>1657209660.2321401</v>
      </c>
      <c r="J177">
        <f t="shared" si="100"/>
        <v>5.3391121294148573E-3</v>
      </c>
      <c r="K177">
        <f t="shared" si="101"/>
        <v>5.3391121294148576</v>
      </c>
      <c r="L177">
        <f t="shared" si="102"/>
        <v>41.495406457231987</v>
      </c>
      <c r="M177">
        <f t="shared" si="103"/>
        <v>673.229964285714</v>
      </c>
      <c r="N177">
        <f t="shared" si="104"/>
        <v>375.73212522958744</v>
      </c>
      <c r="O177">
        <f t="shared" si="105"/>
        <v>28.051118599347127</v>
      </c>
      <c r="P177">
        <f t="shared" si="106"/>
        <v>50.261482329394617</v>
      </c>
      <c r="Q177">
        <f t="shared" si="107"/>
        <v>0.24580839932003057</v>
      </c>
      <c r="R177">
        <f t="shared" si="108"/>
        <v>3.6668579707276634</v>
      </c>
      <c r="S177">
        <f t="shared" si="109"/>
        <v>0.23700736588137358</v>
      </c>
      <c r="T177">
        <f t="shared" si="110"/>
        <v>0.14889408845954277</v>
      </c>
      <c r="U177">
        <f t="shared" si="111"/>
        <v>321.51622799999865</v>
      </c>
      <c r="V177">
        <f t="shared" si="112"/>
        <v>24.867809090609271</v>
      </c>
      <c r="W177">
        <f t="shared" si="113"/>
        <v>24.930835714285699</v>
      </c>
      <c r="X177">
        <f t="shared" si="114"/>
        <v>3.1665897508095298</v>
      </c>
      <c r="Y177">
        <f t="shared" si="115"/>
        <v>49.959403116342145</v>
      </c>
      <c r="Z177">
        <f t="shared" si="116"/>
        <v>1.537759434134877</v>
      </c>
      <c r="AA177">
        <f t="shared" si="117"/>
        <v>3.0780180270645845</v>
      </c>
      <c r="AB177">
        <f t="shared" si="118"/>
        <v>1.6288303166746527</v>
      </c>
      <c r="AC177">
        <f t="shared" si="119"/>
        <v>-235.45484490719519</v>
      </c>
      <c r="AD177">
        <f t="shared" si="120"/>
        <v>-93.851504346962344</v>
      </c>
      <c r="AE177">
        <f t="shared" si="121"/>
        <v>-5.3971753213493621</v>
      </c>
      <c r="AF177">
        <f t="shared" si="122"/>
        <v>-13.18729657550827</v>
      </c>
      <c r="AG177">
        <f t="shared" si="123"/>
        <v>116.87423063201288</v>
      </c>
      <c r="AH177">
        <f t="shared" si="124"/>
        <v>5.3949502670308611</v>
      </c>
      <c r="AI177">
        <f t="shared" si="125"/>
        <v>41.495406457231987</v>
      </c>
      <c r="AJ177">
        <v>737.01256300997397</v>
      </c>
      <c r="AK177">
        <v>711.82560000000001</v>
      </c>
      <c r="AL177">
        <v>3.38225393744146</v>
      </c>
      <c r="AM177">
        <v>66.286905473823595</v>
      </c>
      <c r="AN177">
        <f t="shared" si="99"/>
        <v>5.3391121294148576</v>
      </c>
      <c r="AO177">
        <v>19.144056729023099</v>
      </c>
      <c r="AP177">
        <v>20.588186666666601</v>
      </c>
      <c r="AQ177">
        <v>-1.9570276456319001E-4</v>
      </c>
      <c r="AR177">
        <v>77.423883577889896</v>
      </c>
      <c r="AS177">
        <v>12</v>
      </c>
      <c r="AT177">
        <v>2</v>
      </c>
      <c r="AU177">
        <f t="shared" si="126"/>
        <v>1</v>
      </c>
      <c r="AV177">
        <f t="shared" si="127"/>
        <v>0</v>
      </c>
      <c r="AW177">
        <f t="shared" si="128"/>
        <v>39765.099334989238</v>
      </c>
      <c r="AX177">
        <f t="shared" si="129"/>
        <v>2000.0014285714201</v>
      </c>
      <c r="AY177">
        <f t="shared" si="130"/>
        <v>1681.2011999999929</v>
      </c>
      <c r="AZ177">
        <f t="shared" si="131"/>
        <v>0.84059999957142895</v>
      </c>
      <c r="BA177">
        <f t="shared" si="132"/>
        <v>0.16075799917285774</v>
      </c>
      <c r="BB177">
        <v>1.38</v>
      </c>
      <c r="BC177">
        <v>0.5</v>
      </c>
      <c r="BD177" t="s">
        <v>276</v>
      </c>
      <c r="BE177">
        <v>2</v>
      </c>
      <c r="BF177" t="b">
        <v>1</v>
      </c>
      <c r="BG177">
        <v>1657209660.2321401</v>
      </c>
      <c r="BH177">
        <v>673.229964285714</v>
      </c>
      <c r="BI177">
        <v>706.48878571428497</v>
      </c>
      <c r="BJ177">
        <v>20.5975964285714</v>
      </c>
      <c r="BK177">
        <v>19.139299999999899</v>
      </c>
      <c r="BL177">
        <v>671.85971428571395</v>
      </c>
      <c r="BM177">
        <v>20.476249999999901</v>
      </c>
      <c r="BN177">
        <v>500.01367857142799</v>
      </c>
      <c r="BO177">
        <v>74.557217857142803</v>
      </c>
      <c r="BP177">
        <v>0.10000923571428499</v>
      </c>
      <c r="BQ177">
        <v>24.456089285714199</v>
      </c>
      <c r="BR177">
        <v>24.930835714285699</v>
      </c>
      <c r="BS177">
        <v>999.9</v>
      </c>
      <c r="BT177">
        <v>0</v>
      </c>
      <c r="BU177">
        <v>0</v>
      </c>
      <c r="BV177">
        <v>10001.0989285714</v>
      </c>
      <c r="BW177">
        <v>0</v>
      </c>
      <c r="BX177">
        <v>102.965678571428</v>
      </c>
      <c r="BY177">
        <v>-33.258803571428501</v>
      </c>
      <c r="BZ177">
        <v>687.38842857142799</v>
      </c>
      <c r="CA177">
        <v>720.27439285714195</v>
      </c>
      <c r="CB177">
        <v>1.45830857142857</v>
      </c>
      <c r="CC177">
        <v>706.48878571428497</v>
      </c>
      <c r="CD177">
        <v>19.139299999999899</v>
      </c>
      <c r="CE177">
        <v>1.5356996428571399</v>
      </c>
      <c r="CF177">
        <v>1.4269725</v>
      </c>
      <c r="CG177">
        <v>13.328299999999899</v>
      </c>
      <c r="CH177">
        <v>12.2073249999999</v>
      </c>
      <c r="CI177">
        <v>2000.0014285714201</v>
      </c>
      <c r="CJ177">
        <v>0.98000117857142799</v>
      </c>
      <c r="CK177">
        <v>1.9998742857142801E-2</v>
      </c>
      <c r="CL177">
        <v>0</v>
      </c>
      <c r="CM177">
        <v>2.42063571428571</v>
      </c>
      <c r="CN177">
        <v>0</v>
      </c>
      <c r="CO177">
        <v>5013.5157142857097</v>
      </c>
      <c r="CP177">
        <v>16705.424999999901</v>
      </c>
      <c r="CQ177">
        <v>46.173714285714198</v>
      </c>
      <c r="CR177">
        <v>47.379428571428498</v>
      </c>
      <c r="CS177">
        <v>47.256642857142801</v>
      </c>
      <c r="CT177">
        <v>45.368250000000003</v>
      </c>
      <c r="CU177">
        <v>45.125</v>
      </c>
      <c r="CV177">
        <v>1960.0014285714201</v>
      </c>
      <c r="CW177">
        <v>40</v>
      </c>
      <c r="CX177">
        <v>0</v>
      </c>
      <c r="CY177">
        <v>1651532642.0999999</v>
      </c>
      <c r="CZ177">
        <v>0</v>
      </c>
      <c r="DA177">
        <v>0</v>
      </c>
      <c r="DB177" t="s">
        <v>277</v>
      </c>
      <c r="DC177">
        <v>1657132814.0999999</v>
      </c>
      <c r="DD177">
        <v>1657132816.0999999</v>
      </c>
      <c r="DE177">
        <v>0</v>
      </c>
      <c r="DF177">
        <v>-1.4999999999999999E-2</v>
      </c>
      <c r="DG177">
        <v>0.32300000000000001</v>
      </c>
      <c r="DH177">
        <v>3.14</v>
      </c>
      <c r="DI177">
        <v>0.20399999999999999</v>
      </c>
      <c r="DJ177">
        <v>420</v>
      </c>
      <c r="DK177">
        <v>25</v>
      </c>
      <c r="DL177">
        <v>0.37</v>
      </c>
      <c r="DM177">
        <v>0.1</v>
      </c>
      <c r="DN177">
        <v>-33.2410025</v>
      </c>
      <c r="DO177">
        <v>-1.2666270168854299</v>
      </c>
      <c r="DP177">
        <v>0.291933528810498</v>
      </c>
      <c r="DQ177">
        <v>0</v>
      </c>
      <c r="DR177">
        <v>1.4648537500000001</v>
      </c>
      <c r="DS177">
        <v>-0.16080461538461799</v>
      </c>
      <c r="DT177">
        <v>1.5573848542909999E-2</v>
      </c>
      <c r="DU177">
        <v>0</v>
      </c>
      <c r="DV177">
        <v>0</v>
      </c>
      <c r="DW177">
        <v>2</v>
      </c>
      <c r="DX177" t="s">
        <v>278</v>
      </c>
      <c r="DY177">
        <v>2.8619500000000002</v>
      </c>
      <c r="DZ177">
        <v>2.7162999999999999</v>
      </c>
      <c r="EA177">
        <v>0.109317</v>
      </c>
      <c r="EB177">
        <v>0.11286400000000001</v>
      </c>
      <c r="EC177">
        <v>7.6733800000000005E-2</v>
      </c>
      <c r="ED177">
        <v>7.2640800000000005E-2</v>
      </c>
      <c r="EE177">
        <v>25304.400000000001</v>
      </c>
      <c r="EF177">
        <v>21768.400000000001</v>
      </c>
      <c r="EG177">
        <v>25436</v>
      </c>
      <c r="EH177">
        <v>23898.799999999999</v>
      </c>
      <c r="EI177">
        <v>40088.6</v>
      </c>
      <c r="EJ177">
        <v>36688.199999999997</v>
      </c>
      <c r="EK177">
        <v>45979.1</v>
      </c>
      <c r="EL177">
        <v>42634</v>
      </c>
      <c r="EM177">
        <v>1.8028</v>
      </c>
      <c r="EN177">
        <v>2.1749000000000001</v>
      </c>
      <c r="EO177">
        <v>-0.132822</v>
      </c>
      <c r="EP177">
        <v>0</v>
      </c>
      <c r="EQ177">
        <v>27.086300000000001</v>
      </c>
      <c r="ER177">
        <v>999.9</v>
      </c>
      <c r="ES177">
        <v>40.825000000000003</v>
      </c>
      <c r="ET177">
        <v>30.927</v>
      </c>
      <c r="EU177">
        <v>24.600200000000001</v>
      </c>
      <c r="EV177">
        <v>52.925400000000003</v>
      </c>
      <c r="EW177">
        <v>34.723599999999998</v>
      </c>
      <c r="EX177">
        <v>2</v>
      </c>
      <c r="EY177">
        <v>-7.2433899999999997E-3</v>
      </c>
      <c r="EZ177">
        <v>3.0282499999999999</v>
      </c>
      <c r="FA177">
        <v>20.218699999999998</v>
      </c>
      <c r="FB177">
        <v>5.2333100000000004</v>
      </c>
      <c r="FC177">
        <v>11.9915</v>
      </c>
      <c r="FD177">
        <v>4.9563499999999996</v>
      </c>
      <c r="FE177">
        <v>3.3039000000000001</v>
      </c>
      <c r="FF177">
        <v>321.8</v>
      </c>
      <c r="FG177">
        <v>4628</v>
      </c>
      <c r="FH177">
        <v>9999</v>
      </c>
      <c r="FI177">
        <v>9999</v>
      </c>
      <c r="FJ177">
        <v>1.86829</v>
      </c>
      <c r="FK177">
        <v>1.86389</v>
      </c>
      <c r="FL177">
        <v>1.87157</v>
      </c>
      <c r="FM177">
        <v>1.8623700000000001</v>
      </c>
      <c r="FN177">
        <v>1.86185</v>
      </c>
      <c r="FO177">
        <v>1.86829</v>
      </c>
      <c r="FP177">
        <v>1.8583799999999999</v>
      </c>
      <c r="FQ177">
        <v>1.8648100000000001</v>
      </c>
      <c r="FR177">
        <v>5</v>
      </c>
      <c r="FS177">
        <v>0</v>
      </c>
      <c r="FT177">
        <v>0</v>
      </c>
      <c r="FU177">
        <v>0</v>
      </c>
      <c r="FV177">
        <v>11111111</v>
      </c>
      <c r="FW177" t="s">
        <v>279</v>
      </c>
      <c r="FX177" t="s">
        <v>280</v>
      </c>
      <c r="FY177" t="s">
        <v>280</v>
      </c>
      <c r="FZ177" t="s">
        <v>280</v>
      </c>
      <c r="GA177" t="s">
        <v>280</v>
      </c>
      <c r="GB177">
        <v>0</v>
      </c>
      <c r="GC177">
        <v>100</v>
      </c>
      <c r="GD177">
        <v>100</v>
      </c>
      <c r="GE177">
        <v>1.399</v>
      </c>
      <c r="GF177">
        <v>0.12089999999999999</v>
      </c>
      <c r="GG177">
        <v>0.53897924096374705</v>
      </c>
      <c r="GH177">
        <v>1.5675561973404299E-3</v>
      </c>
      <c r="GI177" s="2">
        <v>-8.2833039480674595E-7</v>
      </c>
      <c r="GJ177" s="2">
        <v>5.0085055433431996E-10</v>
      </c>
      <c r="GK177">
        <v>-0.12789691018420801</v>
      </c>
      <c r="GL177">
        <v>-3.8189079593307702E-2</v>
      </c>
      <c r="GM177">
        <v>3.2721738724615498E-3</v>
      </c>
      <c r="GN177" s="2">
        <v>-3.9688209873995898E-5</v>
      </c>
      <c r="GO177">
        <v>3</v>
      </c>
      <c r="GP177">
        <v>2235</v>
      </c>
      <c r="GQ177">
        <v>2</v>
      </c>
      <c r="GR177">
        <v>25</v>
      </c>
      <c r="GS177">
        <v>1280.9000000000001</v>
      </c>
      <c r="GT177">
        <v>1280.9000000000001</v>
      </c>
      <c r="GU177">
        <v>2.0727500000000001</v>
      </c>
      <c r="GV177">
        <v>2.35229</v>
      </c>
      <c r="GW177">
        <v>1.9982899999999999</v>
      </c>
      <c r="GX177">
        <v>2.7002000000000002</v>
      </c>
      <c r="GY177">
        <v>2.0935100000000002</v>
      </c>
      <c r="GZ177">
        <v>2.3022499999999999</v>
      </c>
      <c r="HA177">
        <v>34.5777</v>
      </c>
      <c r="HB177">
        <v>15.5242</v>
      </c>
      <c r="HC177">
        <v>18</v>
      </c>
      <c r="HD177">
        <v>433.02800000000002</v>
      </c>
      <c r="HE177">
        <v>685.37800000000004</v>
      </c>
      <c r="HF177">
        <v>19.753399999999999</v>
      </c>
      <c r="HG177">
        <v>27.331499999999998</v>
      </c>
      <c r="HH177">
        <v>30.000299999999999</v>
      </c>
      <c r="HI177">
        <v>27.121500000000001</v>
      </c>
      <c r="HJ177">
        <v>27.109000000000002</v>
      </c>
      <c r="HK177">
        <v>41.5672</v>
      </c>
      <c r="HL177">
        <v>29.194700000000001</v>
      </c>
      <c r="HM177">
        <v>0</v>
      </c>
      <c r="HN177">
        <v>19.816400000000002</v>
      </c>
      <c r="HO177">
        <v>755.779</v>
      </c>
      <c r="HP177">
        <v>19.192399999999999</v>
      </c>
      <c r="HQ177">
        <v>97.316100000000006</v>
      </c>
      <c r="HR177">
        <v>100.23399999999999</v>
      </c>
    </row>
    <row r="178" spans="1:226" x14ac:dyDescent="0.2">
      <c r="A178">
        <v>162</v>
      </c>
      <c r="B178">
        <v>1657209673</v>
      </c>
      <c r="C178">
        <v>1845.4000000953599</v>
      </c>
      <c r="D178" t="s">
        <v>442</v>
      </c>
      <c r="E178" s="1">
        <v>0.45917824074074076</v>
      </c>
      <c r="F178">
        <v>5</v>
      </c>
      <c r="G178" t="s">
        <v>399</v>
      </c>
      <c r="H178" t="s">
        <v>275</v>
      </c>
      <c r="I178">
        <v>1657209665.5185101</v>
      </c>
      <c r="J178">
        <f t="shared" si="100"/>
        <v>5.3719670561491739E-3</v>
      </c>
      <c r="K178">
        <f t="shared" si="101"/>
        <v>5.3719670561491739</v>
      </c>
      <c r="L178">
        <f t="shared" si="102"/>
        <v>41.511323157770768</v>
      </c>
      <c r="M178">
        <f t="shared" si="103"/>
        <v>690.66474074073994</v>
      </c>
      <c r="N178">
        <f t="shared" si="104"/>
        <v>394.62102974130278</v>
      </c>
      <c r="O178">
        <f t="shared" si="105"/>
        <v>29.461313637934989</v>
      </c>
      <c r="P178">
        <f t="shared" si="106"/>
        <v>51.563117553479678</v>
      </c>
      <c r="Q178">
        <f t="shared" si="107"/>
        <v>0.24780890665715133</v>
      </c>
      <c r="R178">
        <f t="shared" si="108"/>
        <v>3.6658092615940037</v>
      </c>
      <c r="S178">
        <f t="shared" si="109"/>
        <v>0.23886438070505578</v>
      </c>
      <c r="T178">
        <f t="shared" si="110"/>
        <v>0.1500669705516012</v>
      </c>
      <c r="U178">
        <f t="shared" si="111"/>
        <v>321.51534977777681</v>
      </c>
      <c r="V178">
        <f t="shared" si="112"/>
        <v>24.849114683399939</v>
      </c>
      <c r="W178">
        <f t="shared" si="113"/>
        <v>24.914025925925898</v>
      </c>
      <c r="X178">
        <f t="shared" si="114"/>
        <v>3.1634159839146685</v>
      </c>
      <c r="Y178">
        <f t="shared" si="115"/>
        <v>49.978750123279688</v>
      </c>
      <c r="Z178">
        <f t="shared" si="116"/>
        <v>1.5372620800995527</v>
      </c>
      <c r="AA178">
        <f t="shared" si="117"/>
        <v>3.0758313809522595</v>
      </c>
      <c r="AB178">
        <f t="shared" si="118"/>
        <v>1.6261539038151158</v>
      </c>
      <c r="AC178">
        <f t="shared" si="119"/>
        <v>-236.90374717617857</v>
      </c>
      <c r="AD178">
        <f t="shared" si="120"/>
        <v>-92.848558900552291</v>
      </c>
      <c r="AE178">
        <f t="shared" si="121"/>
        <v>-5.3402539603975736</v>
      </c>
      <c r="AF178">
        <f t="shared" si="122"/>
        <v>-13.577210259351602</v>
      </c>
      <c r="AG178">
        <f t="shared" si="123"/>
        <v>117.77714984366942</v>
      </c>
      <c r="AH178">
        <f t="shared" si="124"/>
        <v>5.3759539796894265</v>
      </c>
      <c r="AI178">
        <f t="shared" si="125"/>
        <v>41.511323157770768</v>
      </c>
      <c r="AJ178">
        <v>754.32485005399406</v>
      </c>
      <c r="AK178">
        <v>728.90262424242303</v>
      </c>
      <c r="AL178">
        <v>3.43947737150866</v>
      </c>
      <c r="AM178">
        <v>66.286905473823595</v>
      </c>
      <c r="AN178">
        <f t="shared" si="99"/>
        <v>5.3719670561491739</v>
      </c>
      <c r="AO178">
        <v>19.135331074147999</v>
      </c>
      <c r="AP178">
        <v>20.587609090909002</v>
      </c>
      <c r="AQ178" s="2">
        <v>-1.8043059268628501E-5</v>
      </c>
      <c r="AR178">
        <v>77.423883577889896</v>
      </c>
      <c r="AS178">
        <v>12</v>
      </c>
      <c r="AT178">
        <v>2</v>
      </c>
      <c r="AU178">
        <f t="shared" si="126"/>
        <v>1</v>
      </c>
      <c r="AV178">
        <f t="shared" si="127"/>
        <v>0</v>
      </c>
      <c r="AW178">
        <f t="shared" si="128"/>
        <v>39752.177068517238</v>
      </c>
      <c r="AX178">
        <f t="shared" si="129"/>
        <v>1999.9959259259199</v>
      </c>
      <c r="AY178">
        <f t="shared" si="130"/>
        <v>1681.1965777777725</v>
      </c>
      <c r="AZ178">
        <f t="shared" si="131"/>
        <v>0.84060000122222467</v>
      </c>
      <c r="BA178">
        <f t="shared" si="132"/>
        <v>0.1607580023588937</v>
      </c>
      <c r="BB178">
        <v>1.38</v>
      </c>
      <c r="BC178">
        <v>0.5</v>
      </c>
      <c r="BD178" t="s">
        <v>276</v>
      </c>
      <c r="BE178">
        <v>2</v>
      </c>
      <c r="BF178" t="b">
        <v>1</v>
      </c>
      <c r="BG178">
        <v>1657209665.5185101</v>
      </c>
      <c r="BH178">
        <v>690.66474074073994</v>
      </c>
      <c r="BI178">
        <v>724.19729629629603</v>
      </c>
      <c r="BJ178">
        <v>20.5909333333333</v>
      </c>
      <c r="BK178">
        <v>19.1376666666666</v>
      </c>
      <c r="BL178">
        <v>689.27474074073996</v>
      </c>
      <c r="BM178">
        <v>20.469874074073999</v>
      </c>
      <c r="BN178">
        <v>499.98092592592502</v>
      </c>
      <c r="BO178">
        <v>74.557218518518496</v>
      </c>
      <c r="BP178">
        <v>0.100013148148148</v>
      </c>
      <c r="BQ178">
        <v>24.4442185185185</v>
      </c>
      <c r="BR178">
        <v>24.914025925925898</v>
      </c>
      <c r="BS178">
        <v>999.9</v>
      </c>
      <c r="BT178">
        <v>0</v>
      </c>
      <c r="BU178">
        <v>0</v>
      </c>
      <c r="BV178">
        <v>9997.2944444444402</v>
      </c>
      <c r="BW178">
        <v>0</v>
      </c>
      <c r="BX178">
        <v>102.97055555555499</v>
      </c>
      <c r="BY178">
        <v>-33.532485185185102</v>
      </c>
      <c r="BZ178">
        <v>705.18518518518499</v>
      </c>
      <c r="CA178">
        <v>738.32707407407395</v>
      </c>
      <c r="CB178">
        <v>1.4532685185185099</v>
      </c>
      <c r="CC178">
        <v>724.19729629629603</v>
      </c>
      <c r="CD178">
        <v>19.1376666666666</v>
      </c>
      <c r="CE178">
        <v>1.5352033333333299</v>
      </c>
      <c r="CF178">
        <v>1.42685074074074</v>
      </c>
      <c r="CG178">
        <v>13.3233444444444</v>
      </c>
      <c r="CH178">
        <v>12.206037037036999</v>
      </c>
      <c r="CI178">
        <v>1999.9959259259199</v>
      </c>
      <c r="CJ178">
        <v>0.98000122222222197</v>
      </c>
      <c r="CK178">
        <v>1.9998696296296199E-2</v>
      </c>
      <c r="CL178">
        <v>0</v>
      </c>
      <c r="CM178">
        <v>2.4440851851851799</v>
      </c>
      <c r="CN178">
        <v>0</v>
      </c>
      <c r="CO178">
        <v>5015.05111111111</v>
      </c>
      <c r="CP178">
        <v>16705.3851851851</v>
      </c>
      <c r="CQ178">
        <v>46.175518518518501</v>
      </c>
      <c r="CR178">
        <v>47.384185185185103</v>
      </c>
      <c r="CS178">
        <v>47.256888888888803</v>
      </c>
      <c r="CT178">
        <v>45.375</v>
      </c>
      <c r="CU178">
        <v>45.125</v>
      </c>
      <c r="CV178">
        <v>1959.9959259259199</v>
      </c>
      <c r="CW178">
        <v>40</v>
      </c>
      <c r="CX178">
        <v>0</v>
      </c>
      <c r="CY178">
        <v>1651532646.9000001</v>
      </c>
      <c r="CZ178">
        <v>0</v>
      </c>
      <c r="DA178">
        <v>0</v>
      </c>
      <c r="DB178" t="s">
        <v>277</v>
      </c>
      <c r="DC178">
        <v>1657132814.0999999</v>
      </c>
      <c r="DD178">
        <v>1657132816.0999999</v>
      </c>
      <c r="DE178">
        <v>0</v>
      </c>
      <c r="DF178">
        <v>-1.4999999999999999E-2</v>
      </c>
      <c r="DG178">
        <v>0.32300000000000001</v>
      </c>
      <c r="DH178">
        <v>3.14</v>
      </c>
      <c r="DI178">
        <v>0.20399999999999999</v>
      </c>
      <c r="DJ178">
        <v>420</v>
      </c>
      <c r="DK178">
        <v>25</v>
      </c>
      <c r="DL178">
        <v>0.37</v>
      </c>
      <c r="DM178">
        <v>0.1</v>
      </c>
      <c r="DN178">
        <v>-33.349314999999997</v>
      </c>
      <c r="DO178">
        <v>-3.52446529080675</v>
      </c>
      <c r="DP178">
        <v>0.37358325414156301</v>
      </c>
      <c r="DQ178">
        <v>0</v>
      </c>
      <c r="DR178">
        <v>1.4588637499999999</v>
      </c>
      <c r="DS178">
        <v>-9.2466303939963801E-2</v>
      </c>
      <c r="DT178">
        <v>1.19688927406631E-2</v>
      </c>
      <c r="DU178">
        <v>1</v>
      </c>
      <c r="DV178">
        <v>1</v>
      </c>
      <c r="DW178">
        <v>2</v>
      </c>
      <c r="DX178" s="3">
        <v>44563</v>
      </c>
      <c r="DY178">
        <v>2.8618199999999998</v>
      </c>
      <c r="DZ178">
        <v>2.7164299999999999</v>
      </c>
      <c r="EA178">
        <v>0.111099</v>
      </c>
      <c r="EB178">
        <v>0.11457299999999999</v>
      </c>
      <c r="EC178">
        <v>7.6732700000000001E-2</v>
      </c>
      <c r="ED178">
        <v>7.2590699999999994E-2</v>
      </c>
      <c r="EE178">
        <v>25253.3</v>
      </c>
      <c r="EF178">
        <v>21726.3</v>
      </c>
      <c r="EG178">
        <v>25435.5</v>
      </c>
      <c r="EH178">
        <v>23898.6</v>
      </c>
      <c r="EI178">
        <v>40088.1</v>
      </c>
      <c r="EJ178">
        <v>36689.9</v>
      </c>
      <c r="EK178">
        <v>45978.3</v>
      </c>
      <c r="EL178">
        <v>42633.7</v>
      </c>
      <c r="EM178">
        <v>1.80263</v>
      </c>
      <c r="EN178">
        <v>2.1747999999999998</v>
      </c>
      <c r="EO178">
        <v>-0.129603</v>
      </c>
      <c r="EP178">
        <v>0</v>
      </c>
      <c r="EQ178">
        <v>27.0259</v>
      </c>
      <c r="ER178">
        <v>999.9</v>
      </c>
      <c r="ES178">
        <v>40.776000000000003</v>
      </c>
      <c r="ET178">
        <v>30.937000000000001</v>
      </c>
      <c r="EU178">
        <v>24.583600000000001</v>
      </c>
      <c r="EV178">
        <v>52.305399999999999</v>
      </c>
      <c r="EW178">
        <v>34.799700000000001</v>
      </c>
      <c r="EX178">
        <v>2</v>
      </c>
      <c r="EY178">
        <v>-7.8937999999999994E-3</v>
      </c>
      <c r="EZ178">
        <v>2.91221</v>
      </c>
      <c r="FA178">
        <v>20.220700000000001</v>
      </c>
      <c r="FB178">
        <v>5.2328599999999996</v>
      </c>
      <c r="FC178">
        <v>11.991400000000001</v>
      </c>
      <c r="FD178">
        <v>4.9561500000000001</v>
      </c>
      <c r="FE178">
        <v>3.3039000000000001</v>
      </c>
      <c r="FF178">
        <v>321.8</v>
      </c>
      <c r="FG178">
        <v>4628.3</v>
      </c>
      <c r="FH178">
        <v>9999</v>
      </c>
      <c r="FI178">
        <v>9999</v>
      </c>
      <c r="FJ178">
        <v>1.86829</v>
      </c>
      <c r="FK178">
        <v>1.86389</v>
      </c>
      <c r="FL178">
        <v>1.87158</v>
      </c>
      <c r="FM178">
        <v>1.8623799999999999</v>
      </c>
      <c r="FN178">
        <v>1.86185</v>
      </c>
      <c r="FO178">
        <v>1.86829</v>
      </c>
      <c r="FP178">
        <v>1.8583799999999999</v>
      </c>
      <c r="FQ178">
        <v>1.8648100000000001</v>
      </c>
      <c r="FR178">
        <v>5</v>
      </c>
      <c r="FS178">
        <v>0</v>
      </c>
      <c r="FT178">
        <v>0</v>
      </c>
      <c r="FU178">
        <v>0</v>
      </c>
      <c r="FV178">
        <v>11111111</v>
      </c>
      <c r="FW178" t="s">
        <v>279</v>
      </c>
      <c r="FX178" t="s">
        <v>280</v>
      </c>
      <c r="FY178" t="s">
        <v>280</v>
      </c>
      <c r="FZ178" t="s">
        <v>280</v>
      </c>
      <c r="GA178" t="s">
        <v>280</v>
      </c>
      <c r="GB178">
        <v>0</v>
      </c>
      <c r="GC178">
        <v>100</v>
      </c>
      <c r="GD178">
        <v>100</v>
      </c>
      <c r="GE178">
        <v>1.4179999999999999</v>
      </c>
      <c r="GF178">
        <v>0.12089999999999999</v>
      </c>
      <c r="GG178">
        <v>0.53897924096374705</v>
      </c>
      <c r="GH178">
        <v>1.5675561973404299E-3</v>
      </c>
      <c r="GI178" s="2">
        <v>-8.2833039480674595E-7</v>
      </c>
      <c r="GJ178" s="2">
        <v>5.0085055433431996E-10</v>
      </c>
      <c r="GK178">
        <v>-0.12789691018420801</v>
      </c>
      <c r="GL178">
        <v>-3.8189079593307702E-2</v>
      </c>
      <c r="GM178">
        <v>3.2721738724615498E-3</v>
      </c>
      <c r="GN178" s="2">
        <v>-3.9688209873995898E-5</v>
      </c>
      <c r="GO178">
        <v>3</v>
      </c>
      <c r="GP178">
        <v>2235</v>
      </c>
      <c r="GQ178">
        <v>2</v>
      </c>
      <c r="GR178">
        <v>25</v>
      </c>
      <c r="GS178">
        <v>1281</v>
      </c>
      <c r="GT178">
        <v>1280.9000000000001</v>
      </c>
      <c r="GU178">
        <v>2.1081500000000002</v>
      </c>
      <c r="GV178">
        <v>2.34741</v>
      </c>
      <c r="GW178">
        <v>1.9982899999999999</v>
      </c>
      <c r="GX178">
        <v>2.7002000000000002</v>
      </c>
      <c r="GY178">
        <v>2.0935100000000002</v>
      </c>
      <c r="GZ178">
        <v>2.3290999999999999</v>
      </c>
      <c r="HA178">
        <v>34.5777</v>
      </c>
      <c r="HB178">
        <v>15.5242</v>
      </c>
      <c r="HC178">
        <v>18</v>
      </c>
      <c r="HD178">
        <v>432.93200000000002</v>
      </c>
      <c r="HE178">
        <v>685.30600000000004</v>
      </c>
      <c r="HF178">
        <v>19.821100000000001</v>
      </c>
      <c r="HG178">
        <v>27.3338</v>
      </c>
      <c r="HH178">
        <v>29.9999</v>
      </c>
      <c r="HI178">
        <v>27.1221</v>
      </c>
      <c r="HJ178">
        <v>27.110199999999999</v>
      </c>
      <c r="HK178">
        <v>42.326799999999999</v>
      </c>
      <c r="HL178">
        <v>29.194700000000001</v>
      </c>
      <c r="HM178">
        <v>0</v>
      </c>
      <c r="HN178">
        <v>19.871500000000001</v>
      </c>
      <c r="HO178">
        <v>775.91600000000005</v>
      </c>
      <c r="HP178">
        <v>19.2059</v>
      </c>
      <c r="HQ178">
        <v>97.314499999999995</v>
      </c>
      <c r="HR178">
        <v>100.233</v>
      </c>
    </row>
    <row r="179" spans="1:226" x14ac:dyDescent="0.2">
      <c r="A179">
        <v>163</v>
      </c>
      <c r="B179">
        <v>1657209678</v>
      </c>
      <c r="C179">
        <v>1850.4000000953599</v>
      </c>
      <c r="D179" t="s">
        <v>443</v>
      </c>
      <c r="E179" s="1">
        <v>0.45923611111111112</v>
      </c>
      <c r="F179">
        <v>5</v>
      </c>
      <c r="G179" t="s">
        <v>399</v>
      </c>
      <c r="H179" t="s">
        <v>275</v>
      </c>
      <c r="I179">
        <v>1657209670.2321401</v>
      </c>
      <c r="J179">
        <f t="shared" si="100"/>
        <v>5.3866104488193714E-3</v>
      </c>
      <c r="K179">
        <f t="shared" si="101"/>
        <v>5.3866104488193711</v>
      </c>
      <c r="L179">
        <f t="shared" si="102"/>
        <v>41.782633903386177</v>
      </c>
      <c r="M179">
        <f t="shared" si="103"/>
        <v>706.346571428571</v>
      </c>
      <c r="N179">
        <f t="shared" si="104"/>
        <v>409.03433010069301</v>
      </c>
      <c r="O179">
        <f t="shared" si="105"/>
        <v>30.537437629772992</v>
      </c>
      <c r="P179">
        <f t="shared" si="106"/>
        <v>52.733995126262464</v>
      </c>
      <c r="Q179">
        <f t="shared" si="107"/>
        <v>0.24878424322078835</v>
      </c>
      <c r="R179">
        <f t="shared" si="108"/>
        <v>3.6653051932199139</v>
      </c>
      <c r="S179">
        <f t="shared" si="109"/>
        <v>0.23976935657174703</v>
      </c>
      <c r="T179">
        <f t="shared" si="110"/>
        <v>0.15063858424615173</v>
      </c>
      <c r="U179">
        <f t="shared" si="111"/>
        <v>321.51571499999926</v>
      </c>
      <c r="V179">
        <f t="shared" si="112"/>
        <v>24.843560472850211</v>
      </c>
      <c r="W179">
        <f t="shared" si="113"/>
        <v>24.903396428571401</v>
      </c>
      <c r="X179">
        <f t="shared" si="114"/>
        <v>3.16141051995164</v>
      </c>
      <c r="Y179">
        <f t="shared" si="115"/>
        <v>49.976093292674065</v>
      </c>
      <c r="Z179">
        <f t="shared" si="116"/>
        <v>1.5369485977161215</v>
      </c>
      <c r="AA179">
        <f t="shared" si="117"/>
        <v>3.0753676337110187</v>
      </c>
      <c r="AB179">
        <f t="shared" si="118"/>
        <v>1.6244619222355186</v>
      </c>
      <c r="AC179">
        <f t="shared" si="119"/>
        <v>-237.54952079293429</v>
      </c>
      <c r="AD179">
        <f t="shared" si="120"/>
        <v>-91.23303040412172</v>
      </c>
      <c r="AE179">
        <f t="shared" si="121"/>
        <v>-5.2477094710096379</v>
      </c>
      <c r="AF179">
        <f t="shared" si="122"/>
        <v>-12.514545668066361</v>
      </c>
      <c r="AG179">
        <f t="shared" si="123"/>
        <v>118.14480027547127</v>
      </c>
      <c r="AH179">
        <f t="shared" si="124"/>
        <v>5.3758171882949384</v>
      </c>
      <c r="AI179">
        <f t="shared" si="125"/>
        <v>41.782633903386177</v>
      </c>
      <c r="AJ179">
        <v>771.24439718384497</v>
      </c>
      <c r="AK179">
        <v>745.98399393939303</v>
      </c>
      <c r="AL179">
        <v>3.3800124351054999</v>
      </c>
      <c r="AM179">
        <v>66.286905473823595</v>
      </c>
      <c r="AN179">
        <f t="shared" si="99"/>
        <v>5.3866104488193711</v>
      </c>
      <c r="AO179">
        <v>19.125823311210599</v>
      </c>
      <c r="AP179">
        <v>20.582707878787801</v>
      </c>
      <c r="AQ179">
        <v>-1.6385151363974799E-4</v>
      </c>
      <c r="AR179">
        <v>77.423883577889896</v>
      </c>
      <c r="AS179">
        <v>12</v>
      </c>
      <c r="AT179">
        <v>2</v>
      </c>
      <c r="AU179">
        <f t="shared" si="126"/>
        <v>1</v>
      </c>
      <c r="AV179">
        <f t="shared" si="127"/>
        <v>0</v>
      </c>
      <c r="AW179">
        <f t="shared" si="128"/>
        <v>39745.54246570875</v>
      </c>
      <c r="AX179">
        <f t="shared" si="129"/>
        <v>1999.99821428571</v>
      </c>
      <c r="AY179">
        <f t="shared" si="130"/>
        <v>1681.1984999999963</v>
      </c>
      <c r="AZ179">
        <f t="shared" si="131"/>
        <v>0.84060000053571471</v>
      </c>
      <c r="BA179">
        <f t="shared" si="132"/>
        <v>0.16075800103392948</v>
      </c>
      <c r="BB179">
        <v>1.38</v>
      </c>
      <c r="BC179">
        <v>0.5</v>
      </c>
      <c r="BD179" t="s">
        <v>276</v>
      </c>
      <c r="BE179">
        <v>2</v>
      </c>
      <c r="BF179" t="b">
        <v>1</v>
      </c>
      <c r="BG179">
        <v>1657209670.2321401</v>
      </c>
      <c r="BH179">
        <v>706.346571428571</v>
      </c>
      <c r="BI179">
        <v>740.00292857142801</v>
      </c>
      <c r="BJ179">
        <v>20.586689285714201</v>
      </c>
      <c r="BK179">
        <v>19.133492857142802</v>
      </c>
      <c r="BL179">
        <v>704.93871428571401</v>
      </c>
      <c r="BM179">
        <v>20.465817857142799</v>
      </c>
      <c r="BN179">
        <v>499.99453571428501</v>
      </c>
      <c r="BO179">
        <v>74.557353571428493</v>
      </c>
      <c r="BP179">
        <v>0.100041621428571</v>
      </c>
      <c r="BQ179">
        <v>24.441699999999901</v>
      </c>
      <c r="BR179">
        <v>24.903396428571401</v>
      </c>
      <c r="BS179">
        <v>999.9</v>
      </c>
      <c r="BT179">
        <v>0</v>
      </c>
      <c r="BU179">
        <v>0</v>
      </c>
      <c r="BV179">
        <v>9995.4478571428499</v>
      </c>
      <c r="BW179">
        <v>0</v>
      </c>
      <c r="BX179">
        <v>102.96425000000001</v>
      </c>
      <c r="BY179">
        <v>-33.656389285714198</v>
      </c>
      <c r="BZ179">
        <v>721.19353571428496</v>
      </c>
      <c r="CA179">
        <v>754.43789285714195</v>
      </c>
      <c r="CB179">
        <v>1.4531978571428501</v>
      </c>
      <c r="CC179">
        <v>740.00292857142801</v>
      </c>
      <c r="CD179">
        <v>19.133492857142802</v>
      </c>
      <c r="CE179">
        <v>1.5348882142857101</v>
      </c>
      <c r="CF179">
        <v>1.42654142857142</v>
      </c>
      <c r="CG179">
        <v>13.3202107142857</v>
      </c>
      <c r="CH179">
        <v>12.2027464285714</v>
      </c>
      <c r="CI179">
        <v>1999.99821428571</v>
      </c>
      <c r="CJ179">
        <v>0.98000128571428502</v>
      </c>
      <c r="CK179">
        <v>1.9998628571428499E-2</v>
      </c>
      <c r="CL179">
        <v>0</v>
      </c>
      <c r="CM179">
        <v>2.482475</v>
      </c>
      <c r="CN179">
        <v>0</v>
      </c>
      <c r="CO179">
        <v>5016.4328571428496</v>
      </c>
      <c r="CP179">
        <v>16705.407142857101</v>
      </c>
      <c r="CQ179">
        <v>46.186999999999898</v>
      </c>
      <c r="CR179">
        <v>47.379428571428498</v>
      </c>
      <c r="CS179">
        <v>47.258857142857103</v>
      </c>
      <c r="CT179">
        <v>45.375</v>
      </c>
      <c r="CU179">
        <v>45.125</v>
      </c>
      <c r="CV179">
        <v>1959.99821428571</v>
      </c>
      <c r="CW179">
        <v>40</v>
      </c>
      <c r="CX179">
        <v>0</v>
      </c>
      <c r="CY179">
        <v>1651532651.7</v>
      </c>
      <c r="CZ179">
        <v>0</v>
      </c>
      <c r="DA179">
        <v>0</v>
      </c>
      <c r="DB179" t="s">
        <v>277</v>
      </c>
      <c r="DC179">
        <v>1657132814.0999999</v>
      </c>
      <c r="DD179">
        <v>1657132816.0999999</v>
      </c>
      <c r="DE179">
        <v>0</v>
      </c>
      <c r="DF179">
        <v>-1.4999999999999999E-2</v>
      </c>
      <c r="DG179">
        <v>0.32300000000000001</v>
      </c>
      <c r="DH179">
        <v>3.14</v>
      </c>
      <c r="DI179">
        <v>0.20399999999999999</v>
      </c>
      <c r="DJ179">
        <v>420</v>
      </c>
      <c r="DK179">
        <v>25</v>
      </c>
      <c r="DL179">
        <v>0.37</v>
      </c>
      <c r="DM179">
        <v>0.1</v>
      </c>
      <c r="DN179">
        <v>-33.5177975</v>
      </c>
      <c r="DO179">
        <v>-1.6989917448404199</v>
      </c>
      <c r="DP179">
        <v>0.25541350344832903</v>
      </c>
      <c r="DQ179">
        <v>0</v>
      </c>
      <c r="DR179">
        <v>1.4547584999999901</v>
      </c>
      <c r="DS179">
        <v>2.4256660412752002E-3</v>
      </c>
      <c r="DT179">
        <v>7.4864352498368704E-3</v>
      </c>
      <c r="DU179">
        <v>1</v>
      </c>
      <c r="DV179">
        <v>1</v>
      </c>
      <c r="DW179">
        <v>2</v>
      </c>
      <c r="DX179" s="3">
        <v>44563</v>
      </c>
      <c r="DY179">
        <v>2.8618800000000002</v>
      </c>
      <c r="DZ179">
        <v>2.7164199999999998</v>
      </c>
      <c r="EA179">
        <v>0.112862</v>
      </c>
      <c r="EB179">
        <v>0.116353</v>
      </c>
      <c r="EC179">
        <v>7.6724899999999999E-2</v>
      </c>
      <c r="ED179">
        <v>7.2601299999999994E-2</v>
      </c>
      <c r="EE179">
        <v>25203.3</v>
      </c>
      <c r="EF179">
        <v>21682.400000000001</v>
      </c>
      <c r="EG179">
        <v>25435.599999999999</v>
      </c>
      <c r="EH179">
        <v>23898.400000000001</v>
      </c>
      <c r="EI179">
        <v>40088.699999999997</v>
      </c>
      <c r="EJ179">
        <v>36689.4</v>
      </c>
      <c r="EK179">
        <v>45978.6</v>
      </c>
      <c r="EL179">
        <v>42633.599999999999</v>
      </c>
      <c r="EM179">
        <v>1.8027</v>
      </c>
      <c r="EN179">
        <v>2.1747999999999998</v>
      </c>
      <c r="EO179">
        <v>-0.128414</v>
      </c>
      <c r="EP179">
        <v>0</v>
      </c>
      <c r="EQ179">
        <v>26.979900000000001</v>
      </c>
      <c r="ER179">
        <v>999.9</v>
      </c>
      <c r="ES179">
        <v>40.752000000000002</v>
      </c>
      <c r="ET179">
        <v>30.957000000000001</v>
      </c>
      <c r="EU179">
        <v>24.597999999999999</v>
      </c>
      <c r="EV179">
        <v>52.885399999999997</v>
      </c>
      <c r="EW179">
        <v>34.779600000000002</v>
      </c>
      <c r="EX179">
        <v>2</v>
      </c>
      <c r="EY179">
        <v>-7.8125E-3</v>
      </c>
      <c r="EZ179">
        <v>2.8277299999999999</v>
      </c>
      <c r="FA179">
        <v>20.222300000000001</v>
      </c>
      <c r="FB179">
        <v>5.2331599999999998</v>
      </c>
      <c r="FC179">
        <v>11.9917</v>
      </c>
      <c r="FD179">
        <v>4.9561999999999999</v>
      </c>
      <c r="FE179">
        <v>3.3039499999999999</v>
      </c>
      <c r="FF179">
        <v>321.8</v>
      </c>
      <c r="FG179">
        <v>4628.3</v>
      </c>
      <c r="FH179">
        <v>9999</v>
      </c>
      <c r="FI179">
        <v>9999</v>
      </c>
      <c r="FJ179">
        <v>1.86829</v>
      </c>
      <c r="FK179">
        <v>1.8639300000000001</v>
      </c>
      <c r="FL179">
        <v>1.8715200000000001</v>
      </c>
      <c r="FM179">
        <v>1.8624000000000001</v>
      </c>
      <c r="FN179">
        <v>1.8618399999999999</v>
      </c>
      <c r="FO179">
        <v>1.86829</v>
      </c>
      <c r="FP179">
        <v>1.8583799999999999</v>
      </c>
      <c r="FQ179">
        <v>1.86487</v>
      </c>
      <c r="FR179">
        <v>5</v>
      </c>
      <c r="FS179">
        <v>0</v>
      </c>
      <c r="FT179">
        <v>0</v>
      </c>
      <c r="FU179">
        <v>0</v>
      </c>
      <c r="FV179">
        <v>11111111</v>
      </c>
      <c r="FW179" t="s">
        <v>279</v>
      </c>
      <c r="FX179" t="s">
        <v>280</v>
      </c>
      <c r="FY179" t="s">
        <v>280</v>
      </c>
      <c r="FZ179" t="s">
        <v>280</v>
      </c>
      <c r="GA179" t="s">
        <v>280</v>
      </c>
      <c r="GB179">
        <v>0</v>
      </c>
      <c r="GC179">
        <v>100</v>
      </c>
      <c r="GD179">
        <v>100</v>
      </c>
      <c r="GE179">
        <v>1.4379999999999999</v>
      </c>
      <c r="GF179">
        <v>0.1208</v>
      </c>
      <c r="GG179">
        <v>0.53897924096374705</v>
      </c>
      <c r="GH179">
        <v>1.5675561973404299E-3</v>
      </c>
      <c r="GI179" s="2">
        <v>-8.2833039480674595E-7</v>
      </c>
      <c r="GJ179" s="2">
        <v>5.0085055433431996E-10</v>
      </c>
      <c r="GK179">
        <v>-0.12789691018420801</v>
      </c>
      <c r="GL179">
        <v>-3.8189079593307702E-2</v>
      </c>
      <c r="GM179">
        <v>3.2721738724615498E-3</v>
      </c>
      <c r="GN179" s="2">
        <v>-3.9688209873995898E-5</v>
      </c>
      <c r="GO179">
        <v>3</v>
      </c>
      <c r="GP179">
        <v>2235</v>
      </c>
      <c r="GQ179">
        <v>2</v>
      </c>
      <c r="GR179">
        <v>25</v>
      </c>
      <c r="GS179">
        <v>1281.0999999999999</v>
      </c>
      <c r="GT179">
        <v>1281</v>
      </c>
      <c r="GU179">
        <v>2.1472199999999999</v>
      </c>
      <c r="GV179">
        <v>2.34497</v>
      </c>
      <c r="GW179">
        <v>1.9982899999999999</v>
      </c>
      <c r="GX179">
        <v>2.7002000000000002</v>
      </c>
      <c r="GY179">
        <v>2.0935100000000002</v>
      </c>
      <c r="GZ179">
        <v>2.34741</v>
      </c>
      <c r="HA179">
        <v>34.6006</v>
      </c>
      <c r="HB179">
        <v>15.5242</v>
      </c>
      <c r="HC179">
        <v>18</v>
      </c>
      <c r="HD179">
        <v>432.99200000000002</v>
      </c>
      <c r="HE179">
        <v>685.32799999999997</v>
      </c>
      <c r="HF179">
        <v>19.884399999999999</v>
      </c>
      <c r="HG179">
        <v>27.336099999999998</v>
      </c>
      <c r="HH179">
        <v>30</v>
      </c>
      <c r="HI179">
        <v>27.124300000000002</v>
      </c>
      <c r="HJ179">
        <v>27.111899999999999</v>
      </c>
      <c r="HK179">
        <v>43.043599999999998</v>
      </c>
      <c r="HL179">
        <v>29.194700000000001</v>
      </c>
      <c r="HM179">
        <v>0</v>
      </c>
      <c r="HN179">
        <v>19.9405</v>
      </c>
      <c r="HO179">
        <v>789.34199999999998</v>
      </c>
      <c r="HP179">
        <v>19.212499999999999</v>
      </c>
      <c r="HQ179">
        <v>97.315100000000001</v>
      </c>
      <c r="HR179">
        <v>100.232</v>
      </c>
    </row>
    <row r="180" spans="1:226" x14ac:dyDescent="0.2">
      <c r="A180">
        <v>164</v>
      </c>
      <c r="B180">
        <v>1657209683</v>
      </c>
      <c r="C180">
        <v>1855.4000000953599</v>
      </c>
      <c r="D180" t="s">
        <v>444</v>
      </c>
      <c r="E180" s="1">
        <v>0.45929398148148143</v>
      </c>
      <c r="F180">
        <v>5</v>
      </c>
      <c r="G180" t="s">
        <v>399</v>
      </c>
      <c r="H180" t="s">
        <v>275</v>
      </c>
      <c r="I180">
        <v>1657209675.5</v>
      </c>
      <c r="J180">
        <f t="shared" si="100"/>
        <v>5.4034574109760175E-3</v>
      </c>
      <c r="K180">
        <f t="shared" si="101"/>
        <v>5.4034574109760172</v>
      </c>
      <c r="L180">
        <f t="shared" si="102"/>
        <v>41.411206134240444</v>
      </c>
      <c r="M180">
        <f t="shared" si="103"/>
        <v>723.98877777777705</v>
      </c>
      <c r="N180">
        <f t="shared" si="104"/>
        <v>428.97961457132715</v>
      </c>
      <c r="O180">
        <f t="shared" si="105"/>
        <v>32.026545168122581</v>
      </c>
      <c r="P180">
        <f t="shared" si="106"/>
        <v>54.051191490495697</v>
      </c>
      <c r="Q180">
        <f t="shared" si="107"/>
        <v>0.24928124701190718</v>
      </c>
      <c r="R180">
        <f t="shared" si="108"/>
        <v>3.6664700936827694</v>
      </c>
      <c r="S180">
        <f t="shared" si="109"/>
        <v>0.24023377371920765</v>
      </c>
      <c r="T180">
        <f t="shared" si="110"/>
        <v>0.15093163023282286</v>
      </c>
      <c r="U180">
        <f t="shared" si="111"/>
        <v>321.5141084444432</v>
      </c>
      <c r="V180">
        <f t="shared" si="112"/>
        <v>24.841425166407369</v>
      </c>
      <c r="W180">
        <f t="shared" si="113"/>
        <v>24.913096296296199</v>
      </c>
      <c r="X180">
        <f t="shared" si="114"/>
        <v>3.1632405466277134</v>
      </c>
      <c r="Y180">
        <f t="shared" si="115"/>
        <v>49.968760908397684</v>
      </c>
      <c r="Z180">
        <f t="shared" si="116"/>
        <v>1.5368655413522152</v>
      </c>
      <c r="AA180">
        <f t="shared" si="117"/>
        <v>3.0756526946297194</v>
      </c>
      <c r="AB180">
        <f t="shared" si="118"/>
        <v>1.6263750052754982</v>
      </c>
      <c r="AC180">
        <f t="shared" si="119"/>
        <v>-238.29247182404237</v>
      </c>
      <c r="AD180">
        <f t="shared" si="120"/>
        <v>-92.873349714720121</v>
      </c>
      <c r="AE180">
        <f t="shared" si="121"/>
        <v>-5.3406659247109793</v>
      </c>
      <c r="AF180">
        <f t="shared" si="122"/>
        <v>-14.992379019030295</v>
      </c>
      <c r="AG180">
        <f t="shared" si="123"/>
        <v>118.78312611502933</v>
      </c>
      <c r="AH180">
        <f t="shared" si="124"/>
        <v>5.3896740357071504</v>
      </c>
      <c r="AI180">
        <f t="shared" si="125"/>
        <v>41.411206134240444</v>
      </c>
      <c r="AJ180">
        <v>788.93919981528597</v>
      </c>
      <c r="AK180">
        <v>763.35369090909001</v>
      </c>
      <c r="AL180">
        <v>3.4875418556451598</v>
      </c>
      <c r="AM180">
        <v>66.286905473823595</v>
      </c>
      <c r="AN180">
        <f t="shared" si="99"/>
        <v>5.4034574109760172</v>
      </c>
      <c r="AO180">
        <v>19.128957408486301</v>
      </c>
      <c r="AP180">
        <v>20.589291515151501</v>
      </c>
      <c r="AQ180" s="2">
        <v>7.2461061059907506E-5</v>
      </c>
      <c r="AR180">
        <v>77.423883577889896</v>
      </c>
      <c r="AS180">
        <v>12</v>
      </c>
      <c r="AT180">
        <v>2</v>
      </c>
      <c r="AU180">
        <f t="shared" si="126"/>
        <v>1</v>
      </c>
      <c r="AV180">
        <f t="shared" si="127"/>
        <v>0</v>
      </c>
      <c r="AW180">
        <f t="shared" si="128"/>
        <v>39761.455725242333</v>
      </c>
      <c r="AX180">
        <f t="shared" si="129"/>
        <v>1999.98814814814</v>
      </c>
      <c r="AY180">
        <f t="shared" si="130"/>
        <v>1681.1900444444375</v>
      </c>
      <c r="AZ180">
        <f t="shared" si="131"/>
        <v>0.84060000355557662</v>
      </c>
      <c r="BA180">
        <f t="shared" si="132"/>
        <v>0.16075800686226291</v>
      </c>
      <c r="BB180">
        <v>1.38</v>
      </c>
      <c r="BC180">
        <v>0.5</v>
      </c>
      <c r="BD180" t="s">
        <v>276</v>
      </c>
      <c r="BE180">
        <v>2</v>
      </c>
      <c r="BF180" t="b">
        <v>1</v>
      </c>
      <c r="BG180">
        <v>1657209675.5</v>
      </c>
      <c r="BH180">
        <v>723.98877777777705</v>
      </c>
      <c r="BI180">
        <v>757.85044444444395</v>
      </c>
      <c r="BJ180">
        <v>20.585548148148099</v>
      </c>
      <c r="BK180">
        <v>19.128596296296202</v>
      </c>
      <c r="BL180">
        <v>722.56051851851805</v>
      </c>
      <c r="BM180">
        <v>20.464733333333299</v>
      </c>
      <c r="BN180">
        <v>499.99181481481401</v>
      </c>
      <c r="BO180">
        <v>74.557496296296193</v>
      </c>
      <c r="BP180">
        <v>0.100002755555555</v>
      </c>
      <c r="BQ180">
        <v>24.443248148148101</v>
      </c>
      <c r="BR180">
        <v>24.913096296296199</v>
      </c>
      <c r="BS180">
        <v>999.9</v>
      </c>
      <c r="BT180">
        <v>0</v>
      </c>
      <c r="BU180">
        <v>0</v>
      </c>
      <c r="BV180">
        <v>9999.6544444444407</v>
      </c>
      <c r="BW180">
        <v>0</v>
      </c>
      <c r="BX180">
        <v>102.96470370370299</v>
      </c>
      <c r="BY180">
        <v>-33.861718518518501</v>
      </c>
      <c r="BZ180">
        <v>739.20574074074</v>
      </c>
      <c r="CA180">
        <v>772.62977777777701</v>
      </c>
      <c r="CB180">
        <v>1.4569570370370299</v>
      </c>
      <c r="CC180">
        <v>757.85044444444395</v>
      </c>
      <c r="CD180">
        <v>19.128596296296202</v>
      </c>
      <c r="CE180">
        <v>1.53480666666666</v>
      </c>
      <c r="CF180">
        <v>1.4261792592592499</v>
      </c>
      <c r="CG180">
        <v>13.3193999999999</v>
      </c>
      <c r="CH180">
        <v>12.1988851851851</v>
      </c>
      <c r="CI180">
        <v>1999.98814814814</v>
      </c>
      <c r="CJ180">
        <v>0.98000144444444404</v>
      </c>
      <c r="CK180">
        <v>1.9998459259259201E-2</v>
      </c>
      <c r="CL180">
        <v>0</v>
      </c>
      <c r="CM180">
        <v>2.41498888888888</v>
      </c>
      <c r="CN180">
        <v>0</v>
      </c>
      <c r="CO180">
        <v>5018.0437037037</v>
      </c>
      <c r="CP180">
        <v>16705.318518518499</v>
      </c>
      <c r="CQ180">
        <v>46.186999999999898</v>
      </c>
      <c r="CR180">
        <v>47.386481481481397</v>
      </c>
      <c r="CS180">
        <v>47.263777777777698</v>
      </c>
      <c r="CT180">
        <v>45.375</v>
      </c>
      <c r="CU180">
        <v>45.134185185185103</v>
      </c>
      <c r="CV180">
        <v>1959.98814814814</v>
      </c>
      <c r="CW180">
        <v>40</v>
      </c>
      <c r="CX180">
        <v>0</v>
      </c>
      <c r="CY180">
        <v>1651532657.0999999</v>
      </c>
      <c r="CZ180">
        <v>0</v>
      </c>
      <c r="DA180">
        <v>0</v>
      </c>
      <c r="DB180" t="s">
        <v>277</v>
      </c>
      <c r="DC180">
        <v>1657132814.0999999</v>
      </c>
      <c r="DD180">
        <v>1657132816.0999999</v>
      </c>
      <c r="DE180">
        <v>0</v>
      </c>
      <c r="DF180">
        <v>-1.4999999999999999E-2</v>
      </c>
      <c r="DG180">
        <v>0.32300000000000001</v>
      </c>
      <c r="DH180">
        <v>3.14</v>
      </c>
      <c r="DI180">
        <v>0.20399999999999999</v>
      </c>
      <c r="DJ180">
        <v>420</v>
      </c>
      <c r="DK180">
        <v>25</v>
      </c>
      <c r="DL180">
        <v>0.37</v>
      </c>
      <c r="DM180">
        <v>0.1</v>
      </c>
      <c r="DN180">
        <v>-33.730047499999998</v>
      </c>
      <c r="DO180">
        <v>-2.4303163227016502</v>
      </c>
      <c r="DP180">
        <v>0.31415959398647902</v>
      </c>
      <c r="DQ180">
        <v>0</v>
      </c>
      <c r="DR180">
        <v>1.4535685</v>
      </c>
      <c r="DS180">
        <v>3.7016735459658799E-2</v>
      </c>
      <c r="DT180">
        <v>6.58146053319474E-3</v>
      </c>
      <c r="DU180">
        <v>1</v>
      </c>
      <c r="DV180">
        <v>1</v>
      </c>
      <c r="DW180">
        <v>2</v>
      </c>
      <c r="DX180" s="3">
        <v>44563</v>
      </c>
      <c r="DY180">
        <v>2.86171</v>
      </c>
      <c r="DZ180">
        <v>2.7164999999999999</v>
      </c>
      <c r="EA180">
        <v>0.11463</v>
      </c>
      <c r="EB180">
        <v>0.118032</v>
      </c>
      <c r="EC180">
        <v>7.6740600000000006E-2</v>
      </c>
      <c r="ED180">
        <v>7.2619500000000003E-2</v>
      </c>
      <c r="EE180">
        <v>25152.7</v>
      </c>
      <c r="EF180">
        <v>21641.200000000001</v>
      </c>
      <c r="EG180">
        <v>25435.200000000001</v>
      </c>
      <c r="EH180">
        <v>23898.3</v>
      </c>
      <c r="EI180">
        <v>40087.5</v>
      </c>
      <c r="EJ180">
        <v>36688.699999999997</v>
      </c>
      <c r="EK180">
        <v>45978</v>
      </c>
      <c r="EL180">
        <v>42633.5</v>
      </c>
      <c r="EM180">
        <v>1.8024500000000001</v>
      </c>
      <c r="EN180">
        <v>2.1747700000000001</v>
      </c>
      <c r="EO180">
        <v>-0.122048</v>
      </c>
      <c r="EP180">
        <v>0</v>
      </c>
      <c r="EQ180">
        <v>26.944400000000002</v>
      </c>
      <c r="ER180">
        <v>999.9</v>
      </c>
      <c r="ES180">
        <v>40.728000000000002</v>
      </c>
      <c r="ET180">
        <v>30.968</v>
      </c>
      <c r="EU180">
        <v>24.599900000000002</v>
      </c>
      <c r="EV180">
        <v>52.985399999999998</v>
      </c>
      <c r="EW180">
        <v>34.723599999999998</v>
      </c>
      <c r="EX180">
        <v>2</v>
      </c>
      <c r="EY180">
        <v>-7.89634E-3</v>
      </c>
      <c r="EZ180">
        <v>2.7408700000000001</v>
      </c>
      <c r="FA180">
        <v>20.223600000000001</v>
      </c>
      <c r="FB180">
        <v>5.2331599999999998</v>
      </c>
      <c r="FC180">
        <v>11.9915</v>
      </c>
      <c r="FD180">
        <v>4.9561999999999999</v>
      </c>
      <c r="FE180">
        <v>3.3039299999999998</v>
      </c>
      <c r="FF180">
        <v>321.8</v>
      </c>
      <c r="FG180">
        <v>4628.6000000000004</v>
      </c>
      <c r="FH180">
        <v>9999</v>
      </c>
      <c r="FI180">
        <v>9999</v>
      </c>
      <c r="FJ180">
        <v>1.86829</v>
      </c>
      <c r="FK180">
        <v>1.86392</v>
      </c>
      <c r="FL180">
        <v>1.8715200000000001</v>
      </c>
      <c r="FM180">
        <v>1.8623799999999999</v>
      </c>
      <c r="FN180">
        <v>1.86185</v>
      </c>
      <c r="FO180">
        <v>1.86829</v>
      </c>
      <c r="FP180">
        <v>1.8584000000000001</v>
      </c>
      <c r="FQ180">
        <v>1.8648400000000001</v>
      </c>
      <c r="FR180">
        <v>5</v>
      </c>
      <c r="FS180">
        <v>0</v>
      </c>
      <c r="FT180">
        <v>0</v>
      </c>
      <c r="FU180">
        <v>0</v>
      </c>
      <c r="FV180">
        <v>11111111</v>
      </c>
      <c r="FW180" t="s">
        <v>279</v>
      </c>
      <c r="FX180" t="s">
        <v>280</v>
      </c>
      <c r="FY180" t="s">
        <v>280</v>
      </c>
      <c r="FZ180" t="s">
        <v>280</v>
      </c>
      <c r="GA180" t="s">
        <v>280</v>
      </c>
      <c r="GB180">
        <v>0</v>
      </c>
      <c r="GC180">
        <v>100</v>
      </c>
      <c r="GD180">
        <v>100</v>
      </c>
      <c r="GE180">
        <v>1.4570000000000001</v>
      </c>
      <c r="GF180">
        <v>0.121</v>
      </c>
      <c r="GG180">
        <v>0.53897924096374705</v>
      </c>
      <c r="GH180">
        <v>1.5675561973404299E-3</v>
      </c>
      <c r="GI180" s="2">
        <v>-8.2833039480674595E-7</v>
      </c>
      <c r="GJ180" s="2">
        <v>5.0085055433431996E-10</v>
      </c>
      <c r="GK180">
        <v>-0.12789691018420801</v>
      </c>
      <c r="GL180">
        <v>-3.8189079593307702E-2</v>
      </c>
      <c r="GM180">
        <v>3.2721738724615498E-3</v>
      </c>
      <c r="GN180" s="2">
        <v>-3.9688209873995898E-5</v>
      </c>
      <c r="GO180">
        <v>3</v>
      </c>
      <c r="GP180">
        <v>2235</v>
      </c>
      <c r="GQ180">
        <v>2</v>
      </c>
      <c r="GR180">
        <v>25</v>
      </c>
      <c r="GS180">
        <v>1281.0999999999999</v>
      </c>
      <c r="GT180">
        <v>1281.0999999999999</v>
      </c>
      <c r="GU180">
        <v>2.1814</v>
      </c>
      <c r="GV180">
        <v>2.34009</v>
      </c>
      <c r="GW180">
        <v>1.9982899999999999</v>
      </c>
      <c r="GX180">
        <v>2.7002000000000002</v>
      </c>
      <c r="GY180">
        <v>2.0935100000000002</v>
      </c>
      <c r="GZ180">
        <v>2.36572</v>
      </c>
      <c r="HA180">
        <v>34.6235</v>
      </c>
      <c r="HB180">
        <v>15.532999999999999</v>
      </c>
      <c r="HC180">
        <v>18</v>
      </c>
      <c r="HD180">
        <v>432.85199999999998</v>
      </c>
      <c r="HE180">
        <v>685.33</v>
      </c>
      <c r="HF180">
        <v>19.951699999999999</v>
      </c>
      <c r="HG180">
        <v>27.3383</v>
      </c>
      <c r="HH180">
        <v>29.9999</v>
      </c>
      <c r="HI180">
        <v>27.1248</v>
      </c>
      <c r="HJ180">
        <v>27.113700000000001</v>
      </c>
      <c r="HK180">
        <v>43.793100000000003</v>
      </c>
      <c r="HL180">
        <v>28.911999999999999</v>
      </c>
      <c r="HM180">
        <v>0</v>
      </c>
      <c r="HN180">
        <v>20.013999999999999</v>
      </c>
      <c r="HO180">
        <v>809.46500000000003</v>
      </c>
      <c r="HP180">
        <v>19.215599999999998</v>
      </c>
      <c r="HQ180">
        <v>97.313599999999994</v>
      </c>
      <c r="HR180">
        <v>100.232</v>
      </c>
    </row>
    <row r="181" spans="1:226" x14ac:dyDescent="0.2">
      <c r="A181">
        <v>165</v>
      </c>
      <c r="B181">
        <v>1657209688</v>
      </c>
      <c r="C181">
        <v>1860.4000000953599</v>
      </c>
      <c r="D181" t="s">
        <v>445</v>
      </c>
      <c r="E181" s="1">
        <v>0.45935185185185184</v>
      </c>
      <c r="F181">
        <v>5</v>
      </c>
      <c r="G181" t="s">
        <v>399</v>
      </c>
      <c r="H181" t="s">
        <v>275</v>
      </c>
      <c r="I181">
        <v>1657209680.2142799</v>
      </c>
      <c r="J181">
        <f t="shared" si="100"/>
        <v>5.3985613874524708E-3</v>
      </c>
      <c r="K181">
        <f t="shared" si="101"/>
        <v>5.3985613874524709</v>
      </c>
      <c r="L181">
        <f t="shared" si="102"/>
        <v>40.674126992947876</v>
      </c>
      <c r="M181">
        <f t="shared" si="103"/>
        <v>739.88071428571402</v>
      </c>
      <c r="N181">
        <f t="shared" si="104"/>
        <v>448.40899991382344</v>
      </c>
      <c r="O181">
        <f t="shared" si="105"/>
        <v>33.477043142247197</v>
      </c>
      <c r="P181">
        <f t="shared" si="106"/>
        <v>55.237559007557167</v>
      </c>
      <c r="Q181">
        <f t="shared" si="107"/>
        <v>0.24863684427026489</v>
      </c>
      <c r="R181">
        <f t="shared" si="108"/>
        <v>3.6652318417449279</v>
      </c>
      <c r="S181">
        <f t="shared" si="109"/>
        <v>0.23963225552791781</v>
      </c>
      <c r="T181">
        <f t="shared" si="110"/>
        <v>0.15055201693105386</v>
      </c>
      <c r="U181">
        <f t="shared" si="111"/>
        <v>321.5163419999995</v>
      </c>
      <c r="V181">
        <f t="shared" si="112"/>
        <v>24.85059655883683</v>
      </c>
      <c r="W181">
        <f t="shared" si="113"/>
        <v>24.9275249999999</v>
      </c>
      <c r="X181">
        <f t="shared" si="114"/>
        <v>3.1659644524612323</v>
      </c>
      <c r="Y181">
        <f t="shared" si="115"/>
        <v>49.9498259217726</v>
      </c>
      <c r="Z181">
        <f t="shared" si="116"/>
        <v>1.5370193031302506</v>
      </c>
      <c r="AA181">
        <f t="shared" si="117"/>
        <v>3.0771264459207659</v>
      </c>
      <c r="AB181">
        <f t="shared" si="118"/>
        <v>1.6289451493309817</v>
      </c>
      <c r="AC181">
        <f t="shared" si="119"/>
        <v>-238.07655718665396</v>
      </c>
      <c r="AD181">
        <f t="shared" si="120"/>
        <v>-94.11193002306419</v>
      </c>
      <c r="AE181">
        <f t="shared" si="121"/>
        <v>-5.4143306245551113</v>
      </c>
      <c r="AF181">
        <f t="shared" si="122"/>
        <v>-16.086475834273784</v>
      </c>
      <c r="AG181">
        <f t="shared" si="123"/>
        <v>118.61446196997079</v>
      </c>
      <c r="AH181">
        <f t="shared" si="124"/>
        <v>5.3727357759800638</v>
      </c>
      <c r="AI181">
        <f t="shared" si="125"/>
        <v>40.674126992947876</v>
      </c>
      <c r="AJ181">
        <v>805.66337215269095</v>
      </c>
      <c r="AK181">
        <v>780.50482424242398</v>
      </c>
      <c r="AL181">
        <v>3.43299830180489</v>
      </c>
      <c r="AM181">
        <v>66.286905473823595</v>
      </c>
      <c r="AN181">
        <f t="shared" si="99"/>
        <v>5.3985613874524709</v>
      </c>
      <c r="AO181">
        <v>19.138559182983698</v>
      </c>
      <c r="AP181">
        <v>20.597552727272699</v>
      </c>
      <c r="AQ181" s="2">
        <v>5.6882755996096598E-5</v>
      </c>
      <c r="AR181">
        <v>77.423883577889896</v>
      </c>
      <c r="AS181">
        <v>12</v>
      </c>
      <c r="AT181">
        <v>2</v>
      </c>
      <c r="AU181">
        <f t="shared" si="126"/>
        <v>1</v>
      </c>
      <c r="AV181">
        <f t="shared" si="127"/>
        <v>0</v>
      </c>
      <c r="AW181">
        <f t="shared" si="128"/>
        <v>39743.251550208217</v>
      </c>
      <c r="AX181">
        <f t="shared" si="129"/>
        <v>2000.0021428571399</v>
      </c>
      <c r="AY181">
        <f t="shared" si="130"/>
        <v>1681.2017999999973</v>
      </c>
      <c r="AZ181">
        <f t="shared" si="131"/>
        <v>0.84059999935714347</v>
      </c>
      <c r="BA181">
        <f t="shared" si="132"/>
        <v>0.16075799875928704</v>
      </c>
      <c r="BB181">
        <v>1.38</v>
      </c>
      <c r="BC181">
        <v>0.5</v>
      </c>
      <c r="BD181" t="s">
        <v>276</v>
      </c>
      <c r="BE181">
        <v>2</v>
      </c>
      <c r="BF181" t="b">
        <v>1</v>
      </c>
      <c r="BG181">
        <v>1657209680.2142799</v>
      </c>
      <c r="BH181">
        <v>739.88071428571402</v>
      </c>
      <c r="BI181">
        <v>773.71421428571398</v>
      </c>
      <c r="BJ181">
        <v>20.5876392857142</v>
      </c>
      <c r="BK181">
        <v>19.135346428571399</v>
      </c>
      <c r="BL181">
        <v>738.43392857142805</v>
      </c>
      <c r="BM181">
        <v>20.466732142857101</v>
      </c>
      <c r="BN181">
        <v>500.01835714285698</v>
      </c>
      <c r="BO181">
        <v>74.557353571428493</v>
      </c>
      <c r="BP181">
        <v>0.10003097857142799</v>
      </c>
      <c r="BQ181">
        <v>24.451249999999899</v>
      </c>
      <c r="BR181">
        <v>24.9275249999999</v>
      </c>
      <c r="BS181">
        <v>999.9</v>
      </c>
      <c r="BT181">
        <v>0</v>
      </c>
      <c r="BU181">
        <v>0</v>
      </c>
      <c r="BV181">
        <v>9995.1817857142796</v>
      </c>
      <c r="BW181">
        <v>0</v>
      </c>
      <c r="BX181">
        <v>102.991035714285</v>
      </c>
      <c r="BY181">
        <v>-33.833657142857099</v>
      </c>
      <c r="BZ181">
        <v>755.43335714285695</v>
      </c>
      <c r="CA181">
        <v>788.80853571428497</v>
      </c>
      <c r="CB181">
        <v>1.4523003571428501</v>
      </c>
      <c r="CC181">
        <v>773.71421428571398</v>
      </c>
      <c r="CD181">
        <v>19.135346428571399</v>
      </c>
      <c r="CE181">
        <v>1.5349596428571399</v>
      </c>
      <c r="CF181">
        <v>1.4266803571428499</v>
      </c>
      <c r="CG181">
        <v>13.3209285714285</v>
      </c>
      <c r="CH181">
        <v>12.204214285714199</v>
      </c>
      <c r="CI181">
        <v>2000.0021428571399</v>
      </c>
      <c r="CJ181">
        <v>0.98000149999999997</v>
      </c>
      <c r="CK181">
        <v>1.99984E-2</v>
      </c>
      <c r="CL181">
        <v>0</v>
      </c>
      <c r="CM181">
        <v>2.39062142857142</v>
      </c>
      <c r="CN181">
        <v>0</v>
      </c>
      <c r="CO181">
        <v>5019.2103571428497</v>
      </c>
      <c r="CP181">
        <v>16705.424999999999</v>
      </c>
      <c r="CQ181">
        <v>46.186999999999898</v>
      </c>
      <c r="CR181">
        <v>47.399357142857099</v>
      </c>
      <c r="CS181">
        <v>47.274357142857099</v>
      </c>
      <c r="CT181">
        <v>45.375</v>
      </c>
      <c r="CU181">
        <v>45.142714285714199</v>
      </c>
      <c r="CV181">
        <v>1960.0021428571399</v>
      </c>
      <c r="CW181">
        <v>40</v>
      </c>
      <c r="CX181">
        <v>0</v>
      </c>
      <c r="CY181">
        <v>1651532661.9000001</v>
      </c>
      <c r="CZ181">
        <v>0</v>
      </c>
      <c r="DA181">
        <v>0</v>
      </c>
      <c r="DB181" t="s">
        <v>277</v>
      </c>
      <c r="DC181">
        <v>1657132814.0999999</v>
      </c>
      <c r="DD181">
        <v>1657132816.0999999</v>
      </c>
      <c r="DE181">
        <v>0</v>
      </c>
      <c r="DF181">
        <v>-1.4999999999999999E-2</v>
      </c>
      <c r="DG181">
        <v>0.32300000000000001</v>
      </c>
      <c r="DH181">
        <v>3.14</v>
      </c>
      <c r="DI181">
        <v>0.20399999999999999</v>
      </c>
      <c r="DJ181">
        <v>420</v>
      </c>
      <c r="DK181">
        <v>25</v>
      </c>
      <c r="DL181">
        <v>0.37</v>
      </c>
      <c r="DM181">
        <v>0.1</v>
      </c>
      <c r="DN181">
        <v>-33.818002499999999</v>
      </c>
      <c r="DO181">
        <v>-0.31646341463406602</v>
      </c>
      <c r="DP181">
        <v>0.23356083413909501</v>
      </c>
      <c r="DQ181">
        <v>0</v>
      </c>
      <c r="DR181">
        <v>1.45421475</v>
      </c>
      <c r="DS181">
        <v>-2.0412720450283299E-2</v>
      </c>
      <c r="DT181">
        <v>6.4628379940626602E-3</v>
      </c>
      <c r="DU181">
        <v>1</v>
      </c>
      <c r="DV181">
        <v>1</v>
      </c>
      <c r="DW181">
        <v>2</v>
      </c>
      <c r="DX181" s="3">
        <v>44563</v>
      </c>
      <c r="DY181">
        <v>2.86171</v>
      </c>
      <c r="DZ181">
        <v>2.7163599999999999</v>
      </c>
      <c r="EA181">
        <v>0.116357</v>
      </c>
      <c r="EB181">
        <v>0.119767</v>
      </c>
      <c r="EC181">
        <v>7.6763700000000004E-2</v>
      </c>
      <c r="ED181">
        <v>7.2700600000000004E-2</v>
      </c>
      <c r="EE181">
        <v>25103.4</v>
      </c>
      <c r="EF181">
        <v>21598.7</v>
      </c>
      <c r="EG181">
        <v>25435</v>
      </c>
      <c r="EH181">
        <v>23898.400000000001</v>
      </c>
      <c r="EI181">
        <v>40085.800000000003</v>
      </c>
      <c r="EJ181">
        <v>36685.800000000003</v>
      </c>
      <c r="EK181">
        <v>45977.2</v>
      </c>
      <c r="EL181">
        <v>42633.9</v>
      </c>
      <c r="EM181">
        <v>1.8025</v>
      </c>
      <c r="EN181">
        <v>2.1747000000000001</v>
      </c>
      <c r="EO181">
        <v>-0.114284</v>
      </c>
      <c r="EP181">
        <v>0</v>
      </c>
      <c r="EQ181">
        <v>26.916699999999999</v>
      </c>
      <c r="ER181">
        <v>999.9</v>
      </c>
      <c r="ES181">
        <v>40.703000000000003</v>
      </c>
      <c r="ET181">
        <v>30.978000000000002</v>
      </c>
      <c r="EU181">
        <v>24.598400000000002</v>
      </c>
      <c r="EV181">
        <v>53.2654</v>
      </c>
      <c r="EW181">
        <v>34.787700000000001</v>
      </c>
      <c r="EX181">
        <v>2</v>
      </c>
      <c r="EY181">
        <v>-8.2672800000000001E-3</v>
      </c>
      <c r="EZ181">
        <v>2.7492800000000002</v>
      </c>
      <c r="FA181">
        <v>20.223400000000002</v>
      </c>
      <c r="FB181">
        <v>5.2337600000000002</v>
      </c>
      <c r="FC181">
        <v>11.991400000000001</v>
      </c>
      <c r="FD181">
        <v>4.9561000000000002</v>
      </c>
      <c r="FE181">
        <v>3.3039499999999999</v>
      </c>
      <c r="FF181">
        <v>321.8</v>
      </c>
      <c r="FG181">
        <v>4628.6000000000004</v>
      </c>
      <c r="FH181">
        <v>9999</v>
      </c>
      <c r="FI181">
        <v>9999</v>
      </c>
      <c r="FJ181">
        <v>1.86829</v>
      </c>
      <c r="FK181">
        <v>1.86395</v>
      </c>
      <c r="FL181">
        <v>1.87154</v>
      </c>
      <c r="FM181">
        <v>1.8624000000000001</v>
      </c>
      <c r="FN181">
        <v>1.8618600000000001</v>
      </c>
      <c r="FO181">
        <v>1.86829</v>
      </c>
      <c r="FP181">
        <v>1.8583799999999999</v>
      </c>
      <c r="FQ181">
        <v>1.8648400000000001</v>
      </c>
      <c r="FR181">
        <v>5</v>
      </c>
      <c r="FS181">
        <v>0</v>
      </c>
      <c r="FT181">
        <v>0</v>
      </c>
      <c r="FU181">
        <v>0</v>
      </c>
      <c r="FV181">
        <v>11111111</v>
      </c>
      <c r="FW181" t="s">
        <v>279</v>
      </c>
      <c r="FX181" t="s">
        <v>280</v>
      </c>
      <c r="FY181" t="s">
        <v>280</v>
      </c>
      <c r="FZ181" t="s">
        <v>280</v>
      </c>
      <c r="GA181" t="s">
        <v>280</v>
      </c>
      <c r="GB181">
        <v>0</v>
      </c>
      <c r="GC181">
        <v>100</v>
      </c>
      <c r="GD181">
        <v>100</v>
      </c>
      <c r="GE181">
        <v>1.4770000000000001</v>
      </c>
      <c r="GF181">
        <v>0.12139999999999999</v>
      </c>
      <c r="GG181">
        <v>0.53897924096374705</v>
      </c>
      <c r="GH181">
        <v>1.5675561973404299E-3</v>
      </c>
      <c r="GI181" s="2">
        <v>-8.2833039480674595E-7</v>
      </c>
      <c r="GJ181" s="2">
        <v>5.0085055433431996E-10</v>
      </c>
      <c r="GK181">
        <v>-0.12789691018420801</v>
      </c>
      <c r="GL181">
        <v>-3.8189079593307702E-2</v>
      </c>
      <c r="GM181">
        <v>3.2721738724615498E-3</v>
      </c>
      <c r="GN181" s="2">
        <v>-3.9688209873995898E-5</v>
      </c>
      <c r="GO181">
        <v>3</v>
      </c>
      <c r="GP181">
        <v>2235</v>
      </c>
      <c r="GQ181">
        <v>2</v>
      </c>
      <c r="GR181">
        <v>25</v>
      </c>
      <c r="GS181">
        <v>1281.2</v>
      </c>
      <c r="GT181">
        <v>1281.2</v>
      </c>
      <c r="GU181">
        <v>2.2192400000000001</v>
      </c>
      <c r="GV181">
        <v>2.33887</v>
      </c>
      <c r="GW181">
        <v>1.9982899999999999</v>
      </c>
      <c r="GX181">
        <v>2.7002000000000002</v>
      </c>
      <c r="GY181">
        <v>2.0935100000000002</v>
      </c>
      <c r="GZ181">
        <v>2.3840300000000001</v>
      </c>
      <c r="HA181">
        <v>34.6235</v>
      </c>
      <c r="HB181">
        <v>15.532999999999999</v>
      </c>
      <c r="HC181">
        <v>18</v>
      </c>
      <c r="HD181">
        <v>432.89400000000001</v>
      </c>
      <c r="HE181">
        <v>685.28499999999997</v>
      </c>
      <c r="HF181">
        <v>20.028600000000001</v>
      </c>
      <c r="HG181">
        <v>27.338999999999999</v>
      </c>
      <c r="HH181">
        <v>29.9999</v>
      </c>
      <c r="HI181">
        <v>27.1266</v>
      </c>
      <c r="HJ181">
        <v>27.115300000000001</v>
      </c>
      <c r="HK181">
        <v>44.495899999999999</v>
      </c>
      <c r="HL181">
        <v>28.911999999999999</v>
      </c>
      <c r="HM181">
        <v>0</v>
      </c>
      <c r="HN181">
        <v>20.046600000000002</v>
      </c>
      <c r="HO181">
        <v>823.05399999999997</v>
      </c>
      <c r="HP181">
        <v>19.216000000000001</v>
      </c>
      <c r="HQ181">
        <v>97.312100000000001</v>
      </c>
      <c r="HR181">
        <v>100.233</v>
      </c>
    </row>
    <row r="182" spans="1:226" x14ac:dyDescent="0.2">
      <c r="A182">
        <v>166</v>
      </c>
      <c r="B182">
        <v>1657209693</v>
      </c>
      <c r="C182">
        <v>1865.4000000953599</v>
      </c>
      <c r="D182" t="s">
        <v>446</v>
      </c>
      <c r="E182" s="1">
        <v>0.45940972222222221</v>
      </c>
      <c r="F182">
        <v>5</v>
      </c>
      <c r="G182" t="s">
        <v>399</v>
      </c>
      <c r="H182" t="s">
        <v>275</v>
      </c>
      <c r="I182">
        <v>1657209685.5</v>
      </c>
      <c r="J182">
        <f t="shared" si="100"/>
        <v>5.3473158500146577E-3</v>
      </c>
      <c r="K182">
        <f t="shared" si="101"/>
        <v>5.3473158500146578</v>
      </c>
      <c r="L182">
        <f t="shared" si="102"/>
        <v>43.006275692525421</v>
      </c>
      <c r="M182">
        <f t="shared" si="103"/>
        <v>757.66037037036995</v>
      </c>
      <c r="N182">
        <f t="shared" si="104"/>
        <v>446.53606429104315</v>
      </c>
      <c r="O182">
        <f t="shared" si="105"/>
        <v>33.337164239240629</v>
      </c>
      <c r="P182">
        <f t="shared" si="106"/>
        <v>56.564856065328001</v>
      </c>
      <c r="Q182">
        <f t="shared" si="107"/>
        <v>0.24527512996731074</v>
      </c>
      <c r="R182">
        <f t="shared" si="108"/>
        <v>3.6635776594998126</v>
      </c>
      <c r="S182">
        <f t="shared" si="109"/>
        <v>0.23650396464473741</v>
      </c>
      <c r="T182">
        <f t="shared" si="110"/>
        <v>0.14857690039021682</v>
      </c>
      <c r="U182">
        <f t="shared" si="111"/>
        <v>321.51771422222208</v>
      </c>
      <c r="V182">
        <f t="shared" si="112"/>
        <v>24.869668498759467</v>
      </c>
      <c r="W182">
        <f t="shared" si="113"/>
        <v>24.961140740740699</v>
      </c>
      <c r="X182">
        <f t="shared" si="114"/>
        <v>3.1723185127918234</v>
      </c>
      <c r="Y182">
        <f t="shared" si="115"/>
        <v>49.943727002594969</v>
      </c>
      <c r="Z182">
        <f t="shared" si="116"/>
        <v>1.5375748042357886</v>
      </c>
      <c r="AA182">
        <f t="shared" si="117"/>
        <v>3.0786144657484202</v>
      </c>
      <c r="AB182">
        <f t="shared" si="118"/>
        <v>1.6347437085560348</v>
      </c>
      <c r="AC182">
        <f t="shared" si="119"/>
        <v>-235.81662898564642</v>
      </c>
      <c r="AD182">
        <f t="shared" si="120"/>
        <v>-99.113844913183982</v>
      </c>
      <c r="AE182">
        <f t="shared" si="121"/>
        <v>-5.7058680941376192</v>
      </c>
      <c r="AF182">
        <f t="shared" si="122"/>
        <v>-19.118627770745917</v>
      </c>
      <c r="AG182">
        <f t="shared" si="123"/>
        <v>119.39509931611126</v>
      </c>
      <c r="AH182">
        <f t="shared" si="124"/>
        <v>5.3471793519684416</v>
      </c>
      <c r="AI182">
        <f t="shared" si="125"/>
        <v>43.006275692525421</v>
      </c>
      <c r="AJ182">
        <v>823.53918056158</v>
      </c>
      <c r="AK182">
        <v>797.67246060605999</v>
      </c>
      <c r="AL182">
        <v>3.44607468631866</v>
      </c>
      <c r="AM182">
        <v>66.286905473823595</v>
      </c>
      <c r="AN182">
        <f t="shared" si="99"/>
        <v>5.3473158500146578</v>
      </c>
      <c r="AO182">
        <v>19.166536701418998</v>
      </c>
      <c r="AP182">
        <v>20.611290303030199</v>
      </c>
      <c r="AQ182">
        <v>1.3498100459277099E-4</v>
      </c>
      <c r="AR182">
        <v>77.423883577889896</v>
      </c>
      <c r="AS182">
        <v>12</v>
      </c>
      <c r="AT182">
        <v>2</v>
      </c>
      <c r="AU182">
        <f t="shared" si="126"/>
        <v>1</v>
      </c>
      <c r="AV182">
        <f t="shared" si="127"/>
        <v>0</v>
      </c>
      <c r="AW182">
        <f t="shared" si="128"/>
        <v>39719.284929128116</v>
      </c>
      <c r="AX182">
        <f t="shared" si="129"/>
        <v>2000.0107407407399</v>
      </c>
      <c r="AY182">
        <f t="shared" si="130"/>
        <v>1681.2090222222216</v>
      </c>
      <c r="AZ182">
        <f t="shared" si="131"/>
        <v>0.84059999677779507</v>
      </c>
      <c r="BA182">
        <f t="shared" si="132"/>
        <v>0.1607579937811445</v>
      </c>
      <c r="BB182">
        <v>1.38</v>
      </c>
      <c r="BC182">
        <v>0.5</v>
      </c>
      <c r="BD182" t="s">
        <v>276</v>
      </c>
      <c r="BE182">
        <v>2</v>
      </c>
      <c r="BF182" t="b">
        <v>1</v>
      </c>
      <c r="BG182">
        <v>1657209685.5</v>
      </c>
      <c r="BH182">
        <v>757.66037037036995</v>
      </c>
      <c r="BI182">
        <v>791.73025925925901</v>
      </c>
      <c r="BJ182">
        <v>20.595111111111098</v>
      </c>
      <c r="BK182">
        <v>19.1497407407407</v>
      </c>
      <c r="BL182">
        <v>756.19285185185095</v>
      </c>
      <c r="BM182">
        <v>20.473874074074001</v>
      </c>
      <c r="BN182">
        <v>500.019518518518</v>
      </c>
      <c r="BO182">
        <v>74.557274074074002</v>
      </c>
      <c r="BP182">
        <v>9.9997544444444406E-2</v>
      </c>
      <c r="BQ182">
        <v>24.459325925925899</v>
      </c>
      <c r="BR182">
        <v>24.961140740740699</v>
      </c>
      <c r="BS182">
        <v>999.9</v>
      </c>
      <c r="BT182">
        <v>0</v>
      </c>
      <c r="BU182">
        <v>0</v>
      </c>
      <c r="BV182">
        <v>9989.1925925925898</v>
      </c>
      <c r="BW182">
        <v>0</v>
      </c>
      <c r="BX182">
        <v>103.04207407407399</v>
      </c>
      <c r="BY182">
        <v>-34.070059259259203</v>
      </c>
      <c r="BZ182">
        <v>773.59270370370302</v>
      </c>
      <c r="CA182">
        <v>807.18799999999999</v>
      </c>
      <c r="CB182">
        <v>1.44537925925925</v>
      </c>
      <c r="CC182">
        <v>791.73025925925901</v>
      </c>
      <c r="CD182">
        <v>19.1497407407407</v>
      </c>
      <c r="CE182">
        <v>1.5355159259259199</v>
      </c>
      <c r="CF182">
        <v>1.4277529629629599</v>
      </c>
      <c r="CG182">
        <v>13.326474074074</v>
      </c>
      <c r="CH182">
        <v>12.215625925925901</v>
      </c>
      <c r="CI182">
        <v>2000.0107407407399</v>
      </c>
      <c r="CJ182">
        <v>0.98000166666666599</v>
      </c>
      <c r="CK182">
        <v>1.9998222222222199E-2</v>
      </c>
      <c r="CL182">
        <v>0</v>
      </c>
      <c r="CM182">
        <v>2.3946592592592499</v>
      </c>
      <c r="CN182">
        <v>0</v>
      </c>
      <c r="CO182">
        <v>5021.9648148148099</v>
      </c>
      <c r="CP182">
        <v>16705.496296296202</v>
      </c>
      <c r="CQ182">
        <v>46.186999999999898</v>
      </c>
      <c r="CR182">
        <v>47.4209259259259</v>
      </c>
      <c r="CS182">
        <v>47.282148148148103</v>
      </c>
      <c r="CT182">
        <v>45.3956666666666</v>
      </c>
      <c r="CU182">
        <v>45.157148148148103</v>
      </c>
      <c r="CV182">
        <v>1960.0107407407399</v>
      </c>
      <c r="CW182">
        <v>40</v>
      </c>
      <c r="CX182">
        <v>0</v>
      </c>
      <c r="CY182">
        <v>1651532667.3</v>
      </c>
      <c r="CZ182">
        <v>0</v>
      </c>
      <c r="DA182">
        <v>0</v>
      </c>
      <c r="DB182" t="s">
        <v>277</v>
      </c>
      <c r="DC182">
        <v>1657132814.0999999</v>
      </c>
      <c r="DD182">
        <v>1657132816.0999999</v>
      </c>
      <c r="DE182">
        <v>0</v>
      </c>
      <c r="DF182">
        <v>-1.4999999999999999E-2</v>
      </c>
      <c r="DG182">
        <v>0.32300000000000001</v>
      </c>
      <c r="DH182">
        <v>3.14</v>
      </c>
      <c r="DI182">
        <v>0.20399999999999999</v>
      </c>
      <c r="DJ182">
        <v>420</v>
      </c>
      <c r="DK182">
        <v>25</v>
      </c>
      <c r="DL182">
        <v>0.37</v>
      </c>
      <c r="DM182">
        <v>0.1</v>
      </c>
      <c r="DN182">
        <v>-33.959537499999897</v>
      </c>
      <c r="DO182">
        <v>-2.0991816135084398</v>
      </c>
      <c r="DP182">
        <v>0.316796278140621</v>
      </c>
      <c r="DQ182">
        <v>0</v>
      </c>
      <c r="DR182">
        <v>1.4485749999999999</v>
      </c>
      <c r="DS182">
        <v>-8.5373133208260496E-2</v>
      </c>
      <c r="DT182">
        <v>9.1301749709411292E-3</v>
      </c>
      <c r="DU182">
        <v>1</v>
      </c>
      <c r="DV182">
        <v>1</v>
      </c>
      <c r="DW182">
        <v>2</v>
      </c>
      <c r="DX182" s="3">
        <v>44563</v>
      </c>
      <c r="DY182">
        <v>2.86158</v>
      </c>
      <c r="DZ182">
        <v>2.7163599999999999</v>
      </c>
      <c r="EA182">
        <v>0.118076</v>
      </c>
      <c r="EB182">
        <v>0.121433</v>
      </c>
      <c r="EC182">
        <v>7.6797299999999999E-2</v>
      </c>
      <c r="ED182">
        <v>7.2719800000000001E-2</v>
      </c>
      <c r="EE182">
        <v>25054.6</v>
      </c>
      <c r="EF182">
        <v>21557.9</v>
      </c>
      <c r="EG182">
        <v>25435</v>
      </c>
      <c r="EH182">
        <v>23898.5</v>
      </c>
      <c r="EI182">
        <v>40084.9</v>
      </c>
      <c r="EJ182">
        <v>36685.300000000003</v>
      </c>
      <c r="EK182">
        <v>45977.7</v>
      </c>
      <c r="EL182">
        <v>42634.1</v>
      </c>
      <c r="EM182">
        <v>1.8025</v>
      </c>
      <c r="EN182">
        <v>2.1748799999999999</v>
      </c>
      <c r="EO182">
        <v>-0.119466</v>
      </c>
      <c r="EP182">
        <v>0</v>
      </c>
      <c r="EQ182">
        <v>26.888100000000001</v>
      </c>
      <c r="ER182">
        <v>999.9</v>
      </c>
      <c r="ES182">
        <v>40.679000000000002</v>
      </c>
      <c r="ET182">
        <v>30.998000000000001</v>
      </c>
      <c r="EU182">
        <v>24.611000000000001</v>
      </c>
      <c r="EV182">
        <v>53.1554</v>
      </c>
      <c r="EW182">
        <v>34.715499999999999</v>
      </c>
      <c r="EX182">
        <v>2</v>
      </c>
      <c r="EY182">
        <v>-7.5203300000000004E-3</v>
      </c>
      <c r="EZ182">
        <v>3.4086500000000002</v>
      </c>
      <c r="FA182">
        <v>20.21</v>
      </c>
      <c r="FB182">
        <v>5.2340600000000004</v>
      </c>
      <c r="FC182">
        <v>11.9917</v>
      </c>
      <c r="FD182">
        <v>4.9563499999999996</v>
      </c>
      <c r="FE182">
        <v>3.3039800000000001</v>
      </c>
      <c r="FF182">
        <v>321.8</v>
      </c>
      <c r="FG182">
        <v>4628.8999999999996</v>
      </c>
      <c r="FH182">
        <v>9999</v>
      </c>
      <c r="FI182">
        <v>9999</v>
      </c>
      <c r="FJ182">
        <v>1.8682799999999999</v>
      </c>
      <c r="FK182">
        <v>1.86395</v>
      </c>
      <c r="FL182">
        <v>1.8715200000000001</v>
      </c>
      <c r="FM182">
        <v>1.8624099999999999</v>
      </c>
      <c r="FN182">
        <v>1.8618399999999999</v>
      </c>
      <c r="FO182">
        <v>1.86829</v>
      </c>
      <c r="FP182">
        <v>1.8583799999999999</v>
      </c>
      <c r="FQ182">
        <v>1.8647899999999999</v>
      </c>
      <c r="FR182">
        <v>5</v>
      </c>
      <c r="FS182">
        <v>0</v>
      </c>
      <c r="FT182">
        <v>0</v>
      </c>
      <c r="FU182">
        <v>0</v>
      </c>
      <c r="FV182">
        <v>11111111</v>
      </c>
      <c r="FW182" t="s">
        <v>279</v>
      </c>
      <c r="FX182" t="s">
        <v>280</v>
      </c>
      <c r="FY182" t="s">
        <v>280</v>
      </c>
      <c r="FZ182" t="s">
        <v>280</v>
      </c>
      <c r="GA182" t="s">
        <v>280</v>
      </c>
      <c r="GB182">
        <v>0</v>
      </c>
      <c r="GC182">
        <v>100</v>
      </c>
      <c r="GD182">
        <v>100</v>
      </c>
      <c r="GE182">
        <v>1.4970000000000001</v>
      </c>
      <c r="GF182">
        <v>0.122</v>
      </c>
      <c r="GG182">
        <v>0.53897924096374705</v>
      </c>
      <c r="GH182">
        <v>1.5675561973404299E-3</v>
      </c>
      <c r="GI182" s="2">
        <v>-8.2833039480674595E-7</v>
      </c>
      <c r="GJ182" s="2">
        <v>5.0085055433431996E-10</v>
      </c>
      <c r="GK182">
        <v>-0.12789691018420801</v>
      </c>
      <c r="GL182">
        <v>-3.8189079593307702E-2</v>
      </c>
      <c r="GM182">
        <v>3.2721738724615498E-3</v>
      </c>
      <c r="GN182" s="2">
        <v>-3.9688209873995898E-5</v>
      </c>
      <c r="GO182">
        <v>3</v>
      </c>
      <c r="GP182">
        <v>2235</v>
      </c>
      <c r="GQ182">
        <v>2</v>
      </c>
      <c r="GR182">
        <v>25</v>
      </c>
      <c r="GS182">
        <v>1281.3</v>
      </c>
      <c r="GT182">
        <v>1281.3</v>
      </c>
      <c r="GU182">
        <v>2.2534200000000002</v>
      </c>
      <c r="GV182">
        <v>2.35229</v>
      </c>
      <c r="GW182">
        <v>1.9982899999999999</v>
      </c>
      <c r="GX182">
        <v>2.7002000000000002</v>
      </c>
      <c r="GY182">
        <v>2.0935100000000002</v>
      </c>
      <c r="GZ182">
        <v>2.33521</v>
      </c>
      <c r="HA182">
        <v>34.646299999999997</v>
      </c>
      <c r="HB182">
        <v>15.497999999999999</v>
      </c>
      <c r="HC182">
        <v>18</v>
      </c>
      <c r="HD182">
        <v>432.89499999999998</v>
      </c>
      <c r="HE182">
        <v>685.44399999999996</v>
      </c>
      <c r="HF182">
        <v>20.057300000000001</v>
      </c>
      <c r="HG182">
        <v>27.340699999999998</v>
      </c>
      <c r="HH182">
        <v>30.000599999999999</v>
      </c>
      <c r="HI182">
        <v>27.1266</v>
      </c>
      <c r="HJ182">
        <v>27.116</v>
      </c>
      <c r="HK182">
        <v>45.243200000000002</v>
      </c>
      <c r="HL182">
        <v>28.911999999999999</v>
      </c>
      <c r="HM182">
        <v>0</v>
      </c>
      <c r="HN182">
        <v>19.805800000000001</v>
      </c>
      <c r="HO182">
        <v>843.33699999999999</v>
      </c>
      <c r="HP182">
        <v>19.209700000000002</v>
      </c>
      <c r="HQ182">
        <v>97.313000000000002</v>
      </c>
      <c r="HR182">
        <v>100.233</v>
      </c>
    </row>
    <row r="183" spans="1:226" x14ac:dyDescent="0.2">
      <c r="A183">
        <v>167</v>
      </c>
      <c r="B183">
        <v>1657209698</v>
      </c>
      <c r="C183">
        <v>1870.4000000953599</v>
      </c>
      <c r="D183" t="s">
        <v>447</v>
      </c>
      <c r="E183" s="1">
        <v>0.45946759259259262</v>
      </c>
      <c r="F183">
        <v>5</v>
      </c>
      <c r="G183" t="s">
        <v>399</v>
      </c>
      <c r="H183" t="s">
        <v>275</v>
      </c>
      <c r="I183">
        <v>1657209690.2142799</v>
      </c>
      <c r="J183">
        <f t="shared" si="100"/>
        <v>5.2935954203735527E-3</v>
      </c>
      <c r="K183">
        <f t="shared" si="101"/>
        <v>5.2935954203735527</v>
      </c>
      <c r="L183">
        <f t="shared" si="102"/>
        <v>43.650952403345883</v>
      </c>
      <c r="M183">
        <f t="shared" si="103"/>
        <v>773.53935714285706</v>
      </c>
      <c r="N183">
        <f t="shared" si="104"/>
        <v>454.67130563958921</v>
      </c>
      <c r="O183">
        <f t="shared" si="105"/>
        <v>33.944498880392644</v>
      </c>
      <c r="P183">
        <f t="shared" si="106"/>
        <v>57.750303387936235</v>
      </c>
      <c r="Q183">
        <f t="shared" si="107"/>
        <v>0.24274207513818857</v>
      </c>
      <c r="R183">
        <f t="shared" si="108"/>
        <v>3.6629305407969017</v>
      </c>
      <c r="S183">
        <f t="shared" si="109"/>
        <v>0.23414626561413171</v>
      </c>
      <c r="T183">
        <f t="shared" si="110"/>
        <v>0.14708835630321776</v>
      </c>
      <c r="U183">
        <f t="shared" si="111"/>
        <v>321.51309299999912</v>
      </c>
      <c r="V183">
        <f t="shared" si="112"/>
        <v>24.887168468249907</v>
      </c>
      <c r="W183">
        <f t="shared" si="113"/>
        <v>24.963314285714201</v>
      </c>
      <c r="X183">
        <f t="shared" si="114"/>
        <v>3.1727297404136259</v>
      </c>
      <c r="Y183">
        <f t="shared" si="115"/>
        <v>49.943345939715968</v>
      </c>
      <c r="Z183">
        <f t="shared" si="116"/>
        <v>1.5381255194882402</v>
      </c>
      <c r="AA183">
        <f t="shared" si="117"/>
        <v>3.0797406352086063</v>
      </c>
      <c r="AB183">
        <f t="shared" si="118"/>
        <v>1.6346042209253857</v>
      </c>
      <c r="AC183">
        <f t="shared" si="119"/>
        <v>-233.44755803847369</v>
      </c>
      <c r="AD183">
        <f t="shared" si="120"/>
        <v>-98.319024617273911</v>
      </c>
      <c r="AE183">
        <f t="shared" si="121"/>
        <v>-5.6613473821031208</v>
      </c>
      <c r="AF183">
        <f t="shared" si="122"/>
        <v>-15.914837037851626</v>
      </c>
      <c r="AG183">
        <f t="shared" si="123"/>
        <v>119.55999284904107</v>
      </c>
      <c r="AH183">
        <f t="shared" si="124"/>
        <v>5.3233968636905935</v>
      </c>
      <c r="AI183">
        <f t="shared" si="125"/>
        <v>43.650952403345883</v>
      </c>
      <c r="AJ183">
        <v>840.53420336131796</v>
      </c>
      <c r="AK183">
        <v>814.73302424242399</v>
      </c>
      <c r="AL183">
        <v>3.3842326813230201</v>
      </c>
      <c r="AM183">
        <v>66.286905473823595</v>
      </c>
      <c r="AN183">
        <f t="shared" si="99"/>
        <v>5.2935954203735527</v>
      </c>
      <c r="AO183">
        <v>19.173496414957</v>
      </c>
      <c r="AP183">
        <v>20.604533333333301</v>
      </c>
      <c r="AQ183" s="2">
        <v>-3.2690270960293801E-5</v>
      </c>
      <c r="AR183">
        <v>77.423883577889896</v>
      </c>
      <c r="AS183">
        <v>12</v>
      </c>
      <c r="AT183">
        <v>2</v>
      </c>
      <c r="AU183">
        <f t="shared" si="126"/>
        <v>1</v>
      </c>
      <c r="AV183">
        <f t="shared" si="127"/>
        <v>0</v>
      </c>
      <c r="AW183">
        <f t="shared" si="128"/>
        <v>39709.514671188517</v>
      </c>
      <c r="AX183">
        <f t="shared" si="129"/>
        <v>1999.98178571428</v>
      </c>
      <c r="AY183">
        <f t="shared" si="130"/>
        <v>1681.1846999999952</v>
      </c>
      <c r="AZ183">
        <f t="shared" si="131"/>
        <v>0.84060000546433544</v>
      </c>
      <c r="BA183">
        <f t="shared" si="132"/>
        <v>0.16075801054616748</v>
      </c>
      <c r="BB183">
        <v>1.38</v>
      </c>
      <c r="BC183">
        <v>0.5</v>
      </c>
      <c r="BD183" t="s">
        <v>276</v>
      </c>
      <c r="BE183">
        <v>2</v>
      </c>
      <c r="BF183" t="b">
        <v>1</v>
      </c>
      <c r="BG183">
        <v>1657209690.2142799</v>
      </c>
      <c r="BH183">
        <v>773.53935714285706</v>
      </c>
      <c r="BI183">
        <v>807.67339285714195</v>
      </c>
      <c r="BJ183">
        <v>20.602499999999999</v>
      </c>
      <c r="BK183">
        <v>19.163557142857101</v>
      </c>
      <c r="BL183">
        <v>772.05317857142802</v>
      </c>
      <c r="BM183">
        <v>20.4809392857142</v>
      </c>
      <c r="BN183">
        <v>500.01539285714199</v>
      </c>
      <c r="BO183">
        <v>74.557207142857095</v>
      </c>
      <c r="BP183">
        <v>0.10001986785714199</v>
      </c>
      <c r="BQ183">
        <v>24.4654357142857</v>
      </c>
      <c r="BR183">
        <v>24.963314285714201</v>
      </c>
      <c r="BS183">
        <v>999.9</v>
      </c>
      <c r="BT183">
        <v>0</v>
      </c>
      <c r="BU183">
        <v>0</v>
      </c>
      <c r="BV183">
        <v>9986.8546428571408</v>
      </c>
      <c r="BW183">
        <v>0</v>
      </c>
      <c r="BX183">
        <v>103.113464285714</v>
      </c>
      <c r="BY183">
        <v>-34.134128571428498</v>
      </c>
      <c r="BZ183">
        <v>789.81157142857103</v>
      </c>
      <c r="CA183">
        <v>823.45392857142804</v>
      </c>
      <c r="CB183">
        <v>1.43895142857142</v>
      </c>
      <c r="CC183">
        <v>807.67339285714195</v>
      </c>
      <c r="CD183">
        <v>19.163557142857101</v>
      </c>
      <c r="CE183">
        <v>1.53606535714285</v>
      </c>
      <c r="CF183">
        <v>1.42878142857142</v>
      </c>
      <c r="CG183">
        <v>13.3319571428571</v>
      </c>
      <c r="CH183">
        <v>12.226578571428499</v>
      </c>
      <c r="CI183">
        <v>1999.98178571428</v>
      </c>
      <c r="CJ183">
        <v>0.98000139285714205</v>
      </c>
      <c r="CK183">
        <v>1.9998514285714201E-2</v>
      </c>
      <c r="CL183">
        <v>0</v>
      </c>
      <c r="CM183">
        <v>2.4149785714285699</v>
      </c>
      <c r="CN183">
        <v>0</v>
      </c>
      <c r="CO183">
        <v>5029.3307142857102</v>
      </c>
      <c r="CP183">
        <v>16705.264285714198</v>
      </c>
      <c r="CQ183">
        <v>46.186999999999898</v>
      </c>
      <c r="CR183">
        <v>47.434785714285603</v>
      </c>
      <c r="CS183">
        <v>47.289857142857102</v>
      </c>
      <c r="CT183">
        <v>45.410428571428497</v>
      </c>
      <c r="CU183">
        <v>45.167071428571397</v>
      </c>
      <c r="CV183">
        <v>1959.98178571428</v>
      </c>
      <c r="CW183">
        <v>40</v>
      </c>
      <c r="CX183">
        <v>0</v>
      </c>
      <c r="CY183">
        <v>1651532672.0999999</v>
      </c>
      <c r="CZ183">
        <v>0</v>
      </c>
      <c r="DA183">
        <v>0</v>
      </c>
      <c r="DB183" t="s">
        <v>277</v>
      </c>
      <c r="DC183">
        <v>1657132814.0999999</v>
      </c>
      <c r="DD183">
        <v>1657132816.0999999</v>
      </c>
      <c r="DE183">
        <v>0</v>
      </c>
      <c r="DF183">
        <v>-1.4999999999999999E-2</v>
      </c>
      <c r="DG183">
        <v>0.32300000000000001</v>
      </c>
      <c r="DH183">
        <v>3.14</v>
      </c>
      <c r="DI183">
        <v>0.20399999999999999</v>
      </c>
      <c r="DJ183">
        <v>420</v>
      </c>
      <c r="DK183">
        <v>25</v>
      </c>
      <c r="DL183">
        <v>0.37</v>
      </c>
      <c r="DM183">
        <v>0.1</v>
      </c>
      <c r="DN183">
        <v>-34.086644999999997</v>
      </c>
      <c r="DO183">
        <v>-1.1014514071294299</v>
      </c>
      <c r="DP183">
        <v>0.25516734014171899</v>
      </c>
      <c r="DQ183">
        <v>0</v>
      </c>
      <c r="DR183">
        <v>1.444399</v>
      </c>
      <c r="DS183">
        <v>-8.0573808630400395E-2</v>
      </c>
      <c r="DT183">
        <v>8.8587783582162096E-3</v>
      </c>
      <c r="DU183">
        <v>1</v>
      </c>
      <c r="DV183">
        <v>1</v>
      </c>
      <c r="DW183">
        <v>2</v>
      </c>
      <c r="DX183" s="3">
        <v>44563</v>
      </c>
      <c r="DY183">
        <v>2.8615599999999999</v>
      </c>
      <c r="DZ183">
        <v>2.71645</v>
      </c>
      <c r="EA183">
        <v>0.119755</v>
      </c>
      <c r="EB183">
        <v>0.12313300000000001</v>
      </c>
      <c r="EC183">
        <v>7.6776300000000006E-2</v>
      </c>
      <c r="ED183">
        <v>7.2743299999999997E-2</v>
      </c>
      <c r="EE183">
        <v>25006.1</v>
      </c>
      <c r="EF183">
        <v>21516.3</v>
      </c>
      <c r="EG183">
        <v>25434.2</v>
      </c>
      <c r="EH183">
        <v>23898.7</v>
      </c>
      <c r="EI183">
        <v>40084.400000000001</v>
      </c>
      <c r="EJ183">
        <v>36684.300000000003</v>
      </c>
      <c r="EK183">
        <v>45976.1</v>
      </c>
      <c r="EL183">
        <v>42634</v>
      </c>
      <c r="EM183">
        <v>1.8022800000000001</v>
      </c>
      <c r="EN183">
        <v>2.1748799999999999</v>
      </c>
      <c r="EO183">
        <v>-0.117771</v>
      </c>
      <c r="EP183">
        <v>0</v>
      </c>
      <c r="EQ183">
        <v>26.8508</v>
      </c>
      <c r="ER183">
        <v>999.9</v>
      </c>
      <c r="ES183">
        <v>40.679000000000002</v>
      </c>
      <c r="ET183">
        <v>30.998000000000001</v>
      </c>
      <c r="EU183">
        <v>24.6111</v>
      </c>
      <c r="EV183">
        <v>53.075400000000002</v>
      </c>
      <c r="EW183">
        <v>34.775599999999997</v>
      </c>
      <c r="EX183">
        <v>2</v>
      </c>
      <c r="EY183">
        <v>-3.5645300000000002E-3</v>
      </c>
      <c r="EZ183">
        <v>3.5656300000000001</v>
      </c>
      <c r="FA183">
        <v>20.2075</v>
      </c>
      <c r="FB183">
        <v>5.2339099999999998</v>
      </c>
      <c r="FC183">
        <v>11.992000000000001</v>
      </c>
      <c r="FD183">
        <v>4.9559499999999996</v>
      </c>
      <c r="FE183">
        <v>3.3039499999999999</v>
      </c>
      <c r="FF183">
        <v>321.8</v>
      </c>
      <c r="FG183">
        <v>4628.8999999999996</v>
      </c>
      <c r="FH183">
        <v>9999</v>
      </c>
      <c r="FI183">
        <v>9999</v>
      </c>
      <c r="FJ183">
        <v>1.86829</v>
      </c>
      <c r="FK183">
        <v>1.86395</v>
      </c>
      <c r="FL183">
        <v>1.8715200000000001</v>
      </c>
      <c r="FM183">
        <v>1.8624000000000001</v>
      </c>
      <c r="FN183">
        <v>1.86185</v>
      </c>
      <c r="FO183">
        <v>1.86829</v>
      </c>
      <c r="FP183">
        <v>1.8583799999999999</v>
      </c>
      <c r="FQ183">
        <v>1.8648100000000001</v>
      </c>
      <c r="FR183">
        <v>5</v>
      </c>
      <c r="FS183">
        <v>0</v>
      </c>
      <c r="FT183">
        <v>0</v>
      </c>
      <c r="FU183">
        <v>0</v>
      </c>
      <c r="FV183">
        <v>11111111</v>
      </c>
      <c r="FW183" t="s">
        <v>279</v>
      </c>
      <c r="FX183" t="s">
        <v>280</v>
      </c>
      <c r="FY183" t="s">
        <v>280</v>
      </c>
      <c r="FZ183" t="s">
        <v>280</v>
      </c>
      <c r="GA183" t="s">
        <v>280</v>
      </c>
      <c r="GB183">
        <v>0</v>
      </c>
      <c r="GC183">
        <v>100</v>
      </c>
      <c r="GD183">
        <v>100</v>
      </c>
      <c r="GE183">
        <v>1.5169999999999999</v>
      </c>
      <c r="GF183">
        <v>0.1216</v>
      </c>
      <c r="GG183">
        <v>0.53897924096374705</v>
      </c>
      <c r="GH183">
        <v>1.5675561973404299E-3</v>
      </c>
      <c r="GI183" s="2">
        <v>-8.2833039480674595E-7</v>
      </c>
      <c r="GJ183" s="2">
        <v>5.0085055433431996E-10</v>
      </c>
      <c r="GK183">
        <v>-0.12789691018420801</v>
      </c>
      <c r="GL183">
        <v>-3.8189079593307702E-2</v>
      </c>
      <c r="GM183">
        <v>3.2721738724615498E-3</v>
      </c>
      <c r="GN183" s="2">
        <v>-3.9688209873995898E-5</v>
      </c>
      <c r="GO183">
        <v>3</v>
      </c>
      <c r="GP183">
        <v>2235</v>
      </c>
      <c r="GQ183">
        <v>2</v>
      </c>
      <c r="GR183">
        <v>25</v>
      </c>
      <c r="GS183">
        <v>1281.4000000000001</v>
      </c>
      <c r="GT183">
        <v>1281.4000000000001</v>
      </c>
      <c r="GU183">
        <v>2.2912599999999999</v>
      </c>
      <c r="GV183">
        <v>2.34375</v>
      </c>
      <c r="GW183">
        <v>1.9982899999999999</v>
      </c>
      <c r="GX183">
        <v>2.7002000000000002</v>
      </c>
      <c r="GY183">
        <v>2.0935100000000002</v>
      </c>
      <c r="GZ183">
        <v>2.4047900000000002</v>
      </c>
      <c r="HA183">
        <v>34.646299999999997</v>
      </c>
      <c r="HB183">
        <v>15.5242</v>
      </c>
      <c r="HC183">
        <v>18</v>
      </c>
      <c r="HD183">
        <v>432.78199999999998</v>
      </c>
      <c r="HE183">
        <v>685.47199999999998</v>
      </c>
      <c r="HF183">
        <v>19.858699999999999</v>
      </c>
      <c r="HG183">
        <v>27.3414</v>
      </c>
      <c r="HH183">
        <v>30.002300000000002</v>
      </c>
      <c r="HI183">
        <v>27.128900000000002</v>
      </c>
      <c r="HJ183">
        <v>27.118200000000002</v>
      </c>
      <c r="HK183">
        <v>45.931399999999996</v>
      </c>
      <c r="HL183">
        <v>28.911999999999999</v>
      </c>
      <c r="HM183">
        <v>0</v>
      </c>
      <c r="HN183">
        <v>19.869599999999998</v>
      </c>
      <c r="HO183">
        <v>856.74900000000002</v>
      </c>
      <c r="HP183">
        <v>19.220600000000001</v>
      </c>
      <c r="HQ183">
        <v>97.309600000000003</v>
      </c>
      <c r="HR183">
        <v>100.233</v>
      </c>
    </row>
    <row r="184" spans="1:226" x14ac:dyDescent="0.2">
      <c r="A184">
        <v>168</v>
      </c>
      <c r="B184">
        <v>1657209703</v>
      </c>
      <c r="C184">
        <v>1875.4000000953599</v>
      </c>
      <c r="D184" t="s">
        <v>448</v>
      </c>
      <c r="E184" s="1">
        <v>0.45952546296296298</v>
      </c>
      <c r="F184">
        <v>5</v>
      </c>
      <c r="G184" t="s">
        <v>399</v>
      </c>
      <c r="H184" t="s">
        <v>275</v>
      </c>
      <c r="I184">
        <v>1657209695.5</v>
      </c>
      <c r="J184">
        <f t="shared" si="100"/>
        <v>5.256975109514693E-3</v>
      </c>
      <c r="K184">
        <f t="shared" si="101"/>
        <v>5.256975109514693</v>
      </c>
      <c r="L184">
        <f t="shared" si="102"/>
        <v>43.841405030983722</v>
      </c>
      <c r="M184">
        <f t="shared" si="103"/>
        <v>791.28307407407397</v>
      </c>
      <c r="N184">
        <f t="shared" si="104"/>
        <v>469.36669519122142</v>
      </c>
      <c r="O184">
        <f t="shared" si="105"/>
        <v>35.041622462880568</v>
      </c>
      <c r="P184">
        <f t="shared" si="106"/>
        <v>59.075011131062141</v>
      </c>
      <c r="Q184">
        <f t="shared" si="107"/>
        <v>0.24170315682738114</v>
      </c>
      <c r="R184">
        <f t="shared" si="108"/>
        <v>3.6664557198550032</v>
      </c>
      <c r="S184">
        <f t="shared" si="109"/>
        <v>0.233187263449504</v>
      </c>
      <c r="T184">
        <f t="shared" si="110"/>
        <v>0.14648216230577465</v>
      </c>
      <c r="U184">
        <f t="shared" si="111"/>
        <v>321.51605911111102</v>
      </c>
      <c r="V184">
        <f t="shared" si="112"/>
        <v>24.898093083821625</v>
      </c>
      <c r="W184">
        <f t="shared" si="113"/>
        <v>24.940462962962901</v>
      </c>
      <c r="X184">
        <f t="shared" si="114"/>
        <v>3.1684086734231824</v>
      </c>
      <c r="Y184">
        <f t="shared" si="115"/>
        <v>49.941280152821626</v>
      </c>
      <c r="Z184">
        <f t="shared" si="116"/>
        <v>1.5383904253824081</v>
      </c>
      <c r="AA184">
        <f t="shared" si="117"/>
        <v>3.0803984613027402</v>
      </c>
      <c r="AB184">
        <f t="shared" si="118"/>
        <v>1.6300182480407743</v>
      </c>
      <c r="AC184">
        <f t="shared" si="119"/>
        <v>-231.83260232959796</v>
      </c>
      <c r="AD184">
        <f t="shared" si="120"/>
        <v>-93.191447444827745</v>
      </c>
      <c r="AE184">
        <f t="shared" si="121"/>
        <v>-5.3604137457377057</v>
      </c>
      <c r="AF184">
        <f t="shared" si="122"/>
        <v>-8.8684044090524168</v>
      </c>
      <c r="AG184">
        <f t="shared" si="123"/>
        <v>120.60137006225027</v>
      </c>
      <c r="AH184">
        <f t="shared" si="124"/>
        <v>5.2897922593490074</v>
      </c>
      <c r="AI184">
        <f t="shared" si="125"/>
        <v>43.841405030983722</v>
      </c>
      <c r="AJ184">
        <v>858.10438845826104</v>
      </c>
      <c r="AK184">
        <v>831.967309090909</v>
      </c>
      <c r="AL184">
        <v>3.45467807354636</v>
      </c>
      <c r="AM184">
        <v>66.286905473823595</v>
      </c>
      <c r="AN184">
        <f t="shared" si="99"/>
        <v>5.256975109514693</v>
      </c>
      <c r="AO184">
        <v>19.181648706248598</v>
      </c>
      <c r="AP184">
        <v>20.602723030303</v>
      </c>
      <c r="AQ184" s="2">
        <v>-7.8719206476312301E-6</v>
      </c>
      <c r="AR184">
        <v>77.423883577889896</v>
      </c>
      <c r="AS184">
        <v>12</v>
      </c>
      <c r="AT184">
        <v>2</v>
      </c>
      <c r="AU184">
        <f t="shared" si="126"/>
        <v>1</v>
      </c>
      <c r="AV184">
        <f t="shared" si="127"/>
        <v>0</v>
      </c>
      <c r="AW184">
        <f t="shared" si="128"/>
        <v>39757.809555014741</v>
      </c>
      <c r="AX184">
        <f t="shared" si="129"/>
        <v>2000.0003703703701</v>
      </c>
      <c r="AY184">
        <f t="shared" si="130"/>
        <v>1681.2003111111108</v>
      </c>
      <c r="AZ184">
        <f t="shared" si="131"/>
        <v>0.84059999988888889</v>
      </c>
      <c r="BA184">
        <f t="shared" si="132"/>
        <v>0.16075799978555558</v>
      </c>
      <c r="BB184">
        <v>1.38</v>
      </c>
      <c r="BC184">
        <v>0.5</v>
      </c>
      <c r="BD184" t="s">
        <v>276</v>
      </c>
      <c r="BE184">
        <v>2</v>
      </c>
      <c r="BF184" t="b">
        <v>1</v>
      </c>
      <c r="BG184">
        <v>1657209695.5</v>
      </c>
      <c r="BH184">
        <v>791.28307407407397</v>
      </c>
      <c r="BI184">
        <v>825.72444444444398</v>
      </c>
      <c r="BJ184">
        <v>20.6060444444444</v>
      </c>
      <c r="BK184">
        <v>19.176140740740699</v>
      </c>
      <c r="BL184">
        <v>789.77596296296304</v>
      </c>
      <c r="BM184">
        <v>20.484314814814802</v>
      </c>
      <c r="BN184">
        <v>499.998074074074</v>
      </c>
      <c r="BO184">
        <v>74.557281481481397</v>
      </c>
      <c r="BP184">
        <v>9.9959481481481496E-2</v>
      </c>
      <c r="BQ184">
        <v>24.469003703703699</v>
      </c>
      <c r="BR184">
        <v>24.940462962962901</v>
      </c>
      <c r="BS184">
        <v>999.9</v>
      </c>
      <c r="BT184">
        <v>0</v>
      </c>
      <c r="BU184">
        <v>0</v>
      </c>
      <c r="BV184">
        <v>9999.6311111111099</v>
      </c>
      <c r="BW184">
        <v>0</v>
      </c>
      <c r="BX184">
        <v>103.192555555555</v>
      </c>
      <c r="BY184">
        <v>-34.441303703703703</v>
      </c>
      <c r="BZ184">
        <v>807.93137037037002</v>
      </c>
      <c r="CA184">
        <v>841.86825925925905</v>
      </c>
      <c r="CB184">
        <v>1.42990074074074</v>
      </c>
      <c r="CC184">
        <v>825.72444444444398</v>
      </c>
      <c r="CD184">
        <v>19.176140740740699</v>
      </c>
      <c r="CE184">
        <v>1.5363303703703699</v>
      </c>
      <c r="CF184">
        <v>1.42972074074074</v>
      </c>
      <c r="CG184">
        <v>13.3346074074074</v>
      </c>
      <c r="CH184">
        <v>12.236577777777701</v>
      </c>
      <c r="CI184">
        <v>2000.0003703703701</v>
      </c>
      <c r="CJ184">
        <v>0.98000155555555502</v>
      </c>
      <c r="CK184">
        <v>1.9998340740740701E-2</v>
      </c>
      <c r="CL184">
        <v>0</v>
      </c>
      <c r="CM184">
        <v>2.38245925925925</v>
      </c>
      <c r="CN184">
        <v>0</v>
      </c>
      <c r="CO184">
        <v>5037.6140740740702</v>
      </c>
      <c r="CP184">
        <v>16705.414814814802</v>
      </c>
      <c r="CQ184">
        <v>46.186999999999898</v>
      </c>
      <c r="CR184">
        <v>47.436999999999898</v>
      </c>
      <c r="CS184">
        <v>47.289037037036998</v>
      </c>
      <c r="CT184">
        <v>45.432407407407297</v>
      </c>
      <c r="CU184">
        <v>45.175518518518501</v>
      </c>
      <c r="CV184">
        <v>1960.0003703703701</v>
      </c>
      <c r="CW184">
        <v>40</v>
      </c>
      <c r="CX184">
        <v>0</v>
      </c>
      <c r="CY184">
        <v>1651532676.9000001</v>
      </c>
      <c r="CZ184">
        <v>0</v>
      </c>
      <c r="DA184">
        <v>0</v>
      </c>
      <c r="DB184" t="s">
        <v>277</v>
      </c>
      <c r="DC184">
        <v>1657132814.0999999</v>
      </c>
      <c r="DD184">
        <v>1657132816.0999999</v>
      </c>
      <c r="DE184">
        <v>0</v>
      </c>
      <c r="DF184">
        <v>-1.4999999999999999E-2</v>
      </c>
      <c r="DG184">
        <v>0.32300000000000001</v>
      </c>
      <c r="DH184">
        <v>3.14</v>
      </c>
      <c r="DI184">
        <v>0.20399999999999999</v>
      </c>
      <c r="DJ184">
        <v>420</v>
      </c>
      <c r="DK184">
        <v>25</v>
      </c>
      <c r="DL184">
        <v>0.37</v>
      </c>
      <c r="DM184">
        <v>0.1</v>
      </c>
      <c r="DN184">
        <v>-34.263322500000001</v>
      </c>
      <c r="DO184">
        <v>-3.17743001876162</v>
      </c>
      <c r="DP184">
        <v>0.36135016223014099</v>
      </c>
      <c r="DQ184">
        <v>0</v>
      </c>
      <c r="DR184">
        <v>1.4338649999999999</v>
      </c>
      <c r="DS184">
        <v>-9.8238123827395801E-2</v>
      </c>
      <c r="DT184">
        <v>1.05328436331315E-2</v>
      </c>
      <c r="DU184">
        <v>1</v>
      </c>
      <c r="DV184">
        <v>1</v>
      </c>
      <c r="DW184">
        <v>2</v>
      </c>
      <c r="DX184" s="3">
        <v>44563</v>
      </c>
      <c r="DY184">
        <v>2.8617400000000002</v>
      </c>
      <c r="DZ184">
        <v>2.7166199999999998</v>
      </c>
      <c r="EA184">
        <v>0.121436</v>
      </c>
      <c r="EB184">
        <v>0.124737</v>
      </c>
      <c r="EC184">
        <v>7.6772000000000007E-2</v>
      </c>
      <c r="ED184">
        <v>7.2759900000000002E-2</v>
      </c>
      <c r="EE184">
        <v>24957.7</v>
      </c>
      <c r="EF184">
        <v>21476.2</v>
      </c>
      <c r="EG184">
        <v>25433.5</v>
      </c>
      <c r="EH184">
        <v>23897.8</v>
      </c>
      <c r="EI184">
        <v>40084.1</v>
      </c>
      <c r="EJ184">
        <v>36682.5</v>
      </c>
      <c r="EK184">
        <v>45975.5</v>
      </c>
      <c r="EL184">
        <v>42632.7</v>
      </c>
      <c r="EM184">
        <v>1.8023</v>
      </c>
      <c r="EN184">
        <v>2.1746699999999999</v>
      </c>
      <c r="EO184">
        <v>-0.117522</v>
      </c>
      <c r="EP184">
        <v>0</v>
      </c>
      <c r="EQ184">
        <v>26.8231</v>
      </c>
      <c r="ER184">
        <v>999.9</v>
      </c>
      <c r="ES184">
        <v>40.654000000000003</v>
      </c>
      <c r="ET184">
        <v>31.027999999999999</v>
      </c>
      <c r="EU184">
        <v>24.639299999999999</v>
      </c>
      <c r="EV184">
        <v>53.325400000000002</v>
      </c>
      <c r="EW184">
        <v>34.679499999999997</v>
      </c>
      <c r="EX184">
        <v>2</v>
      </c>
      <c r="EY184">
        <v>-5.4141299999999996E-3</v>
      </c>
      <c r="EZ184">
        <v>3.1351800000000001</v>
      </c>
      <c r="FA184">
        <v>20.2165</v>
      </c>
      <c r="FB184">
        <v>5.23346</v>
      </c>
      <c r="FC184">
        <v>11.9918</v>
      </c>
      <c r="FD184">
        <v>4.9560000000000004</v>
      </c>
      <c r="FE184">
        <v>3.3039499999999999</v>
      </c>
      <c r="FF184">
        <v>321.8</v>
      </c>
      <c r="FG184">
        <v>4629.1000000000004</v>
      </c>
      <c r="FH184">
        <v>9999</v>
      </c>
      <c r="FI184">
        <v>9999</v>
      </c>
      <c r="FJ184">
        <v>1.86829</v>
      </c>
      <c r="FK184">
        <v>1.8639399999999999</v>
      </c>
      <c r="FL184">
        <v>1.87154</v>
      </c>
      <c r="FM184">
        <v>1.86243</v>
      </c>
      <c r="FN184">
        <v>1.8618600000000001</v>
      </c>
      <c r="FO184">
        <v>1.86829</v>
      </c>
      <c r="FP184">
        <v>1.8584000000000001</v>
      </c>
      <c r="FQ184">
        <v>1.86483</v>
      </c>
      <c r="FR184">
        <v>5</v>
      </c>
      <c r="FS184">
        <v>0</v>
      </c>
      <c r="FT184">
        <v>0</v>
      </c>
      <c r="FU184">
        <v>0</v>
      </c>
      <c r="FV184">
        <v>11111111</v>
      </c>
      <c r="FW184" t="s">
        <v>279</v>
      </c>
      <c r="FX184" t="s">
        <v>280</v>
      </c>
      <c r="FY184" t="s">
        <v>280</v>
      </c>
      <c r="FZ184" t="s">
        <v>280</v>
      </c>
      <c r="GA184" t="s">
        <v>280</v>
      </c>
      <c r="GB184">
        <v>0</v>
      </c>
      <c r="GC184">
        <v>100</v>
      </c>
      <c r="GD184">
        <v>100</v>
      </c>
      <c r="GE184">
        <v>1.538</v>
      </c>
      <c r="GF184">
        <v>0.1216</v>
      </c>
      <c r="GG184">
        <v>0.53897924096374705</v>
      </c>
      <c r="GH184">
        <v>1.5675561973404299E-3</v>
      </c>
      <c r="GI184" s="2">
        <v>-8.2833039480674595E-7</v>
      </c>
      <c r="GJ184" s="2">
        <v>5.0085055433431996E-10</v>
      </c>
      <c r="GK184">
        <v>-0.12789691018420801</v>
      </c>
      <c r="GL184">
        <v>-3.8189079593307702E-2</v>
      </c>
      <c r="GM184">
        <v>3.2721738724615498E-3</v>
      </c>
      <c r="GN184" s="2">
        <v>-3.9688209873995898E-5</v>
      </c>
      <c r="GO184">
        <v>3</v>
      </c>
      <c r="GP184">
        <v>2235</v>
      </c>
      <c r="GQ184">
        <v>2</v>
      </c>
      <c r="GR184">
        <v>25</v>
      </c>
      <c r="GS184">
        <v>1281.5</v>
      </c>
      <c r="GT184">
        <v>1281.4000000000001</v>
      </c>
      <c r="GU184">
        <v>2.32666</v>
      </c>
      <c r="GV184">
        <v>2.33643</v>
      </c>
      <c r="GW184">
        <v>1.9982899999999999</v>
      </c>
      <c r="GX184">
        <v>2.7002000000000002</v>
      </c>
      <c r="GY184">
        <v>2.0935100000000002</v>
      </c>
      <c r="GZ184">
        <v>2.34375</v>
      </c>
      <c r="HA184">
        <v>34.669199999999996</v>
      </c>
      <c r="HB184">
        <v>15.515499999999999</v>
      </c>
      <c r="HC184">
        <v>18</v>
      </c>
      <c r="HD184">
        <v>432.8</v>
      </c>
      <c r="HE184">
        <v>685.30100000000004</v>
      </c>
      <c r="HF184">
        <v>19.848700000000001</v>
      </c>
      <c r="HG184">
        <v>27.343</v>
      </c>
      <c r="HH184">
        <v>30</v>
      </c>
      <c r="HI184">
        <v>27.1294</v>
      </c>
      <c r="HJ184">
        <v>27.118300000000001</v>
      </c>
      <c r="HK184">
        <v>46.584099999999999</v>
      </c>
      <c r="HL184">
        <v>28.911999999999999</v>
      </c>
      <c r="HM184">
        <v>0</v>
      </c>
      <c r="HN184">
        <v>19.927499999999998</v>
      </c>
      <c r="HO184">
        <v>876.87099999999998</v>
      </c>
      <c r="HP184">
        <v>19.222799999999999</v>
      </c>
      <c r="HQ184">
        <v>97.307900000000004</v>
      </c>
      <c r="HR184">
        <v>100.23</v>
      </c>
    </row>
    <row r="185" spans="1:226" x14ac:dyDescent="0.2">
      <c r="A185">
        <v>169</v>
      </c>
      <c r="B185">
        <v>1657209708</v>
      </c>
      <c r="C185">
        <v>1880.4000000953599</v>
      </c>
      <c r="D185" t="s">
        <v>449</v>
      </c>
      <c r="E185" s="1">
        <v>0.45958333333333329</v>
      </c>
      <c r="F185">
        <v>5</v>
      </c>
      <c r="G185" t="s">
        <v>399</v>
      </c>
      <c r="H185" t="s">
        <v>275</v>
      </c>
      <c r="I185">
        <v>1657209700.2142799</v>
      </c>
      <c r="J185">
        <f t="shared" si="100"/>
        <v>5.2658624175160535E-3</v>
      </c>
      <c r="K185">
        <f t="shared" si="101"/>
        <v>5.2658624175160531</v>
      </c>
      <c r="L185">
        <f t="shared" si="102"/>
        <v>44.474496811109006</v>
      </c>
      <c r="M185">
        <f t="shared" si="103"/>
        <v>807.11324999999897</v>
      </c>
      <c r="N185">
        <f t="shared" si="104"/>
        <v>482.19626434090191</v>
      </c>
      <c r="O185">
        <f t="shared" si="105"/>
        <v>35.999464802509443</v>
      </c>
      <c r="P185">
        <f t="shared" si="106"/>
        <v>60.256885388212538</v>
      </c>
      <c r="Q185">
        <f t="shared" si="107"/>
        <v>0.24313700291870011</v>
      </c>
      <c r="R185">
        <f t="shared" si="108"/>
        <v>3.6686394732821772</v>
      </c>
      <c r="S185">
        <f t="shared" si="109"/>
        <v>0.23452664311540494</v>
      </c>
      <c r="T185">
        <f t="shared" si="110"/>
        <v>0.14732735493056104</v>
      </c>
      <c r="U185">
        <f t="shared" si="111"/>
        <v>321.5122379999986</v>
      </c>
      <c r="V185">
        <f t="shared" si="112"/>
        <v>24.896344612649418</v>
      </c>
      <c r="W185">
        <f t="shared" si="113"/>
        <v>24.906285714285701</v>
      </c>
      <c r="X185">
        <f t="shared" si="114"/>
        <v>3.1619555305996911</v>
      </c>
      <c r="Y185">
        <f t="shared" si="115"/>
        <v>49.941521919415891</v>
      </c>
      <c r="Z185">
        <f t="shared" si="116"/>
        <v>1.5384333795128056</v>
      </c>
      <c r="AA185">
        <f t="shared" si="117"/>
        <v>3.0804695579665644</v>
      </c>
      <c r="AB185">
        <f t="shared" si="118"/>
        <v>1.6235221510868856</v>
      </c>
      <c r="AC185">
        <f t="shared" si="119"/>
        <v>-232.22453261245795</v>
      </c>
      <c r="AD185">
        <f t="shared" si="120"/>
        <v>-86.410988351488214</v>
      </c>
      <c r="AE185">
        <f t="shared" si="121"/>
        <v>-4.9665939286156178</v>
      </c>
      <c r="AF185">
        <f t="shared" si="122"/>
        <v>-2.0898768925631828</v>
      </c>
      <c r="AG185">
        <f t="shared" si="123"/>
        <v>120.51991626054215</v>
      </c>
      <c r="AH185">
        <f t="shared" si="124"/>
        <v>5.2649157363946104</v>
      </c>
      <c r="AI185">
        <f t="shared" si="125"/>
        <v>44.474496811109006</v>
      </c>
      <c r="AJ185">
        <v>874.88096834088003</v>
      </c>
      <c r="AK185">
        <v>848.91595757575703</v>
      </c>
      <c r="AL185">
        <v>3.3667891049424798</v>
      </c>
      <c r="AM185">
        <v>66.286905473823595</v>
      </c>
      <c r="AN185">
        <f t="shared" si="99"/>
        <v>5.2658624175160531</v>
      </c>
      <c r="AO185">
        <v>19.189021280930699</v>
      </c>
      <c r="AP185">
        <v>20.61232</v>
      </c>
      <c r="AQ185" s="2">
        <v>3.6501743995956702E-5</v>
      </c>
      <c r="AR185">
        <v>77.423883577889896</v>
      </c>
      <c r="AS185">
        <v>12</v>
      </c>
      <c r="AT185">
        <v>2</v>
      </c>
      <c r="AU185">
        <f t="shared" si="126"/>
        <v>1</v>
      </c>
      <c r="AV185">
        <f t="shared" si="127"/>
        <v>0</v>
      </c>
      <c r="AW185">
        <f t="shared" si="128"/>
        <v>39787.96869710966</v>
      </c>
      <c r="AX185">
        <f t="shared" si="129"/>
        <v>1999.97642857142</v>
      </c>
      <c r="AY185">
        <f t="shared" si="130"/>
        <v>1681.1801999999927</v>
      </c>
      <c r="AZ185">
        <f t="shared" si="131"/>
        <v>0.84060000707151183</v>
      </c>
      <c r="BA185">
        <f t="shared" si="132"/>
        <v>0.16075801364801798</v>
      </c>
      <c r="BB185">
        <v>1.38</v>
      </c>
      <c r="BC185">
        <v>0.5</v>
      </c>
      <c r="BD185" t="s">
        <v>276</v>
      </c>
      <c r="BE185">
        <v>2</v>
      </c>
      <c r="BF185" t="b">
        <v>1</v>
      </c>
      <c r="BG185">
        <v>1657209700.2142799</v>
      </c>
      <c r="BH185">
        <v>807.11324999999897</v>
      </c>
      <c r="BI185">
        <v>841.55074999999999</v>
      </c>
      <c r="BJ185">
        <v>20.606607142857101</v>
      </c>
      <c r="BK185">
        <v>19.183385714285698</v>
      </c>
      <c r="BL185">
        <v>805.58721428571403</v>
      </c>
      <c r="BM185">
        <v>20.484853571428498</v>
      </c>
      <c r="BN185">
        <v>499.98296428571399</v>
      </c>
      <c r="BO185">
        <v>74.557321428571399</v>
      </c>
      <c r="BP185">
        <v>9.9965374999999995E-2</v>
      </c>
      <c r="BQ185">
        <v>24.4693892857142</v>
      </c>
      <c r="BR185">
        <v>24.906285714285701</v>
      </c>
      <c r="BS185">
        <v>999.9</v>
      </c>
      <c r="BT185">
        <v>0</v>
      </c>
      <c r="BU185">
        <v>0</v>
      </c>
      <c r="BV185">
        <v>10007.548571428501</v>
      </c>
      <c r="BW185">
        <v>0</v>
      </c>
      <c r="BX185">
        <v>103.253</v>
      </c>
      <c r="BY185">
        <v>-34.437335714285702</v>
      </c>
      <c r="BZ185">
        <v>824.09510714285705</v>
      </c>
      <c r="CA185">
        <v>858.01028571428503</v>
      </c>
      <c r="CB185">
        <v>1.42321285714285</v>
      </c>
      <c r="CC185">
        <v>841.55074999999999</v>
      </c>
      <c r="CD185">
        <v>19.183385714285698</v>
      </c>
      <c r="CE185">
        <v>1.5363728571428501</v>
      </c>
      <c r="CF185">
        <v>1.4302617857142801</v>
      </c>
      <c r="CG185">
        <v>13.3350321428571</v>
      </c>
      <c r="CH185">
        <v>12.2423285714285</v>
      </c>
      <c r="CI185">
        <v>1999.97642857142</v>
      </c>
      <c r="CJ185">
        <v>0.98000149999999997</v>
      </c>
      <c r="CK185">
        <v>1.99984E-2</v>
      </c>
      <c r="CL185">
        <v>0</v>
      </c>
      <c r="CM185">
        <v>2.3133892857142802</v>
      </c>
      <c r="CN185">
        <v>0</v>
      </c>
      <c r="CO185">
        <v>5043.3307142857102</v>
      </c>
      <c r="CP185">
        <v>16705.203571428501</v>
      </c>
      <c r="CQ185">
        <v>46.186999999999898</v>
      </c>
      <c r="CR185">
        <v>47.436999999999898</v>
      </c>
      <c r="CS185">
        <v>47.296499999999902</v>
      </c>
      <c r="CT185">
        <v>45.4325714285714</v>
      </c>
      <c r="CU185">
        <v>45.1825714285714</v>
      </c>
      <c r="CV185">
        <v>1959.97642857142</v>
      </c>
      <c r="CW185">
        <v>40</v>
      </c>
      <c r="CX185">
        <v>0</v>
      </c>
      <c r="CY185">
        <v>1651532681.7</v>
      </c>
      <c r="CZ185">
        <v>0</v>
      </c>
      <c r="DA185">
        <v>0</v>
      </c>
      <c r="DB185" t="s">
        <v>277</v>
      </c>
      <c r="DC185">
        <v>1657132814.0999999</v>
      </c>
      <c r="DD185">
        <v>1657132816.0999999</v>
      </c>
      <c r="DE185">
        <v>0</v>
      </c>
      <c r="DF185">
        <v>-1.4999999999999999E-2</v>
      </c>
      <c r="DG185">
        <v>0.32300000000000001</v>
      </c>
      <c r="DH185">
        <v>3.14</v>
      </c>
      <c r="DI185">
        <v>0.20399999999999999</v>
      </c>
      <c r="DJ185">
        <v>420</v>
      </c>
      <c r="DK185">
        <v>25</v>
      </c>
      <c r="DL185">
        <v>0.37</v>
      </c>
      <c r="DM185">
        <v>0.1</v>
      </c>
      <c r="DN185">
        <v>-34.39152</v>
      </c>
      <c r="DO185">
        <v>-0.95125778611616996</v>
      </c>
      <c r="DP185">
        <v>0.22298226633523899</v>
      </c>
      <c r="DQ185">
        <v>0</v>
      </c>
      <c r="DR185">
        <v>1.42734425</v>
      </c>
      <c r="DS185">
        <v>-9.1904577861163697E-2</v>
      </c>
      <c r="DT185">
        <v>9.8545887502979896E-3</v>
      </c>
      <c r="DU185">
        <v>1</v>
      </c>
      <c r="DV185">
        <v>1</v>
      </c>
      <c r="DW185">
        <v>2</v>
      </c>
      <c r="DX185" s="3">
        <v>44563</v>
      </c>
      <c r="DY185">
        <v>2.8616899999999998</v>
      </c>
      <c r="DZ185">
        <v>2.7164799999999998</v>
      </c>
      <c r="EA185">
        <v>0.123073</v>
      </c>
      <c r="EB185">
        <v>0.126333</v>
      </c>
      <c r="EC185">
        <v>7.6801400000000006E-2</v>
      </c>
      <c r="ED185">
        <v>7.2783799999999996E-2</v>
      </c>
      <c r="EE185">
        <v>24911.200000000001</v>
      </c>
      <c r="EF185">
        <v>21437.200000000001</v>
      </c>
      <c r="EG185">
        <v>25433.5</v>
      </c>
      <c r="EH185">
        <v>23898</v>
      </c>
      <c r="EI185">
        <v>40082.9</v>
      </c>
      <c r="EJ185">
        <v>36681.800000000003</v>
      </c>
      <c r="EK185">
        <v>45975.5</v>
      </c>
      <c r="EL185">
        <v>42632.9</v>
      </c>
      <c r="EM185">
        <v>1.8025199999999999</v>
      </c>
      <c r="EN185">
        <v>2.1746699999999999</v>
      </c>
      <c r="EO185">
        <v>-0.117425</v>
      </c>
      <c r="EP185">
        <v>0</v>
      </c>
      <c r="EQ185">
        <v>26.799499999999998</v>
      </c>
      <c r="ER185">
        <v>999.9</v>
      </c>
      <c r="ES185">
        <v>40.630000000000003</v>
      </c>
      <c r="ET185">
        <v>31.007999999999999</v>
      </c>
      <c r="EU185">
        <v>24.5962</v>
      </c>
      <c r="EV185">
        <v>52.735399999999998</v>
      </c>
      <c r="EW185">
        <v>34.723599999999998</v>
      </c>
      <c r="EX185">
        <v>2</v>
      </c>
      <c r="EY185">
        <v>-6.3668700000000002E-3</v>
      </c>
      <c r="EZ185">
        <v>2.8319100000000001</v>
      </c>
      <c r="FA185">
        <v>20.222100000000001</v>
      </c>
      <c r="FB185">
        <v>5.2339099999999998</v>
      </c>
      <c r="FC185">
        <v>11.992000000000001</v>
      </c>
      <c r="FD185">
        <v>4.9561999999999999</v>
      </c>
      <c r="FE185">
        <v>3.3039999999999998</v>
      </c>
      <c r="FF185">
        <v>321.8</v>
      </c>
      <c r="FG185">
        <v>4629.1000000000004</v>
      </c>
      <c r="FH185">
        <v>9999</v>
      </c>
      <c r="FI185">
        <v>9999</v>
      </c>
      <c r="FJ185">
        <v>1.86829</v>
      </c>
      <c r="FK185">
        <v>1.86395</v>
      </c>
      <c r="FL185">
        <v>1.87157</v>
      </c>
      <c r="FM185">
        <v>1.8623700000000001</v>
      </c>
      <c r="FN185">
        <v>1.86188</v>
      </c>
      <c r="FO185">
        <v>1.86829</v>
      </c>
      <c r="FP185">
        <v>1.8584000000000001</v>
      </c>
      <c r="FQ185">
        <v>1.8648499999999999</v>
      </c>
      <c r="FR185">
        <v>5</v>
      </c>
      <c r="FS185">
        <v>0</v>
      </c>
      <c r="FT185">
        <v>0</v>
      </c>
      <c r="FU185">
        <v>0</v>
      </c>
      <c r="FV185">
        <v>11111111</v>
      </c>
      <c r="FW185" t="s">
        <v>279</v>
      </c>
      <c r="FX185" t="s">
        <v>280</v>
      </c>
      <c r="FY185" t="s">
        <v>280</v>
      </c>
      <c r="FZ185" t="s">
        <v>280</v>
      </c>
      <c r="GA185" t="s">
        <v>280</v>
      </c>
      <c r="GB185">
        <v>0</v>
      </c>
      <c r="GC185">
        <v>100</v>
      </c>
      <c r="GD185">
        <v>100</v>
      </c>
      <c r="GE185">
        <v>1.5569999999999999</v>
      </c>
      <c r="GF185">
        <v>0.122</v>
      </c>
      <c r="GG185">
        <v>0.53897924096374705</v>
      </c>
      <c r="GH185">
        <v>1.5675561973404299E-3</v>
      </c>
      <c r="GI185" s="2">
        <v>-8.2833039480674595E-7</v>
      </c>
      <c r="GJ185" s="2">
        <v>5.0085055433431996E-10</v>
      </c>
      <c r="GK185">
        <v>-0.12789691018420801</v>
      </c>
      <c r="GL185">
        <v>-3.8189079593307702E-2</v>
      </c>
      <c r="GM185">
        <v>3.2721738724615498E-3</v>
      </c>
      <c r="GN185" s="2">
        <v>-3.9688209873995898E-5</v>
      </c>
      <c r="GO185">
        <v>3</v>
      </c>
      <c r="GP185">
        <v>2235</v>
      </c>
      <c r="GQ185">
        <v>2</v>
      </c>
      <c r="GR185">
        <v>25</v>
      </c>
      <c r="GS185">
        <v>1281.5999999999999</v>
      </c>
      <c r="GT185">
        <v>1281.5</v>
      </c>
      <c r="GU185">
        <v>2.3596200000000001</v>
      </c>
      <c r="GV185">
        <v>2.34619</v>
      </c>
      <c r="GW185">
        <v>1.9982899999999999</v>
      </c>
      <c r="GX185">
        <v>2.7002000000000002</v>
      </c>
      <c r="GY185">
        <v>2.0935100000000002</v>
      </c>
      <c r="GZ185">
        <v>2.3339799999999999</v>
      </c>
      <c r="HA185">
        <v>34.669199999999996</v>
      </c>
      <c r="HB185">
        <v>15.5242</v>
      </c>
      <c r="HC185">
        <v>18</v>
      </c>
      <c r="HD185">
        <v>432.94200000000001</v>
      </c>
      <c r="HE185">
        <v>685.33</v>
      </c>
      <c r="HF185">
        <v>19.908799999999999</v>
      </c>
      <c r="HG185">
        <v>27.3431</v>
      </c>
      <c r="HH185">
        <v>29.999300000000002</v>
      </c>
      <c r="HI185">
        <v>27.1312</v>
      </c>
      <c r="HJ185">
        <v>27.1205</v>
      </c>
      <c r="HK185">
        <v>47.294600000000003</v>
      </c>
      <c r="HL185">
        <v>28.911999999999999</v>
      </c>
      <c r="HM185">
        <v>0</v>
      </c>
      <c r="HN185">
        <v>20.003799999999998</v>
      </c>
      <c r="HO185">
        <v>890.36300000000006</v>
      </c>
      <c r="HP185">
        <v>19.218299999999999</v>
      </c>
      <c r="HQ185">
        <v>97.307900000000004</v>
      </c>
      <c r="HR185">
        <v>100.23099999999999</v>
      </c>
    </row>
    <row r="186" spans="1:226" x14ac:dyDescent="0.2">
      <c r="A186">
        <v>170</v>
      </c>
      <c r="B186">
        <v>1657209713</v>
      </c>
      <c r="C186">
        <v>1885.4000000953599</v>
      </c>
      <c r="D186" t="s">
        <v>450</v>
      </c>
      <c r="E186" s="1">
        <v>0.4596412037037037</v>
      </c>
      <c r="F186">
        <v>5</v>
      </c>
      <c r="G186" t="s">
        <v>399</v>
      </c>
      <c r="H186" t="s">
        <v>275</v>
      </c>
      <c r="I186">
        <v>1657209705.5</v>
      </c>
      <c r="J186">
        <f t="shared" si="100"/>
        <v>5.2783606993734595E-3</v>
      </c>
      <c r="K186">
        <f t="shared" si="101"/>
        <v>5.2783606993734598</v>
      </c>
      <c r="L186">
        <f t="shared" si="102"/>
        <v>43.829011030358309</v>
      </c>
      <c r="M186">
        <f t="shared" si="103"/>
        <v>824.76177777777696</v>
      </c>
      <c r="N186">
        <f t="shared" si="104"/>
        <v>504.50312928926695</v>
      </c>
      <c r="O186">
        <f t="shared" si="105"/>
        <v>37.664902141723125</v>
      </c>
      <c r="P186">
        <f t="shared" si="106"/>
        <v>61.574586651219896</v>
      </c>
      <c r="Q186">
        <f t="shared" si="107"/>
        <v>0.24395515664271411</v>
      </c>
      <c r="R186">
        <f t="shared" si="108"/>
        <v>3.669646379544746</v>
      </c>
      <c r="S186">
        <f t="shared" si="109"/>
        <v>0.23529015035990553</v>
      </c>
      <c r="T186">
        <f t="shared" si="110"/>
        <v>0.14780921944194164</v>
      </c>
      <c r="U186">
        <f t="shared" si="111"/>
        <v>321.51511333333264</v>
      </c>
      <c r="V186">
        <f t="shared" si="112"/>
        <v>24.896219048193029</v>
      </c>
      <c r="W186">
        <f t="shared" si="113"/>
        <v>24.899937037036999</v>
      </c>
      <c r="X186">
        <f t="shared" si="114"/>
        <v>3.1607580773132762</v>
      </c>
      <c r="Y186">
        <f t="shared" si="115"/>
        <v>49.940738711755841</v>
      </c>
      <c r="Z186">
        <f t="shared" si="116"/>
        <v>1.5386493375908963</v>
      </c>
      <c r="AA186">
        <f t="shared" si="117"/>
        <v>3.0809502968539486</v>
      </c>
      <c r="AB186">
        <f t="shared" si="118"/>
        <v>1.6221087397223799</v>
      </c>
      <c r="AC186">
        <f t="shared" si="119"/>
        <v>-232.77570684236957</v>
      </c>
      <c r="AD186">
        <f t="shared" si="120"/>
        <v>-84.662929830922096</v>
      </c>
      <c r="AE186">
        <f t="shared" si="121"/>
        <v>-4.8646947604177777</v>
      </c>
      <c r="AF186">
        <f t="shared" si="122"/>
        <v>-0.78821810037679541</v>
      </c>
      <c r="AG186">
        <f t="shared" si="123"/>
        <v>120.32116647591718</v>
      </c>
      <c r="AH186">
        <f t="shared" si="124"/>
        <v>5.2428931169252788</v>
      </c>
      <c r="AI186">
        <f t="shared" si="125"/>
        <v>43.829011030358309</v>
      </c>
      <c r="AJ186">
        <v>891.557784996382</v>
      </c>
      <c r="AK186">
        <v>865.80679999999995</v>
      </c>
      <c r="AL186">
        <v>3.3587512205488999</v>
      </c>
      <c r="AM186">
        <v>66.286905473823595</v>
      </c>
      <c r="AN186">
        <f t="shared" si="99"/>
        <v>5.2783606993734598</v>
      </c>
      <c r="AO186">
        <v>19.197766447148499</v>
      </c>
      <c r="AP186">
        <v>20.6243793939393</v>
      </c>
      <c r="AQ186" s="2">
        <v>4.3077789333856199E-5</v>
      </c>
      <c r="AR186">
        <v>77.423883577889896</v>
      </c>
      <c r="AS186">
        <v>12</v>
      </c>
      <c r="AT186">
        <v>2</v>
      </c>
      <c r="AU186">
        <f t="shared" si="126"/>
        <v>1</v>
      </c>
      <c r="AV186">
        <f t="shared" si="127"/>
        <v>0</v>
      </c>
      <c r="AW186">
        <f t="shared" si="128"/>
        <v>39801.55192537835</v>
      </c>
      <c r="AX186">
        <f t="shared" si="129"/>
        <v>1999.99444444444</v>
      </c>
      <c r="AY186">
        <f t="shared" si="130"/>
        <v>1681.1953333333295</v>
      </c>
      <c r="AZ186">
        <f t="shared" si="131"/>
        <v>0.84060000166667126</v>
      </c>
      <c r="BA186">
        <f t="shared" si="132"/>
        <v>0.1607580032166756</v>
      </c>
      <c r="BB186">
        <v>1.38</v>
      </c>
      <c r="BC186">
        <v>0.5</v>
      </c>
      <c r="BD186" t="s">
        <v>276</v>
      </c>
      <c r="BE186">
        <v>2</v>
      </c>
      <c r="BF186" t="b">
        <v>1</v>
      </c>
      <c r="BG186">
        <v>1657209705.5</v>
      </c>
      <c r="BH186">
        <v>824.76177777777696</v>
      </c>
      <c r="BI186">
        <v>859.16466666666599</v>
      </c>
      <c r="BJ186">
        <v>20.609462962962901</v>
      </c>
      <c r="BK186">
        <v>19.1922148148148</v>
      </c>
      <c r="BL186">
        <v>823.21440740740695</v>
      </c>
      <c r="BM186">
        <v>20.487577777777702</v>
      </c>
      <c r="BN186">
        <v>499.988592592592</v>
      </c>
      <c r="BO186">
        <v>74.557459259259204</v>
      </c>
      <c r="BP186">
        <v>9.9960992592592501E-2</v>
      </c>
      <c r="BQ186">
        <v>24.471996296296201</v>
      </c>
      <c r="BR186">
        <v>24.899937037036999</v>
      </c>
      <c r="BS186">
        <v>999.9</v>
      </c>
      <c r="BT186">
        <v>0</v>
      </c>
      <c r="BU186">
        <v>0</v>
      </c>
      <c r="BV186">
        <v>10011.1837037037</v>
      </c>
      <c r="BW186">
        <v>0</v>
      </c>
      <c r="BX186">
        <v>103.294629629629</v>
      </c>
      <c r="BY186">
        <v>-34.402677777777697</v>
      </c>
      <c r="BZ186">
        <v>842.11759259259202</v>
      </c>
      <c r="CA186">
        <v>875.97659259259206</v>
      </c>
      <c r="CB186">
        <v>1.41724037037037</v>
      </c>
      <c r="CC186">
        <v>859.16466666666599</v>
      </c>
      <c r="CD186">
        <v>19.1922148148148</v>
      </c>
      <c r="CE186">
        <v>1.53658851851851</v>
      </c>
      <c r="CF186">
        <v>1.4309225925925899</v>
      </c>
      <c r="CG186">
        <v>13.3371814814814</v>
      </c>
      <c r="CH186">
        <v>12.249348148148099</v>
      </c>
      <c r="CI186">
        <v>1999.99444444444</v>
      </c>
      <c r="CJ186">
        <v>0.98000177777777697</v>
      </c>
      <c r="CK186">
        <v>1.9998103703703699E-2</v>
      </c>
      <c r="CL186">
        <v>0</v>
      </c>
      <c r="CM186">
        <v>2.3327814814814798</v>
      </c>
      <c r="CN186">
        <v>0</v>
      </c>
      <c r="CO186">
        <v>5044.5651851851799</v>
      </c>
      <c r="CP186">
        <v>16705.351851851799</v>
      </c>
      <c r="CQ186">
        <v>46.186999999999898</v>
      </c>
      <c r="CR186">
        <v>47.436999999999898</v>
      </c>
      <c r="CS186">
        <v>47.291333333333299</v>
      </c>
      <c r="CT186">
        <v>45.436999999999898</v>
      </c>
      <c r="CU186">
        <v>45.182407407407297</v>
      </c>
      <c r="CV186">
        <v>1959.99444444444</v>
      </c>
      <c r="CW186">
        <v>40</v>
      </c>
      <c r="CX186">
        <v>0</v>
      </c>
      <c r="CY186">
        <v>1651532687.0999999</v>
      </c>
      <c r="CZ186">
        <v>0</v>
      </c>
      <c r="DA186">
        <v>0</v>
      </c>
      <c r="DB186" t="s">
        <v>277</v>
      </c>
      <c r="DC186">
        <v>1657132814.0999999</v>
      </c>
      <c r="DD186">
        <v>1657132816.0999999</v>
      </c>
      <c r="DE186">
        <v>0</v>
      </c>
      <c r="DF186">
        <v>-1.4999999999999999E-2</v>
      </c>
      <c r="DG186">
        <v>0.32300000000000001</v>
      </c>
      <c r="DH186">
        <v>3.14</v>
      </c>
      <c r="DI186">
        <v>0.20399999999999999</v>
      </c>
      <c r="DJ186">
        <v>420</v>
      </c>
      <c r="DK186">
        <v>25</v>
      </c>
      <c r="DL186">
        <v>0.37</v>
      </c>
      <c r="DM186">
        <v>0.1</v>
      </c>
      <c r="DN186">
        <v>-34.37988</v>
      </c>
      <c r="DO186">
        <v>0.54710769230774503</v>
      </c>
      <c r="DP186">
        <v>0.220534751456544</v>
      </c>
      <c r="DQ186">
        <v>0</v>
      </c>
      <c r="DR186">
        <v>1.4217495</v>
      </c>
      <c r="DS186">
        <v>-6.4673245778613594E-2</v>
      </c>
      <c r="DT186">
        <v>8.1417593154059602E-3</v>
      </c>
      <c r="DU186">
        <v>1</v>
      </c>
      <c r="DV186">
        <v>1</v>
      </c>
      <c r="DW186">
        <v>2</v>
      </c>
      <c r="DX186" s="3">
        <v>44563</v>
      </c>
      <c r="DY186">
        <v>2.8616600000000001</v>
      </c>
      <c r="DZ186">
        <v>2.7165400000000002</v>
      </c>
      <c r="EA186">
        <v>0.12467499999999999</v>
      </c>
      <c r="EB186">
        <v>0.12790099999999999</v>
      </c>
      <c r="EC186">
        <v>7.6833899999999997E-2</v>
      </c>
      <c r="ED186">
        <v>7.2808700000000004E-2</v>
      </c>
      <c r="EE186">
        <v>24866.2</v>
      </c>
      <c r="EF186">
        <v>21398.9</v>
      </c>
      <c r="EG186">
        <v>25434</v>
      </c>
      <c r="EH186">
        <v>23898.2</v>
      </c>
      <c r="EI186">
        <v>40081.9</v>
      </c>
      <c r="EJ186">
        <v>36681.300000000003</v>
      </c>
      <c r="EK186">
        <v>45976</v>
      </c>
      <c r="EL186">
        <v>42633.4</v>
      </c>
      <c r="EM186">
        <v>1.8022800000000001</v>
      </c>
      <c r="EN186">
        <v>2.1746500000000002</v>
      </c>
      <c r="EO186">
        <v>-0.114098</v>
      </c>
      <c r="EP186">
        <v>0</v>
      </c>
      <c r="EQ186">
        <v>26.78</v>
      </c>
      <c r="ER186">
        <v>999.9</v>
      </c>
      <c r="ES186">
        <v>40.630000000000003</v>
      </c>
      <c r="ET186">
        <v>31.038</v>
      </c>
      <c r="EU186">
        <v>24.637599999999999</v>
      </c>
      <c r="EV186">
        <v>53.495399999999997</v>
      </c>
      <c r="EW186">
        <v>34.751600000000003</v>
      </c>
      <c r="EX186">
        <v>2</v>
      </c>
      <c r="EY186">
        <v>-7.2179899999999996E-3</v>
      </c>
      <c r="EZ186">
        <v>2.6712600000000002</v>
      </c>
      <c r="FA186">
        <v>20.224799999999998</v>
      </c>
      <c r="FB186">
        <v>5.2336099999999997</v>
      </c>
      <c r="FC186">
        <v>11.9918</v>
      </c>
      <c r="FD186">
        <v>4.9558999999999997</v>
      </c>
      <c r="FE186">
        <v>3.3039000000000001</v>
      </c>
      <c r="FF186">
        <v>321.8</v>
      </c>
      <c r="FG186">
        <v>4629.3999999999996</v>
      </c>
      <c r="FH186">
        <v>9999</v>
      </c>
      <c r="FI186">
        <v>9999</v>
      </c>
      <c r="FJ186">
        <v>1.86829</v>
      </c>
      <c r="FK186">
        <v>1.86392</v>
      </c>
      <c r="FL186">
        <v>1.8715900000000001</v>
      </c>
      <c r="FM186">
        <v>1.8624099999999999</v>
      </c>
      <c r="FN186">
        <v>1.86188</v>
      </c>
      <c r="FO186">
        <v>1.86829</v>
      </c>
      <c r="FP186">
        <v>1.8584000000000001</v>
      </c>
      <c r="FQ186">
        <v>1.86487</v>
      </c>
      <c r="FR186">
        <v>5</v>
      </c>
      <c r="FS186">
        <v>0</v>
      </c>
      <c r="FT186">
        <v>0</v>
      </c>
      <c r="FU186">
        <v>0</v>
      </c>
      <c r="FV186">
        <v>11111111</v>
      </c>
      <c r="FW186" t="s">
        <v>279</v>
      </c>
      <c r="FX186" t="s">
        <v>280</v>
      </c>
      <c r="FY186" t="s">
        <v>280</v>
      </c>
      <c r="FZ186" t="s">
        <v>280</v>
      </c>
      <c r="GA186" t="s">
        <v>280</v>
      </c>
      <c r="GB186">
        <v>0</v>
      </c>
      <c r="GC186">
        <v>100</v>
      </c>
      <c r="GD186">
        <v>100</v>
      </c>
      <c r="GE186">
        <v>1.5780000000000001</v>
      </c>
      <c r="GF186">
        <v>0.1227</v>
      </c>
      <c r="GG186">
        <v>0.53897924096374705</v>
      </c>
      <c r="GH186">
        <v>1.5675561973404299E-3</v>
      </c>
      <c r="GI186" s="2">
        <v>-8.2833039480674595E-7</v>
      </c>
      <c r="GJ186" s="2">
        <v>5.0085055433431996E-10</v>
      </c>
      <c r="GK186">
        <v>-0.12789691018420801</v>
      </c>
      <c r="GL186">
        <v>-3.8189079593307702E-2</v>
      </c>
      <c r="GM186">
        <v>3.2721738724615498E-3</v>
      </c>
      <c r="GN186" s="2">
        <v>-3.9688209873995898E-5</v>
      </c>
      <c r="GO186">
        <v>3</v>
      </c>
      <c r="GP186">
        <v>2235</v>
      </c>
      <c r="GQ186">
        <v>2</v>
      </c>
      <c r="GR186">
        <v>25</v>
      </c>
      <c r="GS186">
        <v>1281.5999999999999</v>
      </c>
      <c r="GT186">
        <v>1281.5999999999999</v>
      </c>
      <c r="GU186">
        <v>2.3950200000000001</v>
      </c>
      <c r="GV186">
        <v>2.3303199999999999</v>
      </c>
      <c r="GW186">
        <v>1.9982899999999999</v>
      </c>
      <c r="GX186">
        <v>2.7002000000000002</v>
      </c>
      <c r="GY186">
        <v>2.0935100000000002</v>
      </c>
      <c r="GZ186">
        <v>2.3742700000000001</v>
      </c>
      <c r="HA186">
        <v>34.692100000000003</v>
      </c>
      <c r="HB186">
        <v>15.5242</v>
      </c>
      <c r="HC186">
        <v>18</v>
      </c>
      <c r="HD186">
        <v>432.81200000000001</v>
      </c>
      <c r="HE186">
        <v>685.32899999999995</v>
      </c>
      <c r="HF186">
        <v>19.9969</v>
      </c>
      <c r="HG186">
        <v>27.345300000000002</v>
      </c>
      <c r="HH186">
        <v>29.999400000000001</v>
      </c>
      <c r="HI186">
        <v>27.132899999999999</v>
      </c>
      <c r="HJ186">
        <v>27.122199999999999</v>
      </c>
      <c r="HK186">
        <v>47.945999999999998</v>
      </c>
      <c r="HL186">
        <v>28.911999999999999</v>
      </c>
      <c r="HM186">
        <v>0</v>
      </c>
      <c r="HN186">
        <v>20.078900000000001</v>
      </c>
      <c r="HO186">
        <v>910.46900000000005</v>
      </c>
      <c r="HP186">
        <v>19.218299999999999</v>
      </c>
      <c r="HQ186">
        <v>97.309299999999993</v>
      </c>
      <c r="HR186">
        <v>100.232</v>
      </c>
    </row>
    <row r="187" spans="1:226" x14ac:dyDescent="0.2">
      <c r="A187">
        <v>171</v>
      </c>
      <c r="B187">
        <v>1657209718</v>
      </c>
      <c r="C187">
        <v>1890.4000000953599</v>
      </c>
      <c r="D187" t="s">
        <v>451</v>
      </c>
      <c r="E187" s="1">
        <v>0.45969907407407407</v>
      </c>
      <c r="F187">
        <v>5</v>
      </c>
      <c r="G187" t="s">
        <v>399</v>
      </c>
      <c r="H187" t="s">
        <v>275</v>
      </c>
      <c r="I187">
        <v>1657209710.2142799</v>
      </c>
      <c r="J187">
        <f t="shared" si="100"/>
        <v>5.3125368583353426E-3</v>
      </c>
      <c r="K187">
        <f t="shared" si="101"/>
        <v>5.3125368583353429</v>
      </c>
      <c r="L187">
        <f t="shared" si="102"/>
        <v>44.562654934456866</v>
      </c>
      <c r="M187">
        <f t="shared" si="103"/>
        <v>840.35282142857102</v>
      </c>
      <c r="N187">
        <f t="shared" si="104"/>
        <v>516.96329629748664</v>
      </c>
      <c r="O187">
        <f t="shared" si="105"/>
        <v>38.595034931322097</v>
      </c>
      <c r="P187">
        <f t="shared" si="106"/>
        <v>62.738393092818228</v>
      </c>
      <c r="Q187">
        <f t="shared" si="107"/>
        <v>0.24589519728203549</v>
      </c>
      <c r="R187">
        <f t="shared" si="108"/>
        <v>3.6687959561960639</v>
      </c>
      <c r="S187">
        <f t="shared" si="109"/>
        <v>0.23709254009031647</v>
      </c>
      <c r="T187">
        <f t="shared" si="110"/>
        <v>0.14894746781562676</v>
      </c>
      <c r="U187">
        <f t="shared" si="111"/>
        <v>321.51235199999957</v>
      </c>
      <c r="V187">
        <f t="shared" si="112"/>
        <v>24.893830514863872</v>
      </c>
      <c r="W187">
        <f t="shared" si="113"/>
        <v>24.893892857142799</v>
      </c>
      <c r="X187">
        <f t="shared" si="114"/>
        <v>3.1596184249479733</v>
      </c>
      <c r="Y187">
        <f t="shared" si="115"/>
        <v>49.951540459927237</v>
      </c>
      <c r="Z187">
        <f t="shared" si="116"/>
        <v>1.5394187743924472</v>
      </c>
      <c r="AA187">
        <f t="shared" si="117"/>
        <v>3.0818244246689837</v>
      </c>
      <c r="AB187">
        <f t="shared" si="118"/>
        <v>1.6201996505555261</v>
      </c>
      <c r="AC187">
        <f t="shared" si="119"/>
        <v>-234.2828754525886</v>
      </c>
      <c r="AD187">
        <f t="shared" si="120"/>
        <v>-82.510398825255848</v>
      </c>
      <c r="AE187">
        <f t="shared" si="121"/>
        <v>-4.7420789371941705</v>
      </c>
      <c r="AF187">
        <f t="shared" si="122"/>
        <v>-2.3001215039030853E-2</v>
      </c>
      <c r="AG187">
        <f t="shared" si="123"/>
        <v>120.14855671256049</v>
      </c>
      <c r="AH187">
        <f t="shared" si="124"/>
        <v>5.253044296586979</v>
      </c>
      <c r="AI187">
        <f t="shared" si="125"/>
        <v>44.562654934456866</v>
      </c>
      <c r="AJ187">
        <v>908.55557304192598</v>
      </c>
      <c r="AK187">
        <v>882.50261818181696</v>
      </c>
      <c r="AL187">
        <v>3.3827932209631002</v>
      </c>
      <c r="AM187">
        <v>66.286905473823595</v>
      </c>
      <c r="AN187">
        <f t="shared" si="99"/>
        <v>5.3125368583353429</v>
      </c>
      <c r="AO187">
        <v>19.206114926411399</v>
      </c>
      <c r="AP187">
        <v>20.641631515151499</v>
      </c>
      <c r="AQ187">
        <v>1.0504231768249199E-4</v>
      </c>
      <c r="AR187">
        <v>77.423883577889896</v>
      </c>
      <c r="AS187">
        <v>12</v>
      </c>
      <c r="AT187">
        <v>2</v>
      </c>
      <c r="AU187">
        <f t="shared" si="126"/>
        <v>1</v>
      </c>
      <c r="AV187">
        <f t="shared" si="127"/>
        <v>0</v>
      </c>
      <c r="AW187">
        <f t="shared" si="128"/>
        <v>39789.149124498916</v>
      </c>
      <c r="AX187">
        <f t="shared" si="129"/>
        <v>1999.9771428571401</v>
      </c>
      <c r="AY187">
        <f t="shared" si="130"/>
        <v>1681.1807999999976</v>
      </c>
      <c r="AZ187">
        <f t="shared" si="131"/>
        <v>0.84060000685722125</v>
      </c>
      <c r="BA187">
        <f t="shared" si="132"/>
        <v>0.16075801323443697</v>
      </c>
      <c r="BB187">
        <v>1.38</v>
      </c>
      <c r="BC187">
        <v>0.5</v>
      </c>
      <c r="BD187" t="s">
        <v>276</v>
      </c>
      <c r="BE187">
        <v>2</v>
      </c>
      <c r="BF187" t="b">
        <v>1</v>
      </c>
      <c r="BG187">
        <v>1657209710.2142799</v>
      </c>
      <c r="BH187">
        <v>840.35282142857102</v>
      </c>
      <c r="BI187">
        <v>874.73249999999996</v>
      </c>
      <c r="BJ187">
        <v>20.619828571428499</v>
      </c>
      <c r="BK187">
        <v>19.199871428571399</v>
      </c>
      <c r="BL187">
        <v>838.78625</v>
      </c>
      <c r="BM187">
        <v>20.497503571428499</v>
      </c>
      <c r="BN187">
        <v>499.995642857142</v>
      </c>
      <c r="BO187">
        <v>74.557246428571403</v>
      </c>
      <c r="BP187">
        <v>9.9958846428571405E-2</v>
      </c>
      <c r="BQ187">
        <v>24.476735714285699</v>
      </c>
      <c r="BR187">
        <v>24.893892857142799</v>
      </c>
      <c r="BS187">
        <v>999.9</v>
      </c>
      <c r="BT187">
        <v>0</v>
      </c>
      <c r="BU187">
        <v>0</v>
      </c>
      <c r="BV187">
        <v>10008.126428571401</v>
      </c>
      <c r="BW187">
        <v>0</v>
      </c>
      <c r="BX187">
        <v>103.303892857142</v>
      </c>
      <c r="BY187">
        <v>-34.379539285714202</v>
      </c>
      <c r="BZ187">
        <v>858.04575</v>
      </c>
      <c r="CA187">
        <v>891.85603571428499</v>
      </c>
      <c r="CB187">
        <v>1.41996285714285</v>
      </c>
      <c r="CC187">
        <v>874.73249999999996</v>
      </c>
      <c r="CD187">
        <v>19.199871428571399</v>
      </c>
      <c r="CE187">
        <v>1.5373578571428499</v>
      </c>
      <c r="CF187">
        <v>1.4314885714285699</v>
      </c>
      <c r="CG187">
        <v>13.344846428571399</v>
      </c>
      <c r="CH187">
        <v>12.255367857142801</v>
      </c>
      <c r="CI187">
        <v>1999.9771428571401</v>
      </c>
      <c r="CJ187">
        <v>0.98000182142857095</v>
      </c>
      <c r="CK187">
        <v>1.9998057142857101E-2</v>
      </c>
      <c r="CL187">
        <v>0</v>
      </c>
      <c r="CM187">
        <v>2.3702428571428502</v>
      </c>
      <c r="CN187">
        <v>0</v>
      </c>
      <c r="CO187">
        <v>5045.04</v>
      </c>
      <c r="CP187">
        <v>16705.217857142801</v>
      </c>
      <c r="CQ187">
        <v>46.186999999999898</v>
      </c>
      <c r="CR187">
        <v>47.419285714285699</v>
      </c>
      <c r="CS187">
        <v>47.294285714285699</v>
      </c>
      <c r="CT187">
        <v>45.436999999999898</v>
      </c>
      <c r="CU187">
        <v>45.186999999999898</v>
      </c>
      <c r="CV187">
        <v>1959.9771428571401</v>
      </c>
      <c r="CW187">
        <v>40</v>
      </c>
      <c r="CX187">
        <v>0</v>
      </c>
      <c r="CY187">
        <v>1651532691.9000001</v>
      </c>
      <c r="CZ187">
        <v>0</v>
      </c>
      <c r="DA187">
        <v>0</v>
      </c>
      <c r="DB187" t="s">
        <v>277</v>
      </c>
      <c r="DC187">
        <v>1657132814.0999999</v>
      </c>
      <c r="DD187">
        <v>1657132816.0999999</v>
      </c>
      <c r="DE187">
        <v>0</v>
      </c>
      <c r="DF187">
        <v>-1.4999999999999999E-2</v>
      </c>
      <c r="DG187">
        <v>0.32300000000000001</v>
      </c>
      <c r="DH187">
        <v>3.14</v>
      </c>
      <c r="DI187">
        <v>0.20399999999999999</v>
      </c>
      <c r="DJ187">
        <v>420</v>
      </c>
      <c r="DK187">
        <v>25</v>
      </c>
      <c r="DL187">
        <v>0.37</v>
      </c>
      <c r="DM187">
        <v>0.1</v>
      </c>
      <c r="DN187">
        <v>-34.447884999999999</v>
      </c>
      <c r="DO187">
        <v>0.87496660412766603</v>
      </c>
      <c r="DP187">
        <v>0.198323407027511</v>
      </c>
      <c r="DQ187">
        <v>0</v>
      </c>
      <c r="DR187">
        <v>1.4195135000000001</v>
      </c>
      <c r="DS187">
        <v>1.3616735459658001E-2</v>
      </c>
      <c r="DT187">
        <v>4.2114697850037901E-3</v>
      </c>
      <c r="DU187">
        <v>1</v>
      </c>
      <c r="DV187">
        <v>1</v>
      </c>
      <c r="DW187">
        <v>2</v>
      </c>
      <c r="DX187" s="3">
        <v>44563</v>
      </c>
      <c r="DY187">
        <v>2.8615200000000001</v>
      </c>
      <c r="DZ187">
        <v>2.7165400000000002</v>
      </c>
      <c r="EA187">
        <v>0.12625900000000001</v>
      </c>
      <c r="EB187">
        <v>0.12947800000000001</v>
      </c>
      <c r="EC187">
        <v>7.6875799999999994E-2</v>
      </c>
      <c r="ED187">
        <v>7.2825200000000007E-2</v>
      </c>
      <c r="EE187">
        <v>24821.3</v>
      </c>
      <c r="EF187">
        <v>21360.5</v>
      </c>
      <c r="EG187">
        <v>25434.2</v>
      </c>
      <c r="EH187">
        <v>23898.5</v>
      </c>
      <c r="EI187">
        <v>40080.300000000003</v>
      </c>
      <c r="EJ187">
        <v>36680.9</v>
      </c>
      <c r="EK187">
        <v>45976.2</v>
      </c>
      <c r="EL187">
        <v>42633.7</v>
      </c>
      <c r="EM187">
        <v>1.8021499999999999</v>
      </c>
      <c r="EN187">
        <v>2.1747000000000001</v>
      </c>
      <c r="EO187">
        <v>-0.115171</v>
      </c>
      <c r="EP187">
        <v>0</v>
      </c>
      <c r="EQ187">
        <v>26.769200000000001</v>
      </c>
      <c r="ER187">
        <v>999.9</v>
      </c>
      <c r="ES187">
        <v>40.606000000000002</v>
      </c>
      <c r="ET187">
        <v>31.038</v>
      </c>
      <c r="EU187">
        <v>24.623999999999999</v>
      </c>
      <c r="EV187">
        <v>53.205399999999997</v>
      </c>
      <c r="EW187">
        <v>34.787700000000001</v>
      </c>
      <c r="EX187">
        <v>2</v>
      </c>
      <c r="EY187">
        <v>-7.6524399999999999E-3</v>
      </c>
      <c r="EZ187">
        <v>2.59388</v>
      </c>
      <c r="FA187">
        <v>20.225999999999999</v>
      </c>
      <c r="FB187">
        <v>5.2337600000000002</v>
      </c>
      <c r="FC187">
        <v>11.9918</v>
      </c>
      <c r="FD187">
        <v>4.9561999999999999</v>
      </c>
      <c r="FE187">
        <v>3.3039999999999998</v>
      </c>
      <c r="FF187">
        <v>321.8</v>
      </c>
      <c r="FG187">
        <v>4629.3999999999996</v>
      </c>
      <c r="FH187">
        <v>9999</v>
      </c>
      <c r="FI187">
        <v>9999</v>
      </c>
      <c r="FJ187">
        <v>1.86829</v>
      </c>
      <c r="FK187">
        <v>1.8639399999999999</v>
      </c>
      <c r="FL187">
        <v>1.87158</v>
      </c>
      <c r="FM187">
        <v>1.8624099999999999</v>
      </c>
      <c r="FN187">
        <v>1.86188</v>
      </c>
      <c r="FO187">
        <v>1.86829</v>
      </c>
      <c r="FP187">
        <v>1.85839</v>
      </c>
      <c r="FQ187">
        <v>1.86483</v>
      </c>
      <c r="FR187">
        <v>5</v>
      </c>
      <c r="FS187">
        <v>0</v>
      </c>
      <c r="FT187">
        <v>0</v>
      </c>
      <c r="FU187">
        <v>0</v>
      </c>
      <c r="FV187">
        <v>11111111</v>
      </c>
      <c r="FW187" t="s">
        <v>279</v>
      </c>
      <c r="FX187" t="s">
        <v>280</v>
      </c>
      <c r="FY187" t="s">
        <v>280</v>
      </c>
      <c r="FZ187" t="s">
        <v>280</v>
      </c>
      <c r="GA187" t="s">
        <v>280</v>
      </c>
      <c r="GB187">
        <v>0</v>
      </c>
      <c r="GC187">
        <v>100</v>
      </c>
      <c r="GD187">
        <v>100</v>
      </c>
      <c r="GE187">
        <v>1.5980000000000001</v>
      </c>
      <c r="GF187">
        <v>0.12330000000000001</v>
      </c>
      <c r="GG187">
        <v>0.53897924096374705</v>
      </c>
      <c r="GH187">
        <v>1.5675561973404299E-3</v>
      </c>
      <c r="GI187" s="2">
        <v>-8.2833039480674595E-7</v>
      </c>
      <c r="GJ187" s="2">
        <v>5.0085055433431996E-10</v>
      </c>
      <c r="GK187">
        <v>-0.12789691018420801</v>
      </c>
      <c r="GL187">
        <v>-3.8189079593307702E-2</v>
      </c>
      <c r="GM187">
        <v>3.2721738724615498E-3</v>
      </c>
      <c r="GN187" s="2">
        <v>-3.9688209873995898E-5</v>
      </c>
      <c r="GO187">
        <v>3</v>
      </c>
      <c r="GP187">
        <v>2235</v>
      </c>
      <c r="GQ187">
        <v>2</v>
      </c>
      <c r="GR187">
        <v>25</v>
      </c>
      <c r="GS187">
        <v>1281.7</v>
      </c>
      <c r="GT187">
        <v>1281.7</v>
      </c>
      <c r="GU187">
        <v>2.4291999999999998</v>
      </c>
      <c r="GV187">
        <v>2.34375</v>
      </c>
      <c r="GW187">
        <v>1.9982899999999999</v>
      </c>
      <c r="GX187">
        <v>2.7002000000000002</v>
      </c>
      <c r="GY187">
        <v>2.0935100000000002</v>
      </c>
      <c r="GZ187">
        <v>2.3339799999999999</v>
      </c>
      <c r="HA187">
        <v>34.692100000000003</v>
      </c>
      <c r="HB187">
        <v>15.515499999999999</v>
      </c>
      <c r="HC187">
        <v>18</v>
      </c>
      <c r="HD187">
        <v>432.74400000000003</v>
      </c>
      <c r="HE187">
        <v>685.38</v>
      </c>
      <c r="HF187">
        <v>20.0884</v>
      </c>
      <c r="HG187">
        <v>27.345300000000002</v>
      </c>
      <c r="HH187">
        <v>29.999600000000001</v>
      </c>
      <c r="HI187">
        <v>27.133400000000002</v>
      </c>
      <c r="HJ187">
        <v>27.122800000000002</v>
      </c>
      <c r="HK187">
        <v>48.679099999999998</v>
      </c>
      <c r="HL187">
        <v>28.911999999999999</v>
      </c>
      <c r="HM187">
        <v>0</v>
      </c>
      <c r="HN187">
        <v>20.146999999999998</v>
      </c>
      <c r="HO187">
        <v>923.99800000000005</v>
      </c>
      <c r="HP187">
        <v>19.218299999999999</v>
      </c>
      <c r="HQ187">
        <v>97.309799999999996</v>
      </c>
      <c r="HR187">
        <v>100.233</v>
      </c>
    </row>
    <row r="188" spans="1:226" x14ac:dyDescent="0.2">
      <c r="A188">
        <v>172</v>
      </c>
      <c r="B188">
        <v>1657209723</v>
      </c>
      <c r="C188">
        <v>1895.4000000953599</v>
      </c>
      <c r="D188" t="s">
        <v>452</v>
      </c>
      <c r="E188" s="1">
        <v>0.45975694444444443</v>
      </c>
      <c r="F188">
        <v>5</v>
      </c>
      <c r="G188" t="s">
        <v>399</v>
      </c>
      <c r="H188" t="s">
        <v>275</v>
      </c>
      <c r="I188">
        <v>1657209715.5</v>
      </c>
      <c r="J188">
        <f t="shared" si="100"/>
        <v>5.3177158678001822E-3</v>
      </c>
      <c r="K188">
        <f t="shared" si="101"/>
        <v>5.3177158678001826</v>
      </c>
      <c r="L188">
        <f t="shared" si="102"/>
        <v>44.98813427353938</v>
      </c>
      <c r="M188">
        <f t="shared" si="103"/>
        <v>857.73659259259205</v>
      </c>
      <c r="N188">
        <f t="shared" si="104"/>
        <v>530.99363186770177</v>
      </c>
      <c r="O188">
        <f t="shared" si="105"/>
        <v>39.642701397331322</v>
      </c>
      <c r="P188">
        <f t="shared" si="106"/>
        <v>64.036541263426074</v>
      </c>
      <c r="Q188">
        <f t="shared" si="107"/>
        <v>0.2459579013534485</v>
      </c>
      <c r="R188">
        <f t="shared" si="108"/>
        <v>3.6712611054455131</v>
      </c>
      <c r="S188">
        <f t="shared" si="109"/>
        <v>0.2371565266967276</v>
      </c>
      <c r="T188">
        <f t="shared" si="110"/>
        <v>0.14898735856739803</v>
      </c>
      <c r="U188">
        <f t="shared" si="111"/>
        <v>321.51434488888736</v>
      </c>
      <c r="V188">
        <f t="shared" si="112"/>
        <v>24.900760978450204</v>
      </c>
      <c r="W188">
        <f t="shared" si="113"/>
        <v>24.905451851851801</v>
      </c>
      <c r="X188">
        <f t="shared" si="114"/>
        <v>3.1617982293485243</v>
      </c>
      <c r="Y188">
        <f t="shared" si="115"/>
        <v>49.961360737299046</v>
      </c>
      <c r="Z188">
        <f t="shared" si="116"/>
        <v>1.5404845774804659</v>
      </c>
      <c r="AA188">
        <f t="shared" si="117"/>
        <v>3.0833519238606426</v>
      </c>
      <c r="AB188">
        <f t="shared" si="118"/>
        <v>1.6213136518680584</v>
      </c>
      <c r="AC188">
        <f t="shared" si="119"/>
        <v>-234.51126976998805</v>
      </c>
      <c r="AD188">
        <f t="shared" si="120"/>
        <v>-83.215012629145647</v>
      </c>
      <c r="AE188">
        <f t="shared" si="121"/>
        <v>-4.7798412953164515</v>
      </c>
      <c r="AF188">
        <f t="shared" si="122"/>
        <v>-0.99177880556275966</v>
      </c>
      <c r="AG188">
        <f t="shared" si="123"/>
        <v>120.52003532165585</v>
      </c>
      <c r="AH188">
        <f t="shared" si="124"/>
        <v>5.2726562070527612</v>
      </c>
      <c r="AI188">
        <f t="shared" si="125"/>
        <v>44.98813427353938</v>
      </c>
      <c r="AJ188">
        <v>925.55341090626098</v>
      </c>
      <c r="AK188">
        <v>899.36556969696903</v>
      </c>
      <c r="AL188">
        <v>3.3864335506701</v>
      </c>
      <c r="AM188">
        <v>66.286905473823595</v>
      </c>
      <c r="AN188">
        <f t="shared" si="99"/>
        <v>5.3177158678001826</v>
      </c>
      <c r="AO188">
        <v>19.212910211135402</v>
      </c>
      <c r="AP188">
        <v>20.6501078787878</v>
      </c>
      <c r="AQ188" s="2">
        <v>5.1546622213619702E-5</v>
      </c>
      <c r="AR188">
        <v>77.423883577889896</v>
      </c>
      <c r="AS188">
        <v>12</v>
      </c>
      <c r="AT188">
        <v>2</v>
      </c>
      <c r="AU188">
        <f t="shared" si="126"/>
        <v>1</v>
      </c>
      <c r="AV188">
        <f t="shared" si="127"/>
        <v>0</v>
      </c>
      <c r="AW188">
        <f t="shared" si="128"/>
        <v>39822.149878520882</v>
      </c>
      <c r="AX188">
        <f t="shared" si="129"/>
        <v>1999.9896296296199</v>
      </c>
      <c r="AY188">
        <f t="shared" si="130"/>
        <v>1681.1912888888808</v>
      </c>
      <c r="AZ188">
        <f t="shared" si="131"/>
        <v>0.84060000311112726</v>
      </c>
      <c r="BA188">
        <f t="shared" si="132"/>
        <v>0.1607580060044756</v>
      </c>
      <c r="BB188">
        <v>1.38</v>
      </c>
      <c r="BC188">
        <v>0.5</v>
      </c>
      <c r="BD188" t="s">
        <v>276</v>
      </c>
      <c r="BE188">
        <v>2</v>
      </c>
      <c r="BF188" t="b">
        <v>1</v>
      </c>
      <c r="BG188">
        <v>1657209715.5</v>
      </c>
      <c r="BH188">
        <v>857.73659259259205</v>
      </c>
      <c r="BI188">
        <v>892.24970370370295</v>
      </c>
      <c r="BJ188">
        <v>20.634</v>
      </c>
      <c r="BK188">
        <v>19.208718518518499</v>
      </c>
      <c r="BL188">
        <v>856.14833333333297</v>
      </c>
      <c r="BM188">
        <v>20.5110518518518</v>
      </c>
      <c r="BN188">
        <v>499.98033333333302</v>
      </c>
      <c r="BO188">
        <v>74.557648148148104</v>
      </c>
      <c r="BP188">
        <v>9.9935329629629602E-2</v>
      </c>
      <c r="BQ188">
        <v>24.4850148148148</v>
      </c>
      <c r="BR188">
        <v>24.905451851851801</v>
      </c>
      <c r="BS188">
        <v>999.9</v>
      </c>
      <c r="BT188">
        <v>0</v>
      </c>
      <c r="BU188">
        <v>0</v>
      </c>
      <c r="BV188">
        <v>10017.018148148099</v>
      </c>
      <c r="BW188">
        <v>0</v>
      </c>
      <c r="BX188">
        <v>103.299851851851</v>
      </c>
      <c r="BY188">
        <v>-34.5131333333333</v>
      </c>
      <c r="BZ188">
        <v>875.80811111111097</v>
      </c>
      <c r="CA188">
        <v>909.72444444444398</v>
      </c>
      <c r="CB188">
        <v>1.4252903703703701</v>
      </c>
      <c r="CC188">
        <v>892.24970370370295</v>
      </c>
      <c r="CD188">
        <v>19.208718518518499</v>
      </c>
      <c r="CE188">
        <v>1.5384233333333299</v>
      </c>
      <c r="CF188">
        <v>1.4321555555555501</v>
      </c>
      <c r="CG188">
        <v>13.355466666666601</v>
      </c>
      <c r="CH188">
        <v>12.2624518518518</v>
      </c>
      <c r="CI188">
        <v>1999.9896296296199</v>
      </c>
      <c r="CJ188">
        <v>0.98000166666666599</v>
      </c>
      <c r="CK188">
        <v>1.9998222222222199E-2</v>
      </c>
      <c r="CL188">
        <v>0</v>
      </c>
      <c r="CM188">
        <v>2.4513148148148098</v>
      </c>
      <c r="CN188">
        <v>0</v>
      </c>
      <c r="CO188">
        <v>5044.4740740740699</v>
      </c>
      <c r="CP188">
        <v>16705.333333333299</v>
      </c>
      <c r="CQ188">
        <v>46.186999999999898</v>
      </c>
      <c r="CR188">
        <v>47.402555555555502</v>
      </c>
      <c r="CS188">
        <v>47.2959259259259</v>
      </c>
      <c r="CT188">
        <v>45.436999999999898</v>
      </c>
      <c r="CU188">
        <v>45.186999999999898</v>
      </c>
      <c r="CV188">
        <v>1959.9896296296199</v>
      </c>
      <c r="CW188">
        <v>40</v>
      </c>
      <c r="CX188">
        <v>0</v>
      </c>
      <c r="CY188">
        <v>1651532697.3</v>
      </c>
      <c r="CZ188">
        <v>0</v>
      </c>
      <c r="DA188">
        <v>0</v>
      </c>
      <c r="DB188" t="s">
        <v>277</v>
      </c>
      <c r="DC188">
        <v>1657132814.0999999</v>
      </c>
      <c r="DD188">
        <v>1657132816.0999999</v>
      </c>
      <c r="DE188">
        <v>0</v>
      </c>
      <c r="DF188">
        <v>-1.4999999999999999E-2</v>
      </c>
      <c r="DG188">
        <v>0.32300000000000001</v>
      </c>
      <c r="DH188">
        <v>3.14</v>
      </c>
      <c r="DI188">
        <v>0.20399999999999999</v>
      </c>
      <c r="DJ188">
        <v>420</v>
      </c>
      <c r="DK188">
        <v>25</v>
      </c>
      <c r="DL188">
        <v>0.37</v>
      </c>
      <c r="DM188">
        <v>0.1</v>
      </c>
      <c r="DN188">
        <v>-34.469812500000003</v>
      </c>
      <c r="DO188">
        <v>-1.8358727954971801</v>
      </c>
      <c r="DP188">
        <v>0.21683179101264199</v>
      </c>
      <c r="DQ188">
        <v>0</v>
      </c>
      <c r="DR188">
        <v>1.4226995</v>
      </c>
      <c r="DS188">
        <v>6.3748142589113793E-2</v>
      </c>
      <c r="DT188">
        <v>6.5290722733019196E-3</v>
      </c>
      <c r="DU188">
        <v>1</v>
      </c>
      <c r="DV188">
        <v>1</v>
      </c>
      <c r="DW188">
        <v>2</v>
      </c>
      <c r="DX188" s="3">
        <v>44563</v>
      </c>
      <c r="DY188">
        <v>2.8617599999999999</v>
      </c>
      <c r="DZ188">
        <v>2.7168100000000002</v>
      </c>
      <c r="EA188">
        <v>0.12783700000000001</v>
      </c>
      <c r="EB188">
        <v>0.13104199999999999</v>
      </c>
      <c r="EC188">
        <v>7.6901300000000006E-2</v>
      </c>
      <c r="ED188">
        <v>7.2854100000000005E-2</v>
      </c>
      <c r="EE188">
        <v>24775.599999999999</v>
      </c>
      <c r="EF188">
        <v>21322.1</v>
      </c>
      <c r="EG188">
        <v>25433.3</v>
      </c>
      <c r="EH188">
        <v>23898.5</v>
      </c>
      <c r="EI188">
        <v>40078.699999999997</v>
      </c>
      <c r="EJ188">
        <v>36679.699999999997</v>
      </c>
      <c r="EK188">
        <v>45975.5</v>
      </c>
      <c r="EL188">
        <v>42633.599999999999</v>
      </c>
      <c r="EM188">
        <v>1.8022800000000001</v>
      </c>
      <c r="EN188">
        <v>2.17455</v>
      </c>
      <c r="EO188">
        <v>-0.10913200000000001</v>
      </c>
      <c r="EP188">
        <v>0</v>
      </c>
      <c r="EQ188">
        <v>26.7591</v>
      </c>
      <c r="ER188">
        <v>999.9</v>
      </c>
      <c r="ES188">
        <v>40.606000000000002</v>
      </c>
      <c r="ET188">
        <v>31.068000000000001</v>
      </c>
      <c r="EU188">
        <v>24.664899999999999</v>
      </c>
      <c r="EV188">
        <v>53.185400000000001</v>
      </c>
      <c r="EW188">
        <v>34.6995</v>
      </c>
      <c r="EX188">
        <v>2</v>
      </c>
      <c r="EY188">
        <v>-7.9954299999999996E-3</v>
      </c>
      <c r="EZ188">
        <v>2.5567000000000002</v>
      </c>
      <c r="FA188">
        <v>20.226600000000001</v>
      </c>
      <c r="FB188">
        <v>5.2336099999999997</v>
      </c>
      <c r="FC188">
        <v>11.9918</v>
      </c>
      <c r="FD188">
        <v>4.9561999999999999</v>
      </c>
      <c r="FE188">
        <v>3.3039800000000001</v>
      </c>
      <c r="FF188">
        <v>321.8</v>
      </c>
      <c r="FG188">
        <v>4629.7</v>
      </c>
      <c r="FH188">
        <v>9999</v>
      </c>
      <c r="FI188">
        <v>9999</v>
      </c>
      <c r="FJ188">
        <v>1.86829</v>
      </c>
      <c r="FK188">
        <v>1.86395</v>
      </c>
      <c r="FL188">
        <v>1.8715999999999999</v>
      </c>
      <c r="FM188">
        <v>1.86236</v>
      </c>
      <c r="FN188">
        <v>1.8618600000000001</v>
      </c>
      <c r="FO188">
        <v>1.86829</v>
      </c>
      <c r="FP188">
        <v>1.8584000000000001</v>
      </c>
      <c r="FQ188">
        <v>1.8647899999999999</v>
      </c>
      <c r="FR188">
        <v>5</v>
      </c>
      <c r="FS188">
        <v>0</v>
      </c>
      <c r="FT188">
        <v>0</v>
      </c>
      <c r="FU188">
        <v>0</v>
      </c>
      <c r="FV188">
        <v>11111111</v>
      </c>
      <c r="FW188" t="s">
        <v>279</v>
      </c>
      <c r="FX188" t="s">
        <v>280</v>
      </c>
      <c r="FY188" t="s">
        <v>280</v>
      </c>
      <c r="FZ188" t="s">
        <v>280</v>
      </c>
      <c r="GA188" t="s">
        <v>280</v>
      </c>
      <c r="GB188">
        <v>0</v>
      </c>
      <c r="GC188">
        <v>100</v>
      </c>
      <c r="GD188">
        <v>100</v>
      </c>
      <c r="GE188">
        <v>1.619</v>
      </c>
      <c r="GF188">
        <v>0.1237</v>
      </c>
      <c r="GG188">
        <v>0.53897924096374705</v>
      </c>
      <c r="GH188">
        <v>1.5675561973404299E-3</v>
      </c>
      <c r="GI188" s="2">
        <v>-8.2833039480674595E-7</v>
      </c>
      <c r="GJ188" s="2">
        <v>5.0085055433431996E-10</v>
      </c>
      <c r="GK188">
        <v>-0.12789691018420801</v>
      </c>
      <c r="GL188">
        <v>-3.8189079593307702E-2</v>
      </c>
      <c r="GM188">
        <v>3.2721738724615498E-3</v>
      </c>
      <c r="GN188" s="2">
        <v>-3.9688209873995898E-5</v>
      </c>
      <c r="GO188">
        <v>3</v>
      </c>
      <c r="GP188">
        <v>2235</v>
      </c>
      <c r="GQ188">
        <v>2</v>
      </c>
      <c r="GR188">
        <v>25</v>
      </c>
      <c r="GS188">
        <v>1281.8</v>
      </c>
      <c r="GT188">
        <v>1281.8</v>
      </c>
      <c r="GU188">
        <v>2.4645999999999999</v>
      </c>
      <c r="GV188">
        <v>2.3339799999999999</v>
      </c>
      <c r="GW188">
        <v>1.9982899999999999</v>
      </c>
      <c r="GX188">
        <v>2.7002000000000002</v>
      </c>
      <c r="GY188">
        <v>2.0935100000000002</v>
      </c>
      <c r="GZ188">
        <v>2.3974600000000001</v>
      </c>
      <c r="HA188">
        <v>34.715000000000003</v>
      </c>
      <c r="HB188">
        <v>15.532999999999999</v>
      </c>
      <c r="HC188">
        <v>18</v>
      </c>
      <c r="HD188">
        <v>432.81599999999997</v>
      </c>
      <c r="HE188">
        <v>685.26400000000001</v>
      </c>
      <c r="HF188">
        <v>20.164200000000001</v>
      </c>
      <c r="HG188">
        <v>27.345300000000002</v>
      </c>
      <c r="HH188">
        <v>29.9998</v>
      </c>
      <c r="HI188">
        <v>27.133500000000002</v>
      </c>
      <c r="HJ188">
        <v>27.123899999999999</v>
      </c>
      <c r="HK188">
        <v>49.34</v>
      </c>
      <c r="HL188">
        <v>28.911999999999999</v>
      </c>
      <c r="HM188">
        <v>0</v>
      </c>
      <c r="HN188">
        <v>20.222100000000001</v>
      </c>
      <c r="HO188">
        <v>944.09199999999998</v>
      </c>
      <c r="HP188">
        <v>19.218299999999999</v>
      </c>
      <c r="HQ188">
        <v>97.307599999999994</v>
      </c>
      <c r="HR188">
        <v>100.232</v>
      </c>
    </row>
    <row r="189" spans="1:226" x14ac:dyDescent="0.2">
      <c r="A189">
        <v>173</v>
      </c>
      <c r="B189">
        <v>1657209728</v>
      </c>
      <c r="C189">
        <v>1900.4000000953599</v>
      </c>
      <c r="D189" t="s">
        <v>453</v>
      </c>
      <c r="E189" s="1">
        <v>0.45981481481481484</v>
      </c>
      <c r="F189">
        <v>5</v>
      </c>
      <c r="G189" t="s">
        <v>399</v>
      </c>
      <c r="H189" t="s">
        <v>275</v>
      </c>
      <c r="I189">
        <v>1657209720.2142799</v>
      </c>
      <c r="J189">
        <f t="shared" si="100"/>
        <v>5.3456893763772478E-3</v>
      </c>
      <c r="K189">
        <f t="shared" si="101"/>
        <v>5.3456893763772477</v>
      </c>
      <c r="L189">
        <f t="shared" si="102"/>
        <v>43.329544242626426</v>
      </c>
      <c r="M189">
        <f t="shared" si="103"/>
        <v>873.28028571428501</v>
      </c>
      <c r="N189">
        <f t="shared" si="104"/>
        <v>557.82081624702369</v>
      </c>
      <c r="O189">
        <f t="shared" si="105"/>
        <v>41.645499707750879</v>
      </c>
      <c r="P189">
        <f t="shared" si="106"/>
        <v>65.196910592511273</v>
      </c>
      <c r="Q189">
        <f t="shared" si="107"/>
        <v>0.24680054208163277</v>
      </c>
      <c r="R189">
        <f t="shared" si="108"/>
        <v>3.6690645316795596</v>
      </c>
      <c r="S189">
        <f t="shared" si="109"/>
        <v>0.23793482696479665</v>
      </c>
      <c r="T189">
        <f t="shared" si="110"/>
        <v>0.14947928271387129</v>
      </c>
      <c r="U189">
        <f t="shared" si="111"/>
        <v>321.5170829999991</v>
      </c>
      <c r="V189">
        <f t="shared" si="112"/>
        <v>24.903194562518596</v>
      </c>
      <c r="W189">
        <f t="shared" si="113"/>
        <v>24.9272035714285</v>
      </c>
      <c r="X189">
        <f t="shared" si="114"/>
        <v>3.1659037496308704</v>
      </c>
      <c r="Y189">
        <f t="shared" si="115"/>
        <v>49.968544133522045</v>
      </c>
      <c r="Z189">
        <f t="shared" si="116"/>
        <v>1.5414517776179906</v>
      </c>
      <c r="AA189">
        <f t="shared" si="117"/>
        <v>3.0848442842341841</v>
      </c>
      <c r="AB189">
        <f t="shared" si="118"/>
        <v>1.6244519720128798</v>
      </c>
      <c r="AC189">
        <f t="shared" si="119"/>
        <v>-235.74490149823663</v>
      </c>
      <c r="AD189">
        <f t="shared" si="120"/>
        <v>-85.868554564705562</v>
      </c>
      <c r="AE189">
        <f t="shared" si="121"/>
        <v>-4.9359547914181103</v>
      </c>
      <c r="AF189">
        <f t="shared" si="122"/>
        <v>-5.0323278543611991</v>
      </c>
      <c r="AG189">
        <f t="shared" si="123"/>
        <v>121.28484820232268</v>
      </c>
      <c r="AH189">
        <f t="shared" si="124"/>
        <v>5.2919974807789139</v>
      </c>
      <c r="AI189">
        <f t="shared" si="125"/>
        <v>43.329544242626426</v>
      </c>
      <c r="AJ189">
        <v>942.76328056888201</v>
      </c>
      <c r="AK189">
        <v>916.62494545454399</v>
      </c>
      <c r="AL189">
        <v>3.4912643298388302</v>
      </c>
      <c r="AM189">
        <v>66.286905473823595</v>
      </c>
      <c r="AN189">
        <f t="shared" si="99"/>
        <v>5.3456893763772477</v>
      </c>
      <c r="AO189">
        <v>19.2237568969161</v>
      </c>
      <c r="AP189">
        <v>20.6681236363636</v>
      </c>
      <c r="AQ189">
        <v>1.15739237032596E-4</v>
      </c>
      <c r="AR189">
        <v>77.423883577889896</v>
      </c>
      <c r="AS189">
        <v>12</v>
      </c>
      <c r="AT189">
        <v>2</v>
      </c>
      <c r="AU189">
        <f t="shared" si="126"/>
        <v>1</v>
      </c>
      <c r="AV189">
        <f t="shared" si="127"/>
        <v>0</v>
      </c>
      <c r="AW189">
        <f t="shared" si="128"/>
        <v>39790.681357522742</v>
      </c>
      <c r="AX189">
        <f t="shared" si="129"/>
        <v>2000.0067857142801</v>
      </c>
      <c r="AY189">
        <f t="shared" si="130"/>
        <v>1681.2056999999952</v>
      </c>
      <c r="AZ189">
        <f t="shared" si="131"/>
        <v>0.84059999796429263</v>
      </c>
      <c r="BA189">
        <f t="shared" si="132"/>
        <v>0.16075799607108476</v>
      </c>
      <c r="BB189">
        <v>1.38</v>
      </c>
      <c r="BC189">
        <v>0.5</v>
      </c>
      <c r="BD189" t="s">
        <v>276</v>
      </c>
      <c r="BE189">
        <v>2</v>
      </c>
      <c r="BF189" t="b">
        <v>1</v>
      </c>
      <c r="BG189">
        <v>1657209720.2142799</v>
      </c>
      <c r="BH189">
        <v>873.28028571428501</v>
      </c>
      <c r="BI189">
        <v>908.030178571428</v>
      </c>
      <c r="BJ189">
        <v>20.646982142857102</v>
      </c>
      <c r="BK189">
        <v>19.216557142857098</v>
      </c>
      <c r="BL189">
        <v>871.672464285714</v>
      </c>
      <c r="BM189">
        <v>20.523464285714201</v>
      </c>
      <c r="BN189">
        <v>500.00332142857098</v>
      </c>
      <c r="BO189">
        <v>74.557514285714205</v>
      </c>
      <c r="BP189">
        <v>9.9971585714285702E-2</v>
      </c>
      <c r="BQ189">
        <v>24.493099999999998</v>
      </c>
      <c r="BR189">
        <v>24.9272035714285</v>
      </c>
      <c r="BS189">
        <v>999.9</v>
      </c>
      <c r="BT189">
        <v>0</v>
      </c>
      <c r="BU189">
        <v>0</v>
      </c>
      <c r="BV189">
        <v>10009.065000000001</v>
      </c>
      <c r="BW189">
        <v>0</v>
      </c>
      <c r="BX189">
        <v>103.28903571428501</v>
      </c>
      <c r="BY189">
        <v>-34.7499928571428</v>
      </c>
      <c r="BZ189">
        <v>891.69107142857104</v>
      </c>
      <c r="CA189">
        <v>925.821464285714</v>
      </c>
      <c r="CB189">
        <v>1.43043214285714</v>
      </c>
      <c r="CC189">
        <v>908.030178571428</v>
      </c>
      <c r="CD189">
        <v>19.216557142857098</v>
      </c>
      <c r="CE189">
        <v>1.53938857142857</v>
      </c>
      <c r="CF189">
        <v>1.43273785714285</v>
      </c>
      <c r="CG189">
        <v>13.3650857142857</v>
      </c>
      <c r="CH189">
        <v>12.268632142857101</v>
      </c>
      <c r="CI189">
        <v>2000.0067857142801</v>
      </c>
      <c r="CJ189">
        <v>0.98000171428571403</v>
      </c>
      <c r="CK189">
        <v>1.9998171428571399E-2</v>
      </c>
      <c r="CL189">
        <v>0</v>
      </c>
      <c r="CM189">
        <v>2.4555750000000001</v>
      </c>
      <c r="CN189">
        <v>0</v>
      </c>
      <c r="CO189">
        <v>5043.5539285714303</v>
      </c>
      <c r="CP189">
        <v>16705.4714285714</v>
      </c>
      <c r="CQ189">
        <v>46.186999999999898</v>
      </c>
      <c r="CR189">
        <v>47.383857142857103</v>
      </c>
      <c r="CS189">
        <v>47.283214285714202</v>
      </c>
      <c r="CT189">
        <v>45.436999999999898</v>
      </c>
      <c r="CU189">
        <v>45.186999999999898</v>
      </c>
      <c r="CV189">
        <v>1960.0067857142801</v>
      </c>
      <c r="CW189">
        <v>40</v>
      </c>
      <c r="CX189">
        <v>0</v>
      </c>
      <c r="CY189">
        <v>1651532702.0999999</v>
      </c>
      <c r="CZ189">
        <v>0</v>
      </c>
      <c r="DA189">
        <v>0</v>
      </c>
      <c r="DB189" t="s">
        <v>277</v>
      </c>
      <c r="DC189">
        <v>1657132814.0999999</v>
      </c>
      <c r="DD189">
        <v>1657132816.0999999</v>
      </c>
      <c r="DE189">
        <v>0</v>
      </c>
      <c r="DF189">
        <v>-1.4999999999999999E-2</v>
      </c>
      <c r="DG189">
        <v>0.32300000000000001</v>
      </c>
      <c r="DH189">
        <v>3.14</v>
      </c>
      <c r="DI189">
        <v>0.20399999999999999</v>
      </c>
      <c r="DJ189">
        <v>420</v>
      </c>
      <c r="DK189">
        <v>25</v>
      </c>
      <c r="DL189">
        <v>0.37</v>
      </c>
      <c r="DM189">
        <v>0.1</v>
      </c>
      <c r="DN189">
        <v>-34.5934575</v>
      </c>
      <c r="DO189">
        <v>-2.6987786116323198</v>
      </c>
      <c r="DP189">
        <v>0.27727008844040502</v>
      </c>
      <c r="DQ189">
        <v>0</v>
      </c>
      <c r="DR189">
        <v>1.4263352499999999</v>
      </c>
      <c r="DS189">
        <v>6.0736097560971702E-2</v>
      </c>
      <c r="DT189">
        <v>6.3099235286570498E-3</v>
      </c>
      <c r="DU189">
        <v>1</v>
      </c>
      <c r="DV189">
        <v>1</v>
      </c>
      <c r="DW189">
        <v>2</v>
      </c>
      <c r="DX189" s="3">
        <v>44563</v>
      </c>
      <c r="DY189">
        <v>2.8616000000000001</v>
      </c>
      <c r="DZ189">
        <v>2.7163300000000001</v>
      </c>
      <c r="EA189">
        <v>0.129438</v>
      </c>
      <c r="EB189">
        <v>0.13261600000000001</v>
      </c>
      <c r="EC189">
        <v>7.6942999999999998E-2</v>
      </c>
      <c r="ED189">
        <v>7.2871199999999997E-2</v>
      </c>
      <c r="EE189">
        <v>24730.400000000001</v>
      </c>
      <c r="EF189">
        <v>21283.9</v>
      </c>
      <c r="EG189">
        <v>25433.5</v>
      </c>
      <c r="EH189">
        <v>23899</v>
      </c>
      <c r="EI189">
        <v>40076.6</v>
      </c>
      <c r="EJ189">
        <v>36679.9</v>
      </c>
      <c r="EK189">
        <v>45975.199999999997</v>
      </c>
      <c r="EL189">
        <v>42634.6</v>
      </c>
      <c r="EM189">
        <v>1.8022499999999999</v>
      </c>
      <c r="EN189">
        <v>2.17455</v>
      </c>
      <c r="EO189">
        <v>-0.10939699999999999</v>
      </c>
      <c r="EP189">
        <v>0</v>
      </c>
      <c r="EQ189">
        <v>26.741099999999999</v>
      </c>
      <c r="ER189">
        <v>999.9</v>
      </c>
      <c r="ES189">
        <v>40.581000000000003</v>
      </c>
      <c r="ET189">
        <v>31.077999999999999</v>
      </c>
      <c r="EU189">
        <v>24.661200000000001</v>
      </c>
      <c r="EV189">
        <v>53.0154</v>
      </c>
      <c r="EW189">
        <v>34.715499999999999</v>
      </c>
      <c r="EX189">
        <v>2</v>
      </c>
      <c r="EY189">
        <v>-7.89634E-3</v>
      </c>
      <c r="EZ189">
        <v>2.6062500000000002</v>
      </c>
      <c r="FA189">
        <v>20.2257</v>
      </c>
      <c r="FB189">
        <v>5.2333100000000004</v>
      </c>
      <c r="FC189">
        <v>11.9908</v>
      </c>
      <c r="FD189">
        <v>4.9560500000000003</v>
      </c>
      <c r="FE189">
        <v>3.3039299999999998</v>
      </c>
      <c r="FF189">
        <v>321.8</v>
      </c>
      <c r="FG189">
        <v>4629.7</v>
      </c>
      <c r="FH189">
        <v>9999</v>
      </c>
      <c r="FI189">
        <v>9999</v>
      </c>
      <c r="FJ189">
        <v>1.86829</v>
      </c>
      <c r="FK189">
        <v>1.8638999999999999</v>
      </c>
      <c r="FL189">
        <v>1.8715599999999999</v>
      </c>
      <c r="FM189">
        <v>1.8623700000000001</v>
      </c>
      <c r="FN189">
        <v>1.86188</v>
      </c>
      <c r="FO189">
        <v>1.86829</v>
      </c>
      <c r="FP189">
        <v>1.8583799999999999</v>
      </c>
      <c r="FQ189">
        <v>1.8647899999999999</v>
      </c>
      <c r="FR189">
        <v>5</v>
      </c>
      <c r="FS189">
        <v>0</v>
      </c>
      <c r="FT189">
        <v>0</v>
      </c>
      <c r="FU189">
        <v>0</v>
      </c>
      <c r="FV189">
        <v>11111111</v>
      </c>
      <c r="FW189" t="s">
        <v>279</v>
      </c>
      <c r="FX189" t="s">
        <v>280</v>
      </c>
      <c r="FY189" t="s">
        <v>280</v>
      </c>
      <c r="FZ189" t="s">
        <v>280</v>
      </c>
      <c r="GA189" t="s">
        <v>280</v>
      </c>
      <c r="GB189">
        <v>0</v>
      </c>
      <c r="GC189">
        <v>100</v>
      </c>
      <c r="GD189">
        <v>100</v>
      </c>
      <c r="GE189">
        <v>1.641</v>
      </c>
      <c r="GF189">
        <v>0.1245</v>
      </c>
      <c r="GG189">
        <v>0.53897924096374705</v>
      </c>
      <c r="GH189">
        <v>1.5675561973404299E-3</v>
      </c>
      <c r="GI189" s="2">
        <v>-8.2833039480674595E-7</v>
      </c>
      <c r="GJ189" s="2">
        <v>5.0085055433431996E-10</v>
      </c>
      <c r="GK189">
        <v>-0.12789691018420801</v>
      </c>
      <c r="GL189">
        <v>-3.8189079593307702E-2</v>
      </c>
      <c r="GM189">
        <v>3.2721738724615498E-3</v>
      </c>
      <c r="GN189" s="2">
        <v>-3.9688209873995898E-5</v>
      </c>
      <c r="GO189">
        <v>3</v>
      </c>
      <c r="GP189">
        <v>2235</v>
      </c>
      <c r="GQ189">
        <v>2</v>
      </c>
      <c r="GR189">
        <v>25</v>
      </c>
      <c r="GS189">
        <v>1281.9000000000001</v>
      </c>
      <c r="GT189">
        <v>1281.9000000000001</v>
      </c>
      <c r="GU189">
        <v>2.49878</v>
      </c>
      <c r="GV189">
        <v>2.3315399999999999</v>
      </c>
      <c r="GW189">
        <v>1.9982899999999999</v>
      </c>
      <c r="GX189">
        <v>2.7002000000000002</v>
      </c>
      <c r="GY189">
        <v>2.0935100000000002</v>
      </c>
      <c r="GZ189">
        <v>2.34009</v>
      </c>
      <c r="HA189">
        <v>34.715000000000003</v>
      </c>
      <c r="HB189">
        <v>15.515499999999999</v>
      </c>
      <c r="HC189">
        <v>18</v>
      </c>
      <c r="HD189">
        <v>432.81400000000002</v>
      </c>
      <c r="HE189">
        <v>685.28</v>
      </c>
      <c r="HF189">
        <v>20.238700000000001</v>
      </c>
      <c r="HG189">
        <v>27.346599999999999</v>
      </c>
      <c r="HH189">
        <v>29.9999</v>
      </c>
      <c r="HI189">
        <v>27.135200000000001</v>
      </c>
      <c r="HJ189">
        <v>27.1251</v>
      </c>
      <c r="HK189">
        <v>50.062199999999997</v>
      </c>
      <c r="HL189">
        <v>28.911999999999999</v>
      </c>
      <c r="HM189">
        <v>0</v>
      </c>
      <c r="HN189">
        <v>20.241599999999998</v>
      </c>
      <c r="HO189">
        <v>957.50900000000001</v>
      </c>
      <c r="HP189">
        <v>19.218299999999999</v>
      </c>
      <c r="HQ189">
        <v>97.307500000000005</v>
      </c>
      <c r="HR189">
        <v>100.235</v>
      </c>
    </row>
    <row r="190" spans="1:226" x14ac:dyDescent="0.2">
      <c r="A190">
        <v>174</v>
      </c>
      <c r="B190">
        <v>1657209733</v>
      </c>
      <c r="C190">
        <v>1905.4000000953599</v>
      </c>
      <c r="D190" t="s">
        <v>454</v>
      </c>
      <c r="E190" s="1">
        <v>0.45987268518518515</v>
      </c>
      <c r="F190">
        <v>5</v>
      </c>
      <c r="G190" t="s">
        <v>399</v>
      </c>
      <c r="H190" t="s">
        <v>275</v>
      </c>
      <c r="I190">
        <v>1657209725.5</v>
      </c>
      <c r="J190">
        <f t="shared" si="100"/>
        <v>5.3443244533342964E-3</v>
      </c>
      <c r="K190">
        <f t="shared" si="101"/>
        <v>5.3443244533342966</v>
      </c>
      <c r="L190">
        <f t="shared" si="102"/>
        <v>46.249081094089512</v>
      </c>
      <c r="M190">
        <f t="shared" si="103"/>
        <v>890.84766666666599</v>
      </c>
      <c r="N190">
        <f t="shared" si="104"/>
        <v>555.1688687132289</v>
      </c>
      <c r="O190">
        <f t="shared" si="105"/>
        <v>41.447684425583631</v>
      </c>
      <c r="P190">
        <f t="shared" si="106"/>
        <v>66.508723813799207</v>
      </c>
      <c r="Q190">
        <f t="shared" si="107"/>
        <v>0.24647613764957224</v>
      </c>
      <c r="R190">
        <f t="shared" si="108"/>
        <v>3.6689888354023195</v>
      </c>
      <c r="S190">
        <f t="shared" si="109"/>
        <v>0.23763308949194695</v>
      </c>
      <c r="T190">
        <f t="shared" si="110"/>
        <v>0.1492887610554989</v>
      </c>
      <c r="U190">
        <f t="shared" si="111"/>
        <v>321.51440399999836</v>
      </c>
      <c r="V190">
        <f t="shared" si="112"/>
        <v>24.914452869854891</v>
      </c>
      <c r="W190">
        <f t="shared" si="113"/>
        <v>24.940959259259198</v>
      </c>
      <c r="X190">
        <f t="shared" si="114"/>
        <v>3.1685024658234116</v>
      </c>
      <c r="Y190">
        <f t="shared" si="115"/>
        <v>49.967625834430898</v>
      </c>
      <c r="Z190">
        <f t="shared" si="116"/>
        <v>1.5424364355047326</v>
      </c>
      <c r="AA190">
        <f t="shared" si="117"/>
        <v>3.0868715688346655</v>
      </c>
      <c r="AB190">
        <f t="shared" si="118"/>
        <v>1.6260660303186789</v>
      </c>
      <c r="AC190">
        <f t="shared" si="119"/>
        <v>-235.68470839204247</v>
      </c>
      <c r="AD190">
        <f t="shared" si="120"/>
        <v>-86.416260640821392</v>
      </c>
      <c r="AE190">
        <f t="shared" si="121"/>
        <v>-4.9681599975318926</v>
      </c>
      <c r="AF190">
        <f t="shared" si="122"/>
        <v>-5.5547250303973641</v>
      </c>
      <c r="AG190">
        <f t="shared" si="123"/>
        <v>121.80113288721441</v>
      </c>
      <c r="AH190">
        <f t="shared" si="124"/>
        <v>5.3109941287056568</v>
      </c>
      <c r="AI190">
        <f t="shared" si="125"/>
        <v>46.249081094089512</v>
      </c>
      <c r="AJ190">
        <v>959.89495827757401</v>
      </c>
      <c r="AK190">
        <v>933.44459393939303</v>
      </c>
      <c r="AL190">
        <v>3.3637969160541399</v>
      </c>
      <c r="AM190">
        <v>66.286905473823595</v>
      </c>
      <c r="AN190">
        <f t="shared" si="99"/>
        <v>5.3443244533342966</v>
      </c>
      <c r="AO190">
        <v>19.2292552521271</v>
      </c>
      <c r="AP190">
        <v>20.673673333333301</v>
      </c>
      <c r="AQ190" s="2">
        <v>2.3138222655524902E-5</v>
      </c>
      <c r="AR190">
        <v>77.423883577889896</v>
      </c>
      <c r="AS190">
        <v>12</v>
      </c>
      <c r="AT190">
        <v>2</v>
      </c>
      <c r="AU190">
        <f t="shared" si="126"/>
        <v>1</v>
      </c>
      <c r="AV190">
        <f t="shared" si="127"/>
        <v>0</v>
      </c>
      <c r="AW190">
        <f t="shared" si="128"/>
        <v>39788.172419087234</v>
      </c>
      <c r="AX190">
        <f t="shared" si="129"/>
        <v>1999.98999999999</v>
      </c>
      <c r="AY190">
        <f t="shared" si="130"/>
        <v>1681.1915999999915</v>
      </c>
      <c r="AZ190">
        <f t="shared" si="131"/>
        <v>0.84060000300001492</v>
      </c>
      <c r="BA190">
        <f t="shared" si="132"/>
        <v>0.16075800579002894</v>
      </c>
      <c r="BB190">
        <v>1.38</v>
      </c>
      <c r="BC190">
        <v>0.5</v>
      </c>
      <c r="BD190" t="s">
        <v>276</v>
      </c>
      <c r="BE190">
        <v>2</v>
      </c>
      <c r="BF190" t="b">
        <v>1</v>
      </c>
      <c r="BG190">
        <v>1657209725.5</v>
      </c>
      <c r="BH190">
        <v>890.84766666666599</v>
      </c>
      <c r="BI190">
        <v>925.77029629629601</v>
      </c>
      <c r="BJ190">
        <v>20.6600851851851</v>
      </c>
      <c r="BK190">
        <v>19.224548148148099</v>
      </c>
      <c r="BL190">
        <v>889.21740740740699</v>
      </c>
      <c r="BM190">
        <v>20.5359925925925</v>
      </c>
      <c r="BN190">
        <v>500.00455555555499</v>
      </c>
      <c r="BO190">
        <v>74.557803703703698</v>
      </c>
      <c r="BP190">
        <v>9.9992799999999896E-2</v>
      </c>
      <c r="BQ190">
        <v>24.504077777777699</v>
      </c>
      <c r="BR190">
        <v>24.940959259259198</v>
      </c>
      <c r="BS190">
        <v>999.9</v>
      </c>
      <c r="BT190">
        <v>0</v>
      </c>
      <c r="BU190">
        <v>0</v>
      </c>
      <c r="BV190">
        <v>10008.7514814814</v>
      </c>
      <c r="BW190">
        <v>0</v>
      </c>
      <c r="BX190">
        <v>103.32292592592501</v>
      </c>
      <c r="BY190">
        <v>-34.922781481481401</v>
      </c>
      <c r="BZ190">
        <v>909.64099999999996</v>
      </c>
      <c r="CA190">
        <v>943.91685185185099</v>
      </c>
      <c r="CB190">
        <v>1.4355422222222201</v>
      </c>
      <c r="CC190">
        <v>925.77029629629601</v>
      </c>
      <c r="CD190">
        <v>19.224548148148099</v>
      </c>
      <c r="CE190">
        <v>1.54037111111111</v>
      </c>
      <c r="CF190">
        <v>1.43333925925925</v>
      </c>
      <c r="CG190">
        <v>13.374881481481401</v>
      </c>
      <c r="CH190">
        <v>12.275007407407401</v>
      </c>
      <c r="CI190">
        <v>1999.98999999999</v>
      </c>
      <c r="CJ190">
        <v>0.98000133333333295</v>
      </c>
      <c r="CK190">
        <v>1.99985777777777E-2</v>
      </c>
      <c r="CL190">
        <v>0</v>
      </c>
      <c r="CM190">
        <v>2.4743444444444398</v>
      </c>
      <c r="CN190">
        <v>0</v>
      </c>
      <c r="CO190">
        <v>5042.1762962962903</v>
      </c>
      <c r="CP190">
        <v>16705.329629629599</v>
      </c>
      <c r="CQ190">
        <v>46.186999999999898</v>
      </c>
      <c r="CR190">
        <v>47.379592592592502</v>
      </c>
      <c r="CS190">
        <v>47.2729629629629</v>
      </c>
      <c r="CT190">
        <v>45.436999999999898</v>
      </c>
      <c r="CU190">
        <v>45.186999999999898</v>
      </c>
      <c r="CV190">
        <v>1959.98999999999</v>
      </c>
      <c r="CW190">
        <v>40</v>
      </c>
      <c r="CX190">
        <v>0</v>
      </c>
      <c r="CY190">
        <v>1651532706.9000001</v>
      </c>
      <c r="CZ190">
        <v>0</v>
      </c>
      <c r="DA190">
        <v>0</v>
      </c>
      <c r="DB190" t="s">
        <v>277</v>
      </c>
      <c r="DC190">
        <v>1657132814.0999999</v>
      </c>
      <c r="DD190">
        <v>1657132816.0999999</v>
      </c>
      <c r="DE190">
        <v>0</v>
      </c>
      <c r="DF190">
        <v>-1.4999999999999999E-2</v>
      </c>
      <c r="DG190">
        <v>0.32300000000000001</v>
      </c>
      <c r="DH190">
        <v>3.14</v>
      </c>
      <c r="DI190">
        <v>0.20399999999999999</v>
      </c>
      <c r="DJ190">
        <v>420</v>
      </c>
      <c r="DK190">
        <v>25</v>
      </c>
      <c r="DL190">
        <v>0.37</v>
      </c>
      <c r="DM190">
        <v>0.1</v>
      </c>
      <c r="DN190">
        <v>-34.828589999999998</v>
      </c>
      <c r="DO190">
        <v>-1.9792660412757199</v>
      </c>
      <c r="DP190">
        <v>0.19801554332930499</v>
      </c>
      <c r="DQ190">
        <v>0</v>
      </c>
      <c r="DR190">
        <v>1.4331944999999999</v>
      </c>
      <c r="DS190">
        <v>5.5967954971856103E-2</v>
      </c>
      <c r="DT190">
        <v>5.8334586438921398E-3</v>
      </c>
      <c r="DU190">
        <v>1</v>
      </c>
      <c r="DV190">
        <v>1</v>
      </c>
      <c r="DW190">
        <v>2</v>
      </c>
      <c r="DX190" s="3">
        <v>44563</v>
      </c>
      <c r="DY190">
        <v>2.8615499999999998</v>
      </c>
      <c r="DZ190">
        <v>2.7166299999999999</v>
      </c>
      <c r="EA190">
        <v>0.130999</v>
      </c>
      <c r="EB190">
        <v>0.13415199999999999</v>
      </c>
      <c r="EC190">
        <v>7.6953900000000006E-2</v>
      </c>
      <c r="ED190">
        <v>7.2889399999999993E-2</v>
      </c>
      <c r="EE190">
        <v>24685.599999999999</v>
      </c>
      <c r="EF190">
        <v>21246.1</v>
      </c>
      <c r="EG190">
        <v>25433</v>
      </c>
      <c r="EH190">
        <v>23898.799999999999</v>
      </c>
      <c r="EI190">
        <v>40075.699999999997</v>
      </c>
      <c r="EJ190">
        <v>36679</v>
      </c>
      <c r="EK190">
        <v>45974.7</v>
      </c>
      <c r="EL190">
        <v>42634.3</v>
      </c>
      <c r="EM190">
        <v>1.8021199999999999</v>
      </c>
      <c r="EN190">
        <v>2.1746500000000002</v>
      </c>
      <c r="EO190">
        <v>-0.109211</v>
      </c>
      <c r="EP190">
        <v>0</v>
      </c>
      <c r="EQ190">
        <v>26.722300000000001</v>
      </c>
      <c r="ER190">
        <v>999.9</v>
      </c>
      <c r="ES190">
        <v>40.581000000000003</v>
      </c>
      <c r="ET190">
        <v>31.077999999999999</v>
      </c>
      <c r="EU190">
        <v>24.664899999999999</v>
      </c>
      <c r="EV190">
        <v>52.815399999999997</v>
      </c>
      <c r="EW190">
        <v>34.779600000000002</v>
      </c>
      <c r="EX190">
        <v>2</v>
      </c>
      <c r="EY190">
        <v>-7.2992899999999999E-3</v>
      </c>
      <c r="EZ190">
        <v>2.6736300000000002</v>
      </c>
      <c r="FA190">
        <v>20.224599999999999</v>
      </c>
      <c r="FB190">
        <v>5.2336099999999997</v>
      </c>
      <c r="FC190">
        <v>11.9917</v>
      </c>
      <c r="FD190">
        <v>4.9561000000000002</v>
      </c>
      <c r="FE190">
        <v>3.3039800000000001</v>
      </c>
      <c r="FF190">
        <v>321.8</v>
      </c>
      <c r="FG190">
        <v>4630</v>
      </c>
      <c r="FH190">
        <v>9999</v>
      </c>
      <c r="FI190">
        <v>9999</v>
      </c>
      <c r="FJ190">
        <v>1.86829</v>
      </c>
      <c r="FK190">
        <v>1.8639399999999999</v>
      </c>
      <c r="FL190">
        <v>1.87157</v>
      </c>
      <c r="FM190">
        <v>1.8624099999999999</v>
      </c>
      <c r="FN190">
        <v>1.86188</v>
      </c>
      <c r="FO190">
        <v>1.86829</v>
      </c>
      <c r="FP190">
        <v>1.8584099999999999</v>
      </c>
      <c r="FQ190">
        <v>1.8648199999999999</v>
      </c>
      <c r="FR190">
        <v>5</v>
      </c>
      <c r="FS190">
        <v>0</v>
      </c>
      <c r="FT190">
        <v>0</v>
      </c>
      <c r="FU190">
        <v>0</v>
      </c>
      <c r="FV190">
        <v>11111111</v>
      </c>
      <c r="FW190" t="s">
        <v>279</v>
      </c>
      <c r="FX190" t="s">
        <v>280</v>
      </c>
      <c r="FY190" t="s">
        <v>280</v>
      </c>
      <c r="FZ190" t="s">
        <v>280</v>
      </c>
      <c r="GA190" t="s">
        <v>280</v>
      </c>
      <c r="GB190">
        <v>0</v>
      </c>
      <c r="GC190">
        <v>100</v>
      </c>
      <c r="GD190">
        <v>100</v>
      </c>
      <c r="GE190">
        <v>1.6619999999999999</v>
      </c>
      <c r="GF190">
        <v>0.12470000000000001</v>
      </c>
      <c r="GG190">
        <v>0.53897924096374705</v>
      </c>
      <c r="GH190">
        <v>1.5675561973404299E-3</v>
      </c>
      <c r="GI190" s="2">
        <v>-8.2833039480674595E-7</v>
      </c>
      <c r="GJ190" s="2">
        <v>5.0085055433431996E-10</v>
      </c>
      <c r="GK190">
        <v>-0.12789691018420801</v>
      </c>
      <c r="GL190">
        <v>-3.8189079593307702E-2</v>
      </c>
      <c r="GM190">
        <v>3.2721738724615498E-3</v>
      </c>
      <c r="GN190" s="2">
        <v>-3.9688209873995898E-5</v>
      </c>
      <c r="GO190">
        <v>3</v>
      </c>
      <c r="GP190">
        <v>2235</v>
      </c>
      <c r="GQ190">
        <v>2</v>
      </c>
      <c r="GR190">
        <v>25</v>
      </c>
      <c r="GS190">
        <v>1282</v>
      </c>
      <c r="GT190">
        <v>1281.9000000000001</v>
      </c>
      <c r="GU190">
        <v>2.5317400000000001</v>
      </c>
      <c r="GV190">
        <v>2.33521</v>
      </c>
      <c r="GW190">
        <v>1.9982899999999999</v>
      </c>
      <c r="GX190">
        <v>2.7002000000000002</v>
      </c>
      <c r="GY190">
        <v>2.0935100000000002</v>
      </c>
      <c r="GZ190">
        <v>2.35229</v>
      </c>
      <c r="HA190">
        <v>34.737900000000003</v>
      </c>
      <c r="HB190">
        <v>15.5242</v>
      </c>
      <c r="HC190">
        <v>18</v>
      </c>
      <c r="HD190">
        <v>432.74700000000001</v>
      </c>
      <c r="HE190">
        <v>685.36599999999999</v>
      </c>
      <c r="HF190">
        <v>20.266500000000001</v>
      </c>
      <c r="HG190">
        <v>27.3477</v>
      </c>
      <c r="HH190">
        <v>30.000499999999999</v>
      </c>
      <c r="HI190">
        <v>27.1357</v>
      </c>
      <c r="HJ190">
        <v>27.1251</v>
      </c>
      <c r="HK190">
        <v>50.7149</v>
      </c>
      <c r="HL190">
        <v>28.911999999999999</v>
      </c>
      <c r="HM190">
        <v>0</v>
      </c>
      <c r="HN190">
        <v>20.2804</v>
      </c>
      <c r="HO190">
        <v>970.90599999999995</v>
      </c>
      <c r="HP190">
        <v>19.218</v>
      </c>
      <c r="HQ190">
        <v>97.306100000000001</v>
      </c>
      <c r="HR190">
        <v>100.23399999999999</v>
      </c>
    </row>
    <row r="191" spans="1:226" x14ac:dyDescent="0.2">
      <c r="A191">
        <v>175</v>
      </c>
      <c r="B191">
        <v>1657209738</v>
      </c>
      <c r="C191">
        <v>1910.4000000953599</v>
      </c>
      <c r="D191" t="s">
        <v>455</v>
      </c>
      <c r="E191" s="1">
        <v>0.45993055555555556</v>
      </c>
      <c r="F191">
        <v>5</v>
      </c>
      <c r="G191" t="s">
        <v>399</v>
      </c>
      <c r="H191" t="s">
        <v>275</v>
      </c>
      <c r="I191">
        <v>1657209730.2142799</v>
      </c>
      <c r="J191">
        <f t="shared" si="100"/>
        <v>5.3339069725589251E-3</v>
      </c>
      <c r="K191">
        <f t="shared" si="101"/>
        <v>5.3339069725589248</v>
      </c>
      <c r="L191">
        <f t="shared" si="102"/>
        <v>45.724861920566582</v>
      </c>
      <c r="M191">
        <f t="shared" si="103"/>
        <v>906.58739285714296</v>
      </c>
      <c r="N191">
        <f t="shared" si="104"/>
        <v>572.57546803461048</v>
      </c>
      <c r="O191">
        <f t="shared" si="105"/>
        <v>42.747060249918462</v>
      </c>
      <c r="P191">
        <f t="shared" si="106"/>
        <v>67.683559753800395</v>
      </c>
      <c r="Q191">
        <f t="shared" si="107"/>
        <v>0.24548540435934654</v>
      </c>
      <c r="R191">
        <f t="shared" si="108"/>
        <v>3.6684478404720098</v>
      </c>
      <c r="S191">
        <f t="shared" si="109"/>
        <v>0.23671069884901852</v>
      </c>
      <c r="T191">
        <f t="shared" si="110"/>
        <v>0.14870642865696337</v>
      </c>
      <c r="U191">
        <f t="shared" si="111"/>
        <v>321.51149699999911</v>
      </c>
      <c r="V191">
        <f t="shared" si="112"/>
        <v>24.925270506830767</v>
      </c>
      <c r="W191">
        <f t="shared" si="113"/>
        <v>24.960799999999999</v>
      </c>
      <c r="X191">
        <f t="shared" si="114"/>
        <v>3.1722540499782808</v>
      </c>
      <c r="Y191">
        <f t="shared" si="115"/>
        <v>49.9631323068309</v>
      </c>
      <c r="Z191">
        <f t="shared" si="116"/>
        <v>1.5430897298212891</v>
      </c>
      <c r="AA191">
        <f t="shared" si="117"/>
        <v>3.0884567451555069</v>
      </c>
      <c r="AB191">
        <f t="shared" si="118"/>
        <v>1.6291643201569916</v>
      </c>
      <c r="AC191">
        <f t="shared" si="119"/>
        <v>-235.2252974898486</v>
      </c>
      <c r="AD191">
        <f t="shared" si="120"/>
        <v>-88.630718606183507</v>
      </c>
      <c r="AE191">
        <f t="shared" si="121"/>
        <v>-5.0969528061614646</v>
      </c>
      <c r="AF191">
        <f t="shared" si="122"/>
        <v>-7.4414719021944791</v>
      </c>
      <c r="AG191">
        <f t="shared" si="123"/>
        <v>122.15628145615865</v>
      </c>
      <c r="AH191">
        <f t="shared" si="124"/>
        <v>5.3159484889370168</v>
      </c>
      <c r="AI191">
        <f t="shared" si="125"/>
        <v>45.724861920566582</v>
      </c>
      <c r="AJ191">
        <v>977.08108562550001</v>
      </c>
      <c r="AK191">
        <v>950.58192121212096</v>
      </c>
      <c r="AL191">
        <v>3.4131301409021302</v>
      </c>
      <c r="AM191">
        <v>66.286905473823595</v>
      </c>
      <c r="AN191">
        <f t="shared" si="99"/>
        <v>5.3339069725589248</v>
      </c>
      <c r="AO191">
        <v>19.2376367291522</v>
      </c>
      <c r="AP191">
        <v>20.679109090909002</v>
      </c>
      <c r="AQ191" s="2">
        <v>4.4902340048487698E-5</v>
      </c>
      <c r="AR191">
        <v>77.423883577889896</v>
      </c>
      <c r="AS191">
        <v>12</v>
      </c>
      <c r="AT191">
        <v>2</v>
      </c>
      <c r="AU191">
        <f t="shared" si="126"/>
        <v>1</v>
      </c>
      <c r="AV191">
        <f t="shared" si="127"/>
        <v>0</v>
      </c>
      <c r="AW191">
        <f t="shared" si="128"/>
        <v>39779.535570606589</v>
      </c>
      <c r="AX191">
        <f t="shared" si="129"/>
        <v>1999.97178571428</v>
      </c>
      <c r="AY191">
        <f t="shared" si="130"/>
        <v>1681.1762999999953</v>
      </c>
      <c r="AZ191">
        <f t="shared" si="131"/>
        <v>0.84060000846440519</v>
      </c>
      <c r="BA191">
        <f t="shared" si="132"/>
        <v>0.16075801633630191</v>
      </c>
      <c r="BB191">
        <v>1.38</v>
      </c>
      <c r="BC191">
        <v>0.5</v>
      </c>
      <c r="BD191" t="s">
        <v>276</v>
      </c>
      <c r="BE191">
        <v>2</v>
      </c>
      <c r="BF191" t="b">
        <v>1</v>
      </c>
      <c r="BG191">
        <v>1657209730.2142799</v>
      </c>
      <c r="BH191">
        <v>906.58739285714296</v>
      </c>
      <c r="BI191">
        <v>941.63185714285703</v>
      </c>
      <c r="BJ191">
        <v>20.668914285714202</v>
      </c>
      <c r="BK191">
        <v>19.232071428571398</v>
      </c>
      <c r="BL191">
        <v>904.93685714285698</v>
      </c>
      <c r="BM191">
        <v>20.544432142857101</v>
      </c>
      <c r="BN191">
        <v>500.01164285714202</v>
      </c>
      <c r="BO191">
        <v>74.557499999999905</v>
      </c>
      <c r="BP191">
        <v>0.100012653571428</v>
      </c>
      <c r="BQ191">
        <v>24.512657142857101</v>
      </c>
      <c r="BR191">
        <v>24.960799999999999</v>
      </c>
      <c r="BS191">
        <v>999.9</v>
      </c>
      <c r="BT191">
        <v>0</v>
      </c>
      <c r="BU191">
        <v>0</v>
      </c>
      <c r="BV191">
        <v>10006.829285714201</v>
      </c>
      <c r="BW191">
        <v>0</v>
      </c>
      <c r="BX191">
        <v>103.342785714285</v>
      </c>
      <c r="BY191">
        <v>-35.044478571428499</v>
      </c>
      <c r="BZ191">
        <v>925.72117857142803</v>
      </c>
      <c r="CA191">
        <v>960.096571428571</v>
      </c>
      <c r="CB191">
        <v>1.4368414285714199</v>
      </c>
      <c r="CC191">
        <v>941.63185714285703</v>
      </c>
      <c r="CD191">
        <v>19.232071428571398</v>
      </c>
      <c r="CE191">
        <v>1.5410232142857101</v>
      </c>
      <c r="CF191">
        <v>1.4338949999999999</v>
      </c>
      <c r="CG191">
        <v>13.381375</v>
      </c>
      <c r="CH191">
        <v>12.2809035714285</v>
      </c>
      <c r="CI191">
        <v>1999.97178571428</v>
      </c>
      <c r="CJ191">
        <v>0.98000149999999997</v>
      </c>
      <c r="CK191">
        <v>1.99984E-2</v>
      </c>
      <c r="CL191">
        <v>0</v>
      </c>
      <c r="CM191">
        <v>2.47923214285714</v>
      </c>
      <c r="CN191">
        <v>0</v>
      </c>
      <c r="CO191">
        <v>5041.1503571428502</v>
      </c>
      <c r="CP191">
        <v>16705.189285714201</v>
      </c>
      <c r="CQ191">
        <v>46.186999999999898</v>
      </c>
      <c r="CR191">
        <v>47.375</v>
      </c>
      <c r="CS191">
        <v>47.261071428571398</v>
      </c>
      <c r="CT191">
        <v>45.436999999999898</v>
      </c>
      <c r="CU191">
        <v>45.186999999999898</v>
      </c>
      <c r="CV191">
        <v>1959.97178571428</v>
      </c>
      <c r="CW191">
        <v>40</v>
      </c>
      <c r="CX191">
        <v>0</v>
      </c>
      <c r="CY191">
        <v>1651532711.7</v>
      </c>
      <c r="CZ191">
        <v>0</v>
      </c>
      <c r="DA191">
        <v>0</v>
      </c>
      <c r="DB191" t="s">
        <v>277</v>
      </c>
      <c r="DC191">
        <v>1657132814.0999999</v>
      </c>
      <c r="DD191">
        <v>1657132816.0999999</v>
      </c>
      <c r="DE191">
        <v>0</v>
      </c>
      <c r="DF191">
        <v>-1.4999999999999999E-2</v>
      </c>
      <c r="DG191">
        <v>0.32300000000000001</v>
      </c>
      <c r="DH191">
        <v>3.14</v>
      </c>
      <c r="DI191">
        <v>0.20399999999999999</v>
      </c>
      <c r="DJ191">
        <v>420</v>
      </c>
      <c r="DK191">
        <v>25</v>
      </c>
      <c r="DL191">
        <v>0.37</v>
      </c>
      <c r="DM191">
        <v>0.1</v>
      </c>
      <c r="DN191">
        <v>-34.952272499999999</v>
      </c>
      <c r="DO191">
        <v>-1.6586465290806101</v>
      </c>
      <c r="DP191">
        <v>0.16695374806739099</v>
      </c>
      <c r="DQ191">
        <v>0</v>
      </c>
      <c r="DR191">
        <v>1.4352914999999999</v>
      </c>
      <c r="DS191">
        <v>3.00952345215733E-2</v>
      </c>
      <c r="DT191">
        <v>4.3265578408245003E-3</v>
      </c>
      <c r="DU191">
        <v>1</v>
      </c>
      <c r="DV191">
        <v>1</v>
      </c>
      <c r="DW191">
        <v>2</v>
      </c>
      <c r="DX191" s="3">
        <v>44563</v>
      </c>
      <c r="DY191">
        <v>2.8617400000000002</v>
      </c>
      <c r="DZ191">
        <v>2.7165499999999998</v>
      </c>
      <c r="EA191">
        <v>0.132549</v>
      </c>
      <c r="EB191">
        <v>0.13566800000000001</v>
      </c>
      <c r="EC191">
        <v>7.69701E-2</v>
      </c>
      <c r="ED191">
        <v>7.2915099999999997E-2</v>
      </c>
      <c r="EE191">
        <v>24641.4</v>
      </c>
      <c r="EF191">
        <v>21208.2</v>
      </c>
      <c r="EG191">
        <v>25432.9</v>
      </c>
      <c r="EH191">
        <v>23898.1</v>
      </c>
      <c r="EI191">
        <v>40075</v>
      </c>
      <c r="EJ191">
        <v>36677</v>
      </c>
      <c r="EK191">
        <v>45974.7</v>
      </c>
      <c r="EL191">
        <v>42633.1</v>
      </c>
      <c r="EM191">
        <v>1.8024500000000001</v>
      </c>
      <c r="EN191">
        <v>2.1746500000000002</v>
      </c>
      <c r="EO191">
        <v>-0.10309699999999999</v>
      </c>
      <c r="EP191">
        <v>0</v>
      </c>
      <c r="EQ191">
        <v>26.7043</v>
      </c>
      <c r="ER191">
        <v>999.9</v>
      </c>
      <c r="ES191">
        <v>40.557000000000002</v>
      </c>
      <c r="ET191">
        <v>31.097999999999999</v>
      </c>
      <c r="EU191">
        <v>24.677399999999999</v>
      </c>
      <c r="EV191">
        <v>52.525399999999998</v>
      </c>
      <c r="EW191">
        <v>34.775599999999997</v>
      </c>
      <c r="EX191">
        <v>2</v>
      </c>
      <c r="EY191">
        <v>-7.3882100000000001E-3</v>
      </c>
      <c r="EZ191">
        <v>2.6332100000000001</v>
      </c>
      <c r="FA191">
        <v>20.225100000000001</v>
      </c>
      <c r="FB191">
        <v>5.2339099999999998</v>
      </c>
      <c r="FC191">
        <v>11.9915</v>
      </c>
      <c r="FD191">
        <v>4.9562499999999998</v>
      </c>
      <c r="FE191">
        <v>3.3039499999999999</v>
      </c>
      <c r="FF191">
        <v>321.8</v>
      </c>
      <c r="FG191">
        <v>4630</v>
      </c>
      <c r="FH191">
        <v>9999</v>
      </c>
      <c r="FI191">
        <v>9999</v>
      </c>
      <c r="FJ191">
        <v>1.86829</v>
      </c>
      <c r="FK191">
        <v>1.8639399999999999</v>
      </c>
      <c r="FL191">
        <v>1.87158</v>
      </c>
      <c r="FM191">
        <v>1.8623799999999999</v>
      </c>
      <c r="FN191">
        <v>1.86188</v>
      </c>
      <c r="FO191">
        <v>1.86829</v>
      </c>
      <c r="FP191">
        <v>1.8584000000000001</v>
      </c>
      <c r="FQ191">
        <v>1.8647899999999999</v>
      </c>
      <c r="FR191">
        <v>5</v>
      </c>
      <c r="FS191">
        <v>0</v>
      </c>
      <c r="FT191">
        <v>0</v>
      </c>
      <c r="FU191">
        <v>0</v>
      </c>
      <c r="FV191">
        <v>11111111</v>
      </c>
      <c r="FW191" t="s">
        <v>279</v>
      </c>
      <c r="FX191" t="s">
        <v>280</v>
      </c>
      <c r="FY191" t="s">
        <v>280</v>
      </c>
      <c r="FZ191" t="s">
        <v>280</v>
      </c>
      <c r="GA191" t="s">
        <v>280</v>
      </c>
      <c r="GB191">
        <v>0</v>
      </c>
      <c r="GC191">
        <v>100</v>
      </c>
      <c r="GD191">
        <v>100</v>
      </c>
      <c r="GE191">
        <v>1.6839999999999999</v>
      </c>
      <c r="GF191">
        <v>0.125</v>
      </c>
      <c r="GG191">
        <v>0.53897924096374705</v>
      </c>
      <c r="GH191">
        <v>1.5675561973404299E-3</v>
      </c>
      <c r="GI191" s="2">
        <v>-8.2833039480674595E-7</v>
      </c>
      <c r="GJ191" s="2">
        <v>5.0085055433431996E-10</v>
      </c>
      <c r="GK191">
        <v>-0.12789691018420801</v>
      </c>
      <c r="GL191">
        <v>-3.8189079593307702E-2</v>
      </c>
      <c r="GM191">
        <v>3.2721738724615498E-3</v>
      </c>
      <c r="GN191" s="2">
        <v>-3.9688209873995898E-5</v>
      </c>
      <c r="GO191">
        <v>3</v>
      </c>
      <c r="GP191">
        <v>2235</v>
      </c>
      <c r="GQ191">
        <v>2</v>
      </c>
      <c r="GR191">
        <v>25</v>
      </c>
      <c r="GS191">
        <v>1282.0999999999999</v>
      </c>
      <c r="GT191">
        <v>1282</v>
      </c>
      <c r="GU191">
        <v>2.5610400000000002</v>
      </c>
      <c r="GV191">
        <v>2.3327599999999999</v>
      </c>
      <c r="GW191">
        <v>1.9982899999999999</v>
      </c>
      <c r="GX191">
        <v>2.7002000000000002</v>
      </c>
      <c r="GY191">
        <v>2.0935100000000002</v>
      </c>
      <c r="GZ191">
        <v>2.3962400000000001</v>
      </c>
      <c r="HA191">
        <v>34.737900000000003</v>
      </c>
      <c r="HB191">
        <v>15.5242</v>
      </c>
      <c r="HC191">
        <v>18</v>
      </c>
      <c r="HD191">
        <v>432.92</v>
      </c>
      <c r="HE191">
        <v>685.36599999999999</v>
      </c>
      <c r="HF191">
        <v>20.296399999999998</v>
      </c>
      <c r="HG191">
        <v>27.3477</v>
      </c>
      <c r="HH191">
        <v>30.0002</v>
      </c>
      <c r="HI191">
        <v>27.134</v>
      </c>
      <c r="HJ191">
        <v>27.1251</v>
      </c>
      <c r="HK191">
        <v>51.443899999999999</v>
      </c>
      <c r="HL191">
        <v>28.911999999999999</v>
      </c>
      <c r="HM191">
        <v>0</v>
      </c>
      <c r="HN191">
        <v>20.316800000000001</v>
      </c>
      <c r="HO191">
        <v>991.13800000000003</v>
      </c>
      <c r="HP191">
        <v>19.216699999999999</v>
      </c>
      <c r="HQ191">
        <v>97.305999999999997</v>
      </c>
      <c r="HR191">
        <v>100.23099999999999</v>
      </c>
    </row>
    <row r="192" spans="1:226" x14ac:dyDescent="0.2">
      <c r="A192">
        <v>176</v>
      </c>
      <c r="B192">
        <v>1657209743</v>
      </c>
      <c r="C192">
        <v>1915.4000000953599</v>
      </c>
      <c r="D192" t="s">
        <v>456</v>
      </c>
      <c r="E192" s="1">
        <v>0.45998842592592593</v>
      </c>
      <c r="F192">
        <v>5</v>
      </c>
      <c r="G192" t="s">
        <v>399</v>
      </c>
      <c r="H192" t="s">
        <v>275</v>
      </c>
      <c r="I192">
        <v>1657209735.5</v>
      </c>
      <c r="J192">
        <f t="shared" si="100"/>
        <v>5.3151701512044293E-3</v>
      </c>
      <c r="K192">
        <f t="shared" si="101"/>
        <v>5.3151701512044296</v>
      </c>
      <c r="L192">
        <f t="shared" si="102"/>
        <v>46.800032378264582</v>
      </c>
      <c r="M192">
        <f t="shared" si="103"/>
        <v>924.22366666666596</v>
      </c>
      <c r="N192">
        <f t="shared" si="104"/>
        <v>580.36792352381906</v>
      </c>
      <c r="O192">
        <f t="shared" si="105"/>
        <v>43.328941604457377</v>
      </c>
      <c r="P192">
        <f t="shared" si="106"/>
        <v>69.000424832772353</v>
      </c>
      <c r="Q192">
        <f t="shared" si="107"/>
        <v>0.2438254140786302</v>
      </c>
      <c r="R192">
        <f t="shared" si="108"/>
        <v>3.6691006250805502</v>
      </c>
      <c r="S192">
        <f t="shared" si="109"/>
        <v>0.2351682077013024</v>
      </c>
      <c r="T192">
        <f t="shared" si="110"/>
        <v>0.14773233702287852</v>
      </c>
      <c r="U192">
        <f t="shared" si="111"/>
        <v>321.50991155555528</v>
      </c>
      <c r="V192">
        <f t="shared" si="112"/>
        <v>24.938736625375903</v>
      </c>
      <c r="W192">
        <f t="shared" si="113"/>
        <v>24.989370370370299</v>
      </c>
      <c r="X192">
        <f t="shared" si="114"/>
        <v>3.1776630944131798</v>
      </c>
      <c r="Y192">
        <f t="shared" si="115"/>
        <v>49.952138012185216</v>
      </c>
      <c r="Z192">
        <f t="shared" si="116"/>
        <v>1.5436361370511564</v>
      </c>
      <c r="AA192">
        <f t="shared" si="117"/>
        <v>3.0902303654642473</v>
      </c>
      <c r="AB192">
        <f t="shared" si="118"/>
        <v>1.6340269573620234</v>
      </c>
      <c r="AC192">
        <f t="shared" si="119"/>
        <v>-234.39900366811534</v>
      </c>
      <c r="AD192">
        <f t="shared" si="120"/>
        <v>-92.400038180629323</v>
      </c>
      <c r="AE192">
        <f t="shared" si="121"/>
        <v>-5.313794335502287</v>
      </c>
      <c r="AF192">
        <f t="shared" si="122"/>
        <v>-10.602924628691667</v>
      </c>
      <c r="AG192">
        <f t="shared" si="123"/>
        <v>122.54736048323046</v>
      </c>
      <c r="AH192">
        <f t="shared" si="124"/>
        <v>5.3126244394832822</v>
      </c>
      <c r="AI192">
        <f t="shared" si="125"/>
        <v>46.800032378264582</v>
      </c>
      <c r="AJ192">
        <v>994.181950258504</v>
      </c>
      <c r="AK192">
        <v>967.50812121212095</v>
      </c>
      <c r="AL192">
        <v>3.3809221029252301</v>
      </c>
      <c r="AM192">
        <v>66.286905473823595</v>
      </c>
      <c r="AN192">
        <f t="shared" si="99"/>
        <v>5.3151701512044296</v>
      </c>
      <c r="AO192">
        <v>19.246945546802301</v>
      </c>
      <c r="AP192">
        <v>20.683730303030298</v>
      </c>
      <c r="AQ192" s="2">
        <v>-2.54761794370254E-5</v>
      </c>
      <c r="AR192">
        <v>77.423883577889896</v>
      </c>
      <c r="AS192">
        <v>12</v>
      </c>
      <c r="AT192">
        <v>2</v>
      </c>
      <c r="AU192">
        <f t="shared" si="126"/>
        <v>1</v>
      </c>
      <c r="AV192">
        <f t="shared" si="127"/>
        <v>0</v>
      </c>
      <c r="AW192">
        <f t="shared" si="128"/>
        <v>39787.287002768746</v>
      </c>
      <c r="AX192">
        <f t="shared" si="129"/>
        <v>1999.96185185185</v>
      </c>
      <c r="AY192">
        <f t="shared" si="130"/>
        <v>1681.1679555555538</v>
      </c>
      <c r="AZ192">
        <f t="shared" si="131"/>
        <v>0.84060001144466268</v>
      </c>
      <c r="BA192">
        <f t="shared" si="132"/>
        <v>0.16075802208819909</v>
      </c>
      <c r="BB192">
        <v>1.38</v>
      </c>
      <c r="BC192">
        <v>0.5</v>
      </c>
      <c r="BD192" t="s">
        <v>276</v>
      </c>
      <c r="BE192">
        <v>2</v>
      </c>
      <c r="BF192" t="b">
        <v>1</v>
      </c>
      <c r="BG192">
        <v>1657209735.5</v>
      </c>
      <c r="BH192">
        <v>924.22366666666596</v>
      </c>
      <c r="BI192">
        <v>959.40244444444397</v>
      </c>
      <c r="BJ192">
        <v>20.676177777777699</v>
      </c>
      <c r="BK192">
        <v>19.240188888888799</v>
      </c>
      <c r="BL192">
        <v>922.55003703703699</v>
      </c>
      <c r="BM192">
        <v>20.551374074074001</v>
      </c>
      <c r="BN192">
        <v>499.992444444444</v>
      </c>
      <c r="BO192">
        <v>74.557751851851805</v>
      </c>
      <c r="BP192">
        <v>9.9960692592592604E-2</v>
      </c>
      <c r="BQ192">
        <v>24.522251851851799</v>
      </c>
      <c r="BR192">
        <v>24.989370370370299</v>
      </c>
      <c r="BS192">
        <v>999.9</v>
      </c>
      <c r="BT192">
        <v>0</v>
      </c>
      <c r="BU192">
        <v>0</v>
      </c>
      <c r="BV192">
        <v>10009.164074074</v>
      </c>
      <c r="BW192">
        <v>0</v>
      </c>
      <c r="BX192">
        <v>103.363851851851</v>
      </c>
      <c r="BY192">
        <v>-35.1787407407407</v>
      </c>
      <c r="BZ192">
        <v>943.73662962962896</v>
      </c>
      <c r="CA192">
        <v>978.22370370370299</v>
      </c>
      <c r="CB192">
        <v>1.4359955555555499</v>
      </c>
      <c r="CC192">
        <v>959.40244444444397</v>
      </c>
      <c r="CD192">
        <v>19.240188888888799</v>
      </c>
      <c r="CE192">
        <v>1.54157074074074</v>
      </c>
      <c r="CF192">
        <v>1.43450407407407</v>
      </c>
      <c r="CG192">
        <v>13.3868222222222</v>
      </c>
      <c r="CH192">
        <v>12.287370370370301</v>
      </c>
      <c r="CI192">
        <v>1999.96185185185</v>
      </c>
      <c r="CJ192">
        <v>0.98000155555555502</v>
      </c>
      <c r="CK192">
        <v>1.9998340740740701E-2</v>
      </c>
      <c r="CL192">
        <v>0</v>
      </c>
      <c r="CM192">
        <v>2.4846555555555501</v>
      </c>
      <c r="CN192">
        <v>0</v>
      </c>
      <c r="CO192">
        <v>5040.3177777777701</v>
      </c>
      <c r="CP192">
        <v>16705.107407407399</v>
      </c>
      <c r="CQ192">
        <v>46.186999999999898</v>
      </c>
      <c r="CR192">
        <v>47.375</v>
      </c>
      <c r="CS192">
        <v>47.256888888888803</v>
      </c>
      <c r="CT192">
        <v>45.436999999999898</v>
      </c>
      <c r="CU192">
        <v>45.186999999999898</v>
      </c>
      <c r="CV192">
        <v>1959.96185185185</v>
      </c>
      <c r="CW192">
        <v>40</v>
      </c>
      <c r="CX192">
        <v>0</v>
      </c>
      <c r="CY192">
        <v>1651532717.0999999</v>
      </c>
      <c r="CZ192">
        <v>0</v>
      </c>
      <c r="DA192">
        <v>0</v>
      </c>
      <c r="DB192" t="s">
        <v>277</v>
      </c>
      <c r="DC192">
        <v>1657132814.0999999</v>
      </c>
      <c r="DD192">
        <v>1657132816.0999999</v>
      </c>
      <c r="DE192">
        <v>0</v>
      </c>
      <c r="DF192">
        <v>-1.4999999999999999E-2</v>
      </c>
      <c r="DG192">
        <v>0.32300000000000001</v>
      </c>
      <c r="DH192">
        <v>3.14</v>
      </c>
      <c r="DI192">
        <v>0.20399999999999999</v>
      </c>
      <c r="DJ192">
        <v>420</v>
      </c>
      <c r="DK192">
        <v>25</v>
      </c>
      <c r="DL192">
        <v>0.37</v>
      </c>
      <c r="DM192">
        <v>0.1</v>
      </c>
      <c r="DN192">
        <v>-35.081344999999999</v>
      </c>
      <c r="DO192">
        <v>-1.3662776735458899</v>
      </c>
      <c r="DP192">
        <v>0.148492277492803</v>
      </c>
      <c r="DQ192">
        <v>0</v>
      </c>
      <c r="DR192">
        <v>1.43556025</v>
      </c>
      <c r="DS192">
        <v>-4.35028142589035E-3</v>
      </c>
      <c r="DT192">
        <v>4.1971117971171604E-3</v>
      </c>
      <c r="DU192">
        <v>1</v>
      </c>
      <c r="DV192">
        <v>1</v>
      </c>
      <c r="DW192">
        <v>2</v>
      </c>
      <c r="DX192" s="3">
        <v>44563</v>
      </c>
      <c r="DY192">
        <v>2.86164</v>
      </c>
      <c r="DZ192">
        <v>2.7164199999999998</v>
      </c>
      <c r="EA192">
        <v>0.13408600000000001</v>
      </c>
      <c r="EB192">
        <v>0.137209</v>
      </c>
      <c r="EC192">
        <v>7.6984700000000003E-2</v>
      </c>
      <c r="ED192">
        <v>7.2938699999999995E-2</v>
      </c>
      <c r="EE192">
        <v>24597.9</v>
      </c>
      <c r="EF192">
        <v>21170.9</v>
      </c>
      <c r="EG192">
        <v>25433</v>
      </c>
      <c r="EH192">
        <v>23898.6</v>
      </c>
      <c r="EI192">
        <v>40074.400000000001</v>
      </c>
      <c r="EJ192">
        <v>36676.699999999997</v>
      </c>
      <c r="EK192">
        <v>45974.7</v>
      </c>
      <c r="EL192">
        <v>42633.8</v>
      </c>
      <c r="EM192">
        <v>1.8023</v>
      </c>
      <c r="EN192">
        <v>2.1747000000000001</v>
      </c>
      <c r="EO192">
        <v>-9.6846399999999999E-2</v>
      </c>
      <c r="EP192">
        <v>0</v>
      </c>
      <c r="EQ192">
        <v>26.683399999999999</v>
      </c>
      <c r="ER192">
        <v>999.9</v>
      </c>
      <c r="ES192">
        <v>40.531999999999996</v>
      </c>
      <c r="ET192">
        <v>31.097999999999999</v>
      </c>
      <c r="EU192">
        <v>24.661899999999999</v>
      </c>
      <c r="EV192">
        <v>52.325400000000002</v>
      </c>
      <c r="EW192">
        <v>34.783700000000003</v>
      </c>
      <c r="EX192">
        <v>2</v>
      </c>
      <c r="EY192">
        <v>-7.0553899999999999E-3</v>
      </c>
      <c r="EZ192">
        <v>3.2604899999999999</v>
      </c>
      <c r="FA192">
        <v>20.212900000000001</v>
      </c>
      <c r="FB192">
        <v>5.2339099999999998</v>
      </c>
      <c r="FC192">
        <v>11.992000000000001</v>
      </c>
      <c r="FD192">
        <v>4.9561500000000001</v>
      </c>
      <c r="FE192">
        <v>3.3039999999999998</v>
      </c>
      <c r="FF192">
        <v>321.8</v>
      </c>
      <c r="FG192">
        <v>4630</v>
      </c>
      <c r="FH192">
        <v>9999</v>
      </c>
      <c r="FI192">
        <v>9999</v>
      </c>
      <c r="FJ192">
        <v>1.8682799999999999</v>
      </c>
      <c r="FK192">
        <v>1.8639399999999999</v>
      </c>
      <c r="FL192">
        <v>1.87154</v>
      </c>
      <c r="FM192">
        <v>1.8623700000000001</v>
      </c>
      <c r="FN192">
        <v>1.86188</v>
      </c>
      <c r="FO192">
        <v>1.86829</v>
      </c>
      <c r="FP192">
        <v>1.8583799999999999</v>
      </c>
      <c r="FQ192">
        <v>1.8648</v>
      </c>
      <c r="FR192">
        <v>5</v>
      </c>
      <c r="FS192">
        <v>0</v>
      </c>
      <c r="FT192">
        <v>0</v>
      </c>
      <c r="FU192">
        <v>0</v>
      </c>
      <c r="FV192">
        <v>11111111</v>
      </c>
      <c r="FW192" t="s">
        <v>279</v>
      </c>
      <c r="FX192" t="s">
        <v>280</v>
      </c>
      <c r="FY192" t="s">
        <v>280</v>
      </c>
      <c r="FZ192" t="s">
        <v>280</v>
      </c>
      <c r="GA192" t="s">
        <v>280</v>
      </c>
      <c r="GB192">
        <v>0</v>
      </c>
      <c r="GC192">
        <v>100</v>
      </c>
      <c r="GD192">
        <v>100</v>
      </c>
      <c r="GE192">
        <v>1.7070000000000001</v>
      </c>
      <c r="GF192">
        <v>0.12520000000000001</v>
      </c>
      <c r="GG192">
        <v>0.53897924096374705</v>
      </c>
      <c r="GH192">
        <v>1.5675561973404299E-3</v>
      </c>
      <c r="GI192" s="2">
        <v>-8.2833039480674595E-7</v>
      </c>
      <c r="GJ192" s="2">
        <v>5.0085055433431996E-10</v>
      </c>
      <c r="GK192">
        <v>-0.12789691018420801</v>
      </c>
      <c r="GL192">
        <v>-3.8189079593307702E-2</v>
      </c>
      <c r="GM192">
        <v>3.2721738724615498E-3</v>
      </c>
      <c r="GN192" s="2">
        <v>-3.9688209873995898E-5</v>
      </c>
      <c r="GO192">
        <v>3</v>
      </c>
      <c r="GP192">
        <v>2235</v>
      </c>
      <c r="GQ192">
        <v>2</v>
      </c>
      <c r="GR192">
        <v>25</v>
      </c>
      <c r="GS192">
        <v>1282.0999999999999</v>
      </c>
      <c r="GT192">
        <v>1282.0999999999999</v>
      </c>
      <c r="GU192">
        <v>2.6000999999999999</v>
      </c>
      <c r="GV192">
        <v>2.33521</v>
      </c>
      <c r="GW192">
        <v>1.9982899999999999</v>
      </c>
      <c r="GX192">
        <v>2.7002000000000002</v>
      </c>
      <c r="GY192">
        <v>2.0935100000000002</v>
      </c>
      <c r="GZ192">
        <v>2.3852500000000001</v>
      </c>
      <c r="HA192">
        <v>34.760800000000003</v>
      </c>
      <c r="HB192">
        <v>15.515499999999999</v>
      </c>
      <c r="HC192">
        <v>18</v>
      </c>
      <c r="HD192">
        <v>432.83</v>
      </c>
      <c r="HE192">
        <v>685.40899999999999</v>
      </c>
      <c r="HF192">
        <v>20.3141</v>
      </c>
      <c r="HG192">
        <v>27.3459</v>
      </c>
      <c r="HH192">
        <v>30.000299999999999</v>
      </c>
      <c r="HI192">
        <v>27.133400000000002</v>
      </c>
      <c r="HJ192">
        <v>27.1251</v>
      </c>
      <c r="HK192">
        <v>52.1</v>
      </c>
      <c r="HL192">
        <v>28.911999999999999</v>
      </c>
      <c r="HM192">
        <v>0</v>
      </c>
      <c r="HN192">
        <v>20.093599999999999</v>
      </c>
      <c r="HO192">
        <v>1004.7</v>
      </c>
      <c r="HP192">
        <v>19.206700000000001</v>
      </c>
      <c r="HQ192">
        <v>97.306100000000001</v>
      </c>
      <c r="HR192">
        <v>100.233</v>
      </c>
    </row>
    <row r="193" spans="1:226" x14ac:dyDescent="0.2">
      <c r="A193">
        <v>177</v>
      </c>
      <c r="B193">
        <v>1657209748</v>
      </c>
      <c r="C193">
        <v>1920.4000000953599</v>
      </c>
      <c r="D193" t="s">
        <v>457</v>
      </c>
      <c r="E193" s="1">
        <v>0.46004629629629629</v>
      </c>
      <c r="F193">
        <v>5</v>
      </c>
      <c r="G193" t="s">
        <v>399</v>
      </c>
      <c r="H193" t="s">
        <v>275</v>
      </c>
      <c r="I193">
        <v>1657209740.2142799</v>
      </c>
      <c r="J193">
        <f t="shared" si="100"/>
        <v>5.3085092973370277E-3</v>
      </c>
      <c r="K193">
        <f t="shared" si="101"/>
        <v>5.3085092973370278</v>
      </c>
      <c r="L193">
        <f t="shared" si="102"/>
        <v>45.798666764719592</v>
      </c>
      <c r="M193">
        <f t="shared" si="103"/>
        <v>939.99071428571403</v>
      </c>
      <c r="N193">
        <f t="shared" si="104"/>
        <v>600.3277761033612</v>
      </c>
      <c r="O193">
        <f t="shared" si="105"/>
        <v>44.819009181027937</v>
      </c>
      <c r="P193">
        <f t="shared" si="106"/>
        <v>70.17741662247991</v>
      </c>
      <c r="Q193">
        <f t="shared" si="107"/>
        <v>0.24236991264181354</v>
      </c>
      <c r="R193">
        <f t="shared" si="108"/>
        <v>3.6650404054561387</v>
      </c>
      <c r="S193">
        <f t="shared" si="109"/>
        <v>0.2338046857358711</v>
      </c>
      <c r="T193">
        <f t="shared" si="110"/>
        <v>0.14687226267671943</v>
      </c>
      <c r="U193">
        <f t="shared" si="111"/>
        <v>321.51375673499905</v>
      </c>
      <c r="V193">
        <f t="shared" si="112"/>
        <v>24.951535742606907</v>
      </c>
      <c r="W193">
        <f t="shared" si="113"/>
        <v>25.0304857142857</v>
      </c>
      <c r="X193">
        <f t="shared" si="114"/>
        <v>3.1854613427629608</v>
      </c>
      <c r="Y193">
        <f t="shared" si="115"/>
        <v>49.933199627926165</v>
      </c>
      <c r="Z193">
        <f t="shared" si="116"/>
        <v>1.5440613330759185</v>
      </c>
      <c r="AA193">
        <f t="shared" si="117"/>
        <v>3.0922539404271832</v>
      </c>
      <c r="AB193">
        <f t="shared" si="118"/>
        <v>1.6414000096870422</v>
      </c>
      <c r="AC193">
        <f t="shared" si="119"/>
        <v>-234.10526001256292</v>
      </c>
      <c r="AD193">
        <f t="shared" si="120"/>
        <v>-98.259925737266315</v>
      </c>
      <c r="AE193">
        <f t="shared" si="121"/>
        <v>-5.6585323024094416</v>
      </c>
      <c r="AF193">
        <f t="shared" si="122"/>
        <v>-16.509961317239657</v>
      </c>
      <c r="AG193">
        <f t="shared" si="123"/>
        <v>122.64520366381096</v>
      </c>
      <c r="AH193">
        <f t="shared" si="124"/>
        <v>5.3021896550193075</v>
      </c>
      <c r="AI193">
        <f t="shared" si="125"/>
        <v>45.798666764719592</v>
      </c>
      <c r="AJ193">
        <v>1011.37872836703</v>
      </c>
      <c r="AK193">
        <v>984.79428484848495</v>
      </c>
      <c r="AL193">
        <v>3.4294189605216299</v>
      </c>
      <c r="AM193">
        <v>66.286905473823595</v>
      </c>
      <c r="AN193">
        <f t="shared" si="99"/>
        <v>5.3085092973370278</v>
      </c>
      <c r="AO193">
        <v>19.255491834079201</v>
      </c>
      <c r="AP193">
        <v>20.6899575757575</v>
      </c>
      <c r="AQ193" s="2">
        <v>7.3933481689944007E-5</v>
      </c>
      <c r="AR193">
        <v>77.423883577889896</v>
      </c>
      <c r="AS193">
        <v>12</v>
      </c>
      <c r="AT193">
        <v>2</v>
      </c>
      <c r="AU193">
        <f t="shared" si="126"/>
        <v>1</v>
      </c>
      <c r="AV193">
        <f t="shared" si="127"/>
        <v>0</v>
      </c>
      <c r="AW193">
        <f t="shared" si="128"/>
        <v>39729.661902589331</v>
      </c>
      <c r="AX193">
        <f t="shared" si="129"/>
        <v>1999.9860714285701</v>
      </c>
      <c r="AY193">
        <f t="shared" si="130"/>
        <v>1681.1882894999985</v>
      </c>
      <c r="AZ193">
        <f t="shared" si="131"/>
        <v>0.84059999892856374</v>
      </c>
      <c r="BA193">
        <f t="shared" si="132"/>
        <v>0.16075799793212808</v>
      </c>
      <c r="BB193">
        <v>1.38</v>
      </c>
      <c r="BC193">
        <v>0.5</v>
      </c>
      <c r="BD193" t="s">
        <v>276</v>
      </c>
      <c r="BE193">
        <v>2</v>
      </c>
      <c r="BF193" t="b">
        <v>1</v>
      </c>
      <c r="BG193">
        <v>1657209740.2142799</v>
      </c>
      <c r="BH193">
        <v>939.99071428571403</v>
      </c>
      <c r="BI193">
        <v>975.21578571428495</v>
      </c>
      <c r="BJ193">
        <v>20.6819142857142</v>
      </c>
      <c r="BK193">
        <v>19.248799999999999</v>
      </c>
      <c r="BL193">
        <v>938.29628571428498</v>
      </c>
      <c r="BM193">
        <v>20.556860714285701</v>
      </c>
      <c r="BN193">
        <v>500.00839285714198</v>
      </c>
      <c r="BO193">
        <v>74.557528571428506</v>
      </c>
      <c r="BP193">
        <v>0.100035121428571</v>
      </c>
      <c r="BQ193">
        <v>24.533192857142801</v>
      </c>
      <c r="BR193">
        <v>25.0304857142857</v>
      </c>
      <c r="BS193">
        <v>999.9</v>
      </c>
      <c r="BT193">
        <v>0</v>
      </c>
      <c r="BU193">
        <v>0</v>
      </c>
      <c r="BV193">
        <v>9994.4639285714202</v>
      </c>
      <c r="BW193">
        <v>0</v>
      </c>
      <c r="BX193">
        <v>103.34275</v>
      </c>
      <c r="BY193">
        <v>-35.225024999999903</v>
      </c>
      <c r="BZ193">
        <v>959.84221428571402</v>
      </c>
      <c r="CA193">
        <v>994.35596428571398</v>
      </c>
      <c r="CB193">
        <v>1.43312321428571</v>
      </c>
      <c r="CC193">
        <v>975.21578571428495</v>
      </c>
      <c r="CD193">
        <v>19.248799999999999</v>
      </c>
      <c r="CE193">
        <v>1.5419939285714199</v>
      </c>
      <c r="CF193">
        <v>1.43514214285714</v>
      </c>
      <c r="CG193">
        <v>13.391035714285699</v>
      </c>
      <c r="CH193">
        <v>12.2941321428571</v>
      </c>
      <c r="CI193">
        <v>1999.9860714285701</v>
      </c>
      <c r="CJ193">
        <v>0.98000192857142798</v>
      </c>
      <c r="CK193">
        <v>1.9997942857142799E-2</v>
      </c>
      <c r="CL193">
        <v>0</v>
      </c>
      <c r="CM193">
        <v>2.4588964285714199</v>
      </c>
      <c r="CN193">
        <v>0</v>
      </c>
      <c r="CO193">
        <v>5040.4871428571396</v>
      </c>
      <c r="CP193">
        <v>16705.310714285701</v>
      </c>
      <c r="CQ193">
        <v>46.186999999999898</v>
      </c>
      <c r="CR193">
        <v>47.375</v>
      </c>
      <c r="CS193">
        <v>47.254428571428498</v>
      </c>
      <c r="CT193">
        <v>45.436999999999898</v>
      </c>
      <c r="CU193">
        <v>45.186999999999898</v>
      </c>
      <c r="CV193">
        <v>1959.9860714285701</v>
      </c>
      <c r="CW193">
        <v>39.999642857142803</v>
      </c>
      <c r="CX193">
        <v>0</v>
      </c>
      <c r="CY193">
        <v>1651532721.9000001</v>
      </c>
      <c r="CZ193">
        <v>0</v>
      </c>
      <c r="DA193">
        <v>0</v>
      </c>
      <c r="DB193" t="s">
        <v>277</v>
      </c>
      <c r="DC193">
        <v>1657132814.0999999</v>
      </c>
      <c r="DD193">
        <v>1657132816.0999999</v>
      </c>
      <c r="DE193">
        <v>0</v>
      </c>
      <c r="DF193">
        <v>-1.4999999999999999E-2</v>
      </c>
      <c r="DG193">
        <v>0.32300000000000001</v>
      </c>
      <c r="DH193">
        <v>3.14</v>
      </c>
      <c r="DI193">
        <v>0.20399999999999999</v>
      </c>
      <c r="DJ193">
        <v>420</v>
      </c>
      <c r="DK193">
        <v>25</v>
      </c>
      <c r="DL193">
        <v>0.37</v>
      </c>
      <c r="DM193">
        <v>0.1</v>
      </c>
      <c r="DN193">
        <v>-35.189824999999999</v>
      </c>
      <c r="DO193">
        <v>-1.3321801125703301</v>
      </c>
      <c r="DP193">
        <v>0.18488147655998299</v>
      </c>
      <c r="DQ193">
        <v>0</v>
      </c>
      <c r="DR193">
        <v>1.4355562500000001</v>
      </c>
      <c r="DS193">
        <v>-3.6097598499066803E-2</v>
      </c>
      <c r="DT193">
        <v>3.9573960425385701E-3</v>
      </c>
      <c r="DU193">
        <v>1</v>
      </c>
      <c r="DV193">
        <v>1</v>
      </c>
      <c r="DW193">
        <v>2</v>
      </c>
      <c r="DX193" s="3">
        <v>44563</v>
      </c>
      <c r="DY193">
        <v>2.86165</v>
      </c>
      <c r="DZ193">
        <v>2.7162000000000002</v>
      </c>
      <c r="EA193">
        <v>0.13562399999999999</v>
      </c>
      <c r="EB193">
        <v>0.13864499999999999</v>
      </c>
      <c r="EC193">
        <v>7.6994900000000005E-2</v>
      </c>
      <c r="ED193">
        <v>7.2963100000000003E-2</v>
      </c>
      <c r="EE193">
        <v>24554.1</v>
      </c>
      <c r="EF193">
        <v>21135.9</v>
      </c>
      <c r="EG193">
        <v>25432.9</v>
      </c>
      <c r="EH193">
        <v>23898.9</v>
      </c>
      <c r="EI193">
        <v>40073.4</v>
      </c>
      <c r="EJ193">
        <v>36676.1</v>
      </c>
      <c r="EK193">
        <v>45974</v>
      </c>
      <c r="EL193">
        <v>42634.3</v>
      </c>
      <c r="EM193">
        <v>1.8023</v>
      </c>
      <c r="EN193">
        <v>2.1747700000000001</v>
      </c>
      <c r="EO193">
        <v>-9.9368399999999996E-2</v>
      </c>
      <c r="EP193">
        <v>0</v>
      </c>
      <c r="EQ193">
        <v>26.6755</v>
      </c>
      <c r="ER193">
        <v>999.9</v>
      </c>
      <c r="ES193">
        <v>40.557000000000002</v>
      </c>
      <c r="ET193">
        <v>31.119</v>
      </c>
      <c r="EU193">
        <v>24.709599999999998</v>
      </c>
      <c r="EV193">
        <v>53.145400000000002</v>
      </c>
      <c r="EW193">
        <v>34.787700000000001</v>
      </c>
      <c r="EX193">
        <v>2</v>
      </c>
      <c r="EY193">
        <v>-3.7576200000000001E-3</v>
      </c>
      <c r="EZ193">
        <v>3.6402899999999998</v>
      </c>
      <c r="FA193">
        <v>20.2057</v>
      </c>
      <c r="FB193">
        <v>5.23346</v>
      </c>
      <c r="FC193">
        <v>11.9917</v>
      </c>
      <c r="FD193">
        <v>4.9563499999999996</v>
      </c>
      <c r="FE193">
        <v>3.3039299999999998</v>
      </c>
      <c r="FF193">
        <v>321.8</v>
      </c>
      <c r="FG193">
        <v>4630.2</v>
      </c>
      <c r="FH193">
        <v>9999</v>
      </c>
      <c r="FI193">
        <v>9999</v>
      </c>
      <c r="FJ193">
        <v>1.86829</v>
      </c>
      <c r="FK193">
        <v>1.8638999999999999</v>
      </c>
      <c r="FL193">
        <v>1.87157</v>
      </c>
      <c r="FM193">
        <v>1.86236</v>
      </c>
      <c r="FN193">
        <v>1.86185</v>
      </c>
      <c r="FO193">
        <v>1.86829</v>
      </c>
      <c r="FP193">
        <v>1.8584000000000001</v>
      </c>
      <c r="FQ193">
        <v>1.8648</v>
      </c>
      <c r="FR193">
        <v>5</v>
      </c>
      <c r="FS193">
        <v>0</v>
      </c>
      <c r="FT193">
        <v>0</v>
      </c>
      <c r="FU193">
        <v>0</v>
      </c>
      <c r="FV193">
        <v>11111111</v>
      </c>
      <c r="FW193" t="s">
        <v>279</v>
      </c>
      <c r="FX193" t="s">
        <v>280</v>
      </c>
      <c r="FY193" t="s">
        <v>280</v>
      </c>
      <c r="FZ193" t="s">
        <v>280</v>
      </c>
      <c r="GA193" t="s">
        <v>280</v>
      </c>
      <c r="GB193">
        <v>0</v>
      </c>
      <c r="GC193">
        <v>100</v>
      </c>
      <c r="GD193">
        <v>100</v>
      </c>
      <c r="GE193">
        <v>1.7290000000000001</v>
      </c>
      <c r="GF193">
        <v>0.12540000000000001</v>
      </c>
      <c r="GG193">
        <v>0.53897924096374705</v>
      </c>
      <c r="GH193">
        <v>1.5675561973404299E-3</v>
      </c>
      <c r="GI193" s="2">
        <v>-8.2833039480674595E-7</v>
      </c>
      <c r="GJ193" s="2">
        <v>5.0085055433431996E-10</v>
      </c>
      <c r="GK193">
        <v>-0.12789691018420801</v>
      </c>
      <c r="GL193">
        <v>-3.8189079593307702E-2</v>
      </c>
      <c r="GM193">
        <v>3.2721738724615498E-3</v>
      </c>
      <c r="GN193" s="2">
        <v>-3.9688209873995898E-5</v>
      </c>
      <c r="GO193">
        <v>3</v>
      </c>
      <c r="GP193">
        <v>2235</v>
      </c>
      <c r="GQ193">
        <v>2</v>
      </c>
      <c r="GR193">
        <v>25</v>
      </c>
      <c r="GS193">
        <v>1282.2</v>
      </c>
      <c r="GT193">
        <v>1282.2</v>
      </c>
      <c r="GU193">
        <v>2.6293899999999999</v>
      </c>
      <c r="GV193">
        <v>2.3327599999999999</v>
      </c>
      <c r="GW193">
        <v>1.9982899999999999</v>
      </c>
      <c r="GX193">
        <v>2.7002000000000002</v>
      </c>
      <c r="GY193">
        <v>2.0935100000000002</v>
      </c>
      <c r="GZ193">
        <v>2.36328</v>
      </c>
      <c r="HA193">
        <v>34.760800000000003</v>
      </c>
      <c r="HB193">
        <v>15.5067</v>
      </c>
      <c r="HC193">
        <v>18</v>
      </c>
      <c r="HD193">
        <v>432.83</v>
      </c>
      <c r="HE193">
        <v>685.46699999999998</v>
      </c>
      <c r="HF193">
        <v>20.127500000000001</v>
      </c>
      <c r="HG193">
        <v>27.345300000000002</v>
      </c>
      <c r="HH193">
        <v>30.001999999999999</v>
      </c>
      <c r="HI193">
        <v>27.133400000000002</v>
      </c>
      <c r="HJ193">
        <v>27.124600000000001</v>
      </c>
      <c r="HK193">
        <v>52.799500000000002</v>
      </c>
      <c r="HL193">
        <v>28.911999999999999</v>
      </c>
      <c r="HM193">
        <v>0</v>
      </c>
      <c r="HN193">
        <v>20.017199999999999</v>
      </c>
      <c r="HO193">
        <v>1024.94</v>
      </c>
      <c r="HP193">
        <v>19.200299999999999</v>
      </c>
      <c r="HQ193">
        <v>97.305000000000007</v>
      </c>
      <c r="HR193">
        <v>100.23399999999999</v>
      </c>
    </row>
    <row r="194" spans="1:226" x14ac:dyDescent="0.2">
      <c r="A194">
        <v>178</v>
      </c>
      <c r="B194">
        <v>1657209753</v>
      </c>
      <c r="C194">
        <v>1925.4000000953599</v>
      </c>
      <c r="D194" t="s">
        <v>458</v>
      </c>
      <c r="E194" s="1">
        <v>0.4601041666666667</v>
      </c>
      <c r="F194">
        <v>5</v>
      </c>
      <c r="G194" t="s">
        <v>399</v>
      </c>
      <c r="H194" t="s">
        <v>275</v>
      </c>
      <c r="I194">
        <v>1657209745.5</v>
      </c>
      <c r="J194">
        <f t="shared" si="100"/>
        <v>5.2739274985209696E-3</v>
      </c>
      <c r="K194">
        <f t="shared" si="101"/>
        <v>5.2739274985209699</v>
      </c>
      <c r="L194">
        <f t="shared" si="102"/>
        <v>47.714336092237545</v>
      </c>
      <c r="M194">
        <f t="shared" si="103"/>
        <v>957.62825925925904</v>
      </c>
      <c r="N194">
        <f t="shared" si="104"/>
        <v>601.44734615167056</v>
      </c>
      <c r="O194">
        <f t="shared" si="105"/>
        <v>44.902600572172375</v>
      </c>
      <c r="P194">
        <f t="shared" si="106"/>
        <v>71.494203935351109</v>
      </c>
      <c r="Q194">
        <f t="shared" si="107"/>
        <v>0.24004852468018414</v>
      </c>
      <c r="R194">
        <f t="shared" si="108"/>
        <v>3.6613900844917966</v>
      </c>
      <c r="S194">
        <f t="shared" si="109"/>
        <v>0.23163546076516503</v>
      </c>
      <c r="T194">
        <f t="shared" si="110"/>
        <v>0.14550347881894504</v>
      </c>
      <c r="U194">
        <f t="shared" si="111"/>
        <v>321.5184695730992</v>
      </c>
      <c r="V194">
        <f t="shared" si="112"/>
        <v>24.981075486970422</v>
      </c>
      <c r="W194">
        <f t="shared" si="113"/>
        <v>25.0560592592592</v>
      </c>
      <c r="X194">
        <f t="shared" si="114"/>
        <v>3.190320246908338</v>
      </c>
      <c r="Y194">
        <f t="shared" si="115"/>
        <v>49.879013190857115</v>
      </c>
      <c r="Z194">
        <f t="shared" si="116"/>
        <v>1.5444006146314673</v>
      </c>
      <c r="AA194">
        <f t="shared" si="117"/>
        <v>3.0962934425385904</v>
      </c>
      <c r="AB194">
        <f t="shared" si="118"/>
        <v>1.6459196322768708</v>
      </c>
      <c r="AC194">
        <f t="shared" si="119"/>
        <v>-232.58020268477475</v>
      </c>
      <c r="AD194">
        <f t="shared" si="120"/>
        <v>-98.902596995886526</v>
      </c>
      <c r="AE194">
        <f t="shared" si="121"/>
        <v>-5.7025816766444235</v>
      </c>
      <c r="AF194">
        <f t="shared" si="122"/>
        <v>-15.666911784206476</v>
      </c>
      <c r="AG194">
        <f t="shared" si="123"/>
        <v>122.69227388758924</v>
      </c>
      <c r="AH194">
        <f t="shared" si="124"/>
        <v>5.2828893587091734</v>
      </c>
      <c r="AI194">
        <f t="shared" si="125"/>
        <v>47.714336092237545</v>
      </c>
      <c r="AJ194">
        <v>1028.25881831164</v>
      </c>
      <c r="AK194">
        <v>1001.52941818181</v>
      </c>
      <c r="AL194">
        <v>3.3310012589402</v>
      </c>
      <c r="AM194">
        <v>66.286905473823595</v>
      </c>
      <c r="AN194">
        <f t="shared" si="99"/>
        <v>5.2739274985209699</v>
      </c>
      <c r="AO194">
        <v>19.264527033000999</v>
      </c>
      <c r="AP194">
        <v>20.689943030302999</v>
      </c>
      <c r="AQ194" s="2">
        <v>7.38828052158495E-6</v>
      </c>
      <c r="AR194">
        <v>77.423883577889896</v>
      </c>
      <c r="AS194">
        <v>12</v>
      </c>
      <c r="AT194">
        <v>2</v>
      </c>
      <c r="AU194">
        <f t="shared" si="126"/>
        <v>1</v>
      </c>
      <c r="AV194">
        <f t="shared" si="127"/>
        <v>0</v>
      </c>
      <c r="AW194">
        <f t="shared" si="128"/>
        <v>39676.261265743196</v>
      </c>
      <c r="AX194">
        <f t="shared" si="129"/>
        <v>2000.0166666666601</v>
      </c>
      <c r="AY194">
        <f t="shared" si="130"/>
        <v>1681.2139013332069</v>
      </c>
      <c r="AZ194">
        <f t="shared" si="131"/>
        <v>0.84059994566705898</v>
      </c>
      <c r="BA194">
        <f t="shared" si="132"/>
        <v>0.16075789513742397</v>
      </c>
      <c r="BB194">
        <v>1.38</v>
      </c>
      <c r="BC194">
        <v>0.5</v>
      </c>
      <c r="BD194" t="s">
        <v>276</v>
      </c>
      <c r="BE194">
        <v>2</v>
      </c>
      <c r="BF194" t="b">
        <v>1</v>
      </c>
      <c r="BG194">
        <v>1657209745.5</v>
      </c>
      <c r="BH194">
        <v>957.62825925925904</v>
      </c>
      <c r="BI194">
        <v>992.88670370370301</v>
      </c>
      <c r="BJ194">
        <v>20.686455555555501</v>
      </c>
      <c r="BK194">
        <v>19.258577777777699</v>
      </c>
      <c r="BL194">
        <v>955.91014814814798</v>
      </c>
      <c r="BM194">
        <v>20.561211111111099</v>
      </c>
      <c r="BN194">
        <v>500.01303703703701</v>
      </c>
      <c r="BO194">
        <v>74.557562962962905</v>
      </c>
      <c r="BP194">
        <v>0.100012399999999</v>
      </c>
      <c r="BQ194">
        <v>24.5550148148148</v>
      </c>
      <c r="BR194">
        <v>25.0560592592592</v>
      </c>
      <c r="BS194">
        <v>999.9</v>
      </c>
      <c r="BT194">
        <v>0</v>
      </c>
      <c r="BU194">
        <v>0</v>
      </c>
      <c r="BV194">
        <v>9981.2207407407404</v>
      </c>
      <c r="BW194">
        <v>0</v>
      </c>
      <c r="BX194">
        <v>103.332259259259</v>
      </c>
      <c r="BY194">
        <v>-35.258696296296201</v>
      </c>
      <c r="BZ194">
        <v>977.85655555555502</v>
      </c>
      <c r="CA194">
        <v>1012.38362962962</v>
      </c>
      <c r="CB194">
        <v>1.42789518518518</v>
      </c>
      <c r="CC194">
        <v>992.88670370370301</v>
      </c>
      <c r="CD194">
        <v>19.258577777777699</v>
      </c>
      <c r="CE194">
        <v>1.5423325925925899</v>
      </c>
      <c r="CF194">
        <v>1.4358718518518501</v>
      </c>
      <c r="CG194">
        <v>13.3944148148148</v>
      </c>
      <c r="CH194">
        <v>12.301859259259199</v>
      </c>
      <c r="CI194">
        <v>2000.0166666666601</v>
      </c>
      <c r="CJ194">
        <v>0.98000233333333298</v>
      </c>
      <c r="CK194">
        <v>1.9997511111111099E-2</v>
      </c>
      <c r="CL194">
        <v>0</v>
      </c>
      <c r="CM194">
        <v>2.3847740740740702</v>
      </c>
      <c r="CN194">
        <v>0</v>
      </c>
      <c r="CO194">
        <v>5040.9674074074001</v>
      </c>
      <c r="CP194">
        <v>16705.5703703703</v>
      </c>
      <c r="CQ194">
        <v>46.191666666666599</v>
      </c>
      <c r="CR194">
        <v>47.375</v>
      </c>
      <c r="CS194">
        <v>47.25</v>
      </c>
      <c r="CT194">
        <v>45.436999999999898</v>
      </c>
      <c r="CU194">
        <v>45.186999999999898</v>
      </c>
      <c r="CV194">
        <v>1960.0177777777701</v>
      </c>
      <c r="CW194">
        <v>39.996666666666599</v>
      </c>
      <c r="CX194">
        <v>0</v>
      </c>
      <c r="CY194">
        <v>1651532726.7</v>
      </c>
      <c r="CZ194">
        <v>0</v>
      </c>
      <c r="DA194">
        <v>0</v>
      </c>
      <c r="DB194" t="s">
        <v>277</v>
      </c>
      <c r="DC194">
        <v>1657132814.0999999</v>
      </c>
      <c r="DD194">
        <v>1657132816.0999999</v>
      </c>
      <c r="DE194">
        <v>0</v>
      </c>
      <c r="DF194">
        <v>-1.4999999999999999E-2</v>
      </c>
      <c r="DG194">
        <v>0.32300000000000001</v>
      </c>
      <c r="DH194">
        <v>3.14</v>
      </c>
      <c r="DI194">
        <v>0.20399999999999999</v>
      </c>
      <c r="DJ194">
        <v>420</v>
      </c>
      <c r="DK194">
        <v>25</v>
      </c>
      <c r="DL194">
        <v>0.37</v>
      </c>
      <c r="DM194">
        <v>0.1</v>
      </c>
      <c r="DN194">
        <v>-35.2221075</v>
      </c>
      <c r="DO194">
        <v>-0.15356960600368899</v>
      </c>
      <c r="DP194">
        <v>0.23018723290779999</v>
      </c>
      <c r="DQ194">
        <v>0</v>
      </c>
      <c r="DR194">
        <v>1.4301254999999999</v>
      </c>
      <c r="DS194">
        <v>-5.2353320825520203E-2</v>
      </c>
      <c r="DT194">
        <v>5.6738901778233403E-3</v>
      </c>
      <c r="DU194">
        <v>1</v>
      </c>
      <c r="DV194">
        <v>1</v>
      </c>
      <c r="DW194">
        <v>2</v>
      </c>
      <c r="DX194" s="3">
        <v>44563</v>
      </c>
      <c r="DY194">
        <v>2.86164</v>
      </c>
      <c r="DZ194">
        <v>2.7164999999999999</v>
      </c>
      <c r="EA194">
        <v>0.13710700000000001</v>
      </c>
      <c r="EB194">
        <v>0.14016300000000001</v>
      </c>
      <c r="EC194">
        <v>7.7001600000000003E-2</v>
      </c>
      <c r="ED194">
        <v>7.2995299999999999E-2</v>
      </c>
      <c r="EE194">
        <v>24511.4</v>
      </c>
      <c r="EF194">
        <v>21098.3</v>
      </c>
      <c r="EG194">
        <v>25432.2</v>
      </c>
      <c r="EH194">
        <v>23898.400000000001</v>
      </c>
      <c r="EI194">
        <v>40072.800000000003</v>
      </c>
      <c r="EJ194">
        <v>36673.9</v>
      </c>
      <c r="EK194">
        <v>45973.599999999999</v>
      </c>
      <c r="EL194">
        <v>42633.1</v>
      </c>
      <c r="EM194">
        <v>1.8024</v>
      </c>
      <c r="EN194">
        <v>2.17482</v>
      </c>
      <c r="EO194">
        <v>-9.9450300000000005E-2</v>
      </c>
      <c r="EP194">
        <v>0</v>
      </c>
      <c r="EQ194">
        <v>26.6981</v>
      </c>
      <c r="ER194">
        <v>999.9</v>
      </c>
      <c r="ES194">
        <v>40.557000000000002</v>
      </c>
      <c r="ET194">
        <v>31.119</v>
      </c>
      <c r="EU194">
        <v>24.704000000000001</v>
      </c>
      <c r="EV194">
        <v>53.345399999999998</v>
      </c>
      <c r="EW194">
        <v>34.775599999999997</v>
      </c>
      <c r="EX194">
        <v>2</v>
      </c>
      <c r="EY194">
        <v>-3.5874000000000001E-3</v>
      </c>
      <c r="EZ194">
        <v>3.5450300000000001</v>
      </c>
      <c r="FA194">
        <v>20.207699999999999</v>
      </c>
      <c r="FB194">
        <v>5.2336099999999997</v>
      </c>
      <c r="FC194">
        <v>11.992000000000001</v>
      </c>
      <c r="FD194">
        <v>4.9562999999999997</v>
      </c>
      <c r="FE194">
        <v>3.3039999999999998</v>
      </c>
      <c r="FF194">
        <v>321.8</v>
      </c>
      <c r="FG194">
        <v>4630.2</v>
      </c>
      <c r="FH194">
        <v>9999</v>
      </c>
      <c r="FI194">
        <v>9999</v>
      </c>
      <c r="FJ194">
        <v>1.86829</v>
      </c>
      <c r="FK194">
        <v>1.8638699999999999</v>
      </c>
      <c r="FL194">
        <v>1.87155</v>
      </c>
      <c r="FM194">
        <v>1.8623700000000001</v>
      </c>
      <c r="FN194">
        <v>1.86185</v>
      </c>
      <c r="FO194">
        <v>1.86829</v>
      </c>
      <c r="FP194">
        <v>1.8583799999999999</v>
      </c>
      <c r="FQ194">
        <v>1.8648199999999999</v>
      </c>
      <c r="FR194">
        <v>5</v>
      </c>
      <c r="FS194">
        <v>0</v>
      </c>
      <c r="FT194">
        <v>0</v>
      </c>
      <c r="FU194">
        <v>0</v>
      </c>
      <c r="FV194">
        <v>11111111</v>
      </c>
      <c r="FW194" t="s">
        <v>279</v>
      </c>
      <c r="FX194" t="s">
        <v>280</v>
      </c>
      <c r="FY194" t="s">
        <v>280</v>
      </c>
      <c r="FZ194" t="s">
        <v>280</v>
      </c>
      <c r="GA194" t="s">
        <v>280</v>
      </c>
      <c r="GB194">
        <v>0</v>
      </c>
      <c r="GC194">
        <v>100</v>
      </c>
      <c r="GD194">
        <v>100</v>
      </c>
      <c r="GE194">
        <v>1.7529999999999999</v>
      </c>
      <c r="GF194">
        <v>0.12540000000000001</v>
      </c>
      <c r="GG194">
        <v>0.53897924096374705</v>
      </c>
      <c r="GH194">
        <v>1.5675561973404299E-3</v>
      </c>
      <c r="GI194" s="2">
        <v>-8.2833039480674595E-7</v>
      </c>
      <c r="GJ194" s="2">
        <v>5.0085055433431996E-10</v>
      </c>
      <c r="GK194">
        <v>-0.12789691018420801</v>
      </c>
      <c r="GL194">
        <v>-3.8189079593307702E-2</v>
      </c>
      <c r="GM194">
        <v>3.2721738724615498E-3</v>
      </c>
      <c r="GN194" s="2">
        <v>-3.9688209873995898E-5</v>
      </c>
      <c r="GO194">
        <v>3</v>
      </c>
      <c r="GP194">
        <v>2235</v>
      </c>
      <c r="GQ194">
        <v>2</v>
      </c>
      <c r="GR194">
        <v>25</v>
      </c>
      <c r="GS194">
        <v>1282.3</v>
      </c>
      <c r="GT194">
        <v>1282.3</v>
      </c>
      <c r="GU194">
        <v>2.6684600000000001</v>
      </c>
      <c r="GV194">
        <v>2.3327599999999999</v>
      </c>
      <c r="GW194">
        <v>1.9982899999999999</v>
      </c>
      <c r="GX194">
        <v>2.7014200000000002</v>
      </c>
      <c r="GY194">
        <v>2.0935100000000002</v>
      </c>
      <c r="GZ194">
        <v>2.3828100000000001</v>
      </c>
      <c r="HA194">
        <v>34.783700000000003</v>
      </c>
      <c r="HB194">
        <v>15.515499999999999</v>
      </c>
      <c r="HC194">
        <v>18</v>
      </c>
      <c r="HD194">
        <v>432.88299999999998</v>
      </c>
      <c r="HE194">
        <v>685.48699999999997</v>
      </c>
      <c r="HF194">
        <v>20.006699999999999</v>
      </c>
      <c r="HG194">
        <v>27.345300000000002</v>
      </c>
      <c r="HH194">
        <v>30.000800000000002</v>
      </c>
      <c r="HI194">
        <v>27.1328</v>
      </c>
      <c r="HJ194">
        <v>27.122800000000002</v>
      </c>
      <c r="HK194">
        <v>53.444600000000001</v>
      </c>
      <c r="HL194">
        <v>28.911999999999999</v>
      </c>
      <c r="HM194">
        <v>0</v>
      </c>
      <c r="HN194">
        <v>19.9727</v>
      </c>
      <c r="HO194">
        <v>1038.3599999999999</v>
      </c>
      <c r="HP194">
        <v>19.2485</v>
      </c>
      <c r="HQ194">
        <v>97.303600000000003</v>
      </c>
      <c r="HR194">
        <v>100.232</v>
      </c>
    </row>
    <row r="195" spans="1:226" x14ac:dyDescent="0.2">
      <c r="A195">
        <v>179</v>
      </c>
      <c r="B195">
        <v>1657209757.5999999</v>
      </c>
      <c r="C195">
        <v>1930</v>
      </c>
      <c r="D195" t="s">
        <v>459</v>
      </c>
      <c r="E195" s="1">
        <v>0.46015046296296297</v>
      </c>
      <c r="F195">
        <v>5</v>
      </c>
      <c r="G195" t="s">
        <v>399</v>
      </c>
      <c r="H195" t="s">
        <v>275</v>
      </c>
      <c r="I195">
        <v>1657209750.08571</v>
      </c>
      <c r="J195">
        <f t="shared" si="100"/>
        <v>5.2621075101996128E-3</v>
      </c>
      <c r="K195">
        <f t="shared" si="101"/>
        <v>5.2621075101996126</v>
      </c>
      <c r="L195">
        <f t="shared" si="102"/>
        <v>45.624050331893173</v>
      </c>
      <c r="M195">
        <f t="shared" si="103"/>
        <v>972.90867857142803</v>
      </c>
      <c r="N195">
        <f t="shared" si="104"/>
        <v>629.36817329710925</v>
      </c>
      <c r="O195">
        <f t="shared" si="105"/>
        <v>46.987064137401418</v>
      </c>
      <c r="P195">
        <f t="shared" si="106"/>
        <v>72.634944726208175</v>
      </c>
      <c r="Q195">
        <f t="shared" si="107"/>
        <v>0.23931524801743334</v>
      </c>
      <c r="R195">
        <f t="shared" si="108"/>
        <v>3.6650628230333333</v>
      </c>
      <c r="S195">
        <f t="shared" si="109"/>
        <v>0.23096060651555167</v>
      </c>
      <c r="T195">
        <f t="shared" si="110"/>
        <v>0.14507671175459827</v>
      </c>
      <c r="U195">
        <f t="shared" si="111"/>
        <v>321.51226726677152</v>
      </c>
      <c r="V195">
        <f t="shared" si="112"/>
        <v>25.008298220979821</v>
      </c>
      <c r="W195">
        <f t="shared" si="113"/>
        <v>25.0634607142857</v>
      </c>
      <c r="X195">
        <f t="shared" si="114"/>
        <v>3.1917277111738724</v>
      </c>
      <c r="Y195">
        <f t="shared" si="115"/>
        <v>49.814266607017714</v>
      </c>
      <c r="Z195">
        <f t="shared" si="116"/>
        <v>1.5447194550463843</v>
      </c>
      <c r="AA195">
        <f t="shared" si="117"/>
        <v>3.1009579388824484</v>
      </c>
      <c r="AB195">
        <f t="shared" si="118"/>
        <v>1.6470082561274881</v>
      </c>
      <c r="AC195">
        <f t="shared" si="119"/>
        <v>-232.05894119980292</v>
      </c>
      <c r="AD195">
        <f t="shared" si="120"/>
        <v>-95.49143189019992</v>
      </c>
      <c r="AE195">
        <f t="shared" si="121"/>
        <v>-5.5012834484065509</v>
      </c>
      <c r="AF195">
        <f t="shared" si="122"/>
        <v>-11.539389271637845</v>
      </c>
      <c r="AG195">
        <f t="shared" si="123"/>
        <v>122.68310299028663</v>
      </c>
      <c r="AH195">
        <f t="shared" si="124"/>
        <v>5.2635820551588663</v>
      </c>
      <c r="AI195">
        <f t="shared" si="125"/>
        <v>45.624050331893173</v>
      </c>
      <c r="AJ195">
        <v>1044.03621959159</v>
      </c>
      <c r="AK195">
        <v>1017.36999999999</v>
      </c>
      <c r="AL195">
        <v>3.4626917538486501</v>
      </c>
      <c r="AM195">
        <v>66.286905473823595</v>
      </c>
      <c r="AN195">
        <f t="shared" si="99"/>
        <v>5.2621075101996126</v>
      </c>
      <c r="AO195">
        <v>19.275172766895</v>
      </c>
      <c r="AP195">
        <v>20.697395151515099</v>
      </c>
      <c r="AQ195" s="2">
        <v>7.2241723219141104E-6</v>
      </c>
      <c r="AR195">
        <v>77.423883577889896</v>
      </c>
      <c r="AS195">
        <v>12</v>
      </c>
      <c r="AT195">
        <v>2</v>
      </c>
      <c r="AU195">
        <f t="shared" si="126"/>
        <v>1</v>
      </c>
      <c r="AV195">
        <f t="shared" si="127"/>
        <v>0</v>
      </c>
      <c r="AW195">
        <f t="shared" si="128"/>
        <v>39723.698581871315</v>
      </c>
      <c r="AX195">
        <f t="shared" si="129"/>
        <v>1999.9789285714201</v>
      </c>
      <c r="AY195">
        <f t="shared" si="130"/>
        <v>1681.1821084283727</v>
      </c>
      <c r="AZ195">
        <f t="shared" si="131"/>
        <v>0.84059991053467586</v>
      </c>
      <c r="BA195">
        <f t="shared" si="132"/>
        <v>0.1607578273319244</v>
      </c>
      <c r="BB195">
        <v>1.38</v>
      </c>
      <c r="BC195">
        <v>0.5</v>
      </c>
      <c r="BD195" t="s">
        <v>276</v>
      </c>
      <c r="BE195">
        <v>2</v>
      </c>
      <c r="BF195" t="b">
        <v>1</v>
      </c>
      <c r="BG195">
        <v>1657209750.08571</v>
      </c>
      <c r="BH195">
        <v>972.90867857142803</v>
      </c>
      <c r="BI195">
        <v>1008.18196428571</v>
      </c>
      <c r="BJ195">
        <v>20.690742857142801</v>
      </c>
      <c r="BK195">
        <v>19.2680785714285</v>
      </c>
      <c r="BL195">
        <v>971.16971428571401</v>
      </c>
      <c r="BM195">
        <v>20.565310714285701</v>
      </c>
      <c r="BN195">
        <v>500.00910714285698</v>
      </c>
      <c r="BO195">
        <v>74.557535714285706</v>
      </c>
      <c r="BP195">
        <v>9.9979760714285701E-2</v>
      </c>
      <c r="BQ195">
        <v>24.580182142857101</v>
      </c>
      <c r="BR195">
        <v>25.0634607142857</v>
      </c>
      <c r="BS195">
        <v>999.9</v>
      </c>
      <c r="BT195">
        <v>0</v>
      </c>
      <c r="BU195">
        <v>0</v>
      </c>
      <c r="BV195">
        <v>9994.5442857142807</v>
      </c>
      <c r="BW195">
        <v>0</v>
      </c>
      <c r="BX195">
        <v>103.34996428571399</v>
      </c>
      <c r="BY195">
        <v>-35.274035714285702</v>
      </c>
      <c r="BZ195">
        <v>993.46371428571399</v>
      </c>
      <c r="CA195">
        <v>1027.99</v>
      </c>
      <c r="CB195">
        <v>1.4226775</v>
      </c>
      <c r="CC195">
        <v>1008.18196428571</v>
      </c>
      <c r="CD195">
        <v>19.2680785714285</v>
      </c>
      <c r="CE195">
        <v>1.5426510714285699</v>
      </c>
      <c r="CF195">
        <v>1.4365807142857101</v>
      </c>
      <c r="CG195">
        <v>13.3975857142857</v>
      </c>
      <c r="CH195">
        <v>12.309357142857101</v>
      </c>
      <c r="CI195">
        <v>1999.9789285714201</v>
      </c>
      <c r="CJ195">
        <v>0.98000214285714204</v>
      </c>
      <c r="CK195">
        <v>1.9997714285714199E-2</v>
      </c>
      <c r="CL195">
        <v>0</v>
      </c>
      <c r="CM195">
        <v>2.34793214285714</v>
      </c>
      <c r="CN195">
        <v>0</v>
      </c>
      <c r="CO195">
        <v>5040.9882142857095</v>
      </c>
      <c r="CP195">
        <v>16705.257142857099</v>
      </c>
      <c r="CQ195">
        <v>46.191499999999898</v>
      </c>
      <c r="CR195">
        <v>47.375</v>
      </c>
      <c r="CS195">
        <v>47.25</v>
      </c>
      <c r="CT195">
        <v>45.436999999999898</v>
      </c>
      <c r="CU195">
        <v>45.191499999999898</v>
      </c>
      <c r="CV195">
        <v>1959.9832142857099</v>
      </c>
      <c r="CW195">
        <v>39.9935714285714</v>
      </c>
      <c r="CX195">
        <v>0</v>
      </c>
      <c r="CY195">
        <v>1651532731.5</v>
      </c>
      <c r="CZ195">
        <v>0</v>
      </c>
      <c r="DA195">
        <v>0</v>
      </c>
      <c r="DB195" t="s">
        <v>277</v>
      </c>
      <c r="DC195">
        <v>1657132814.0999999</v>
      </c>
      <c r="DD195">
        <v>1657132816.0999999</v>
      </c>
      <c r="DE195">
        <v>0</v>
      </c>
      <c r="DF195">
        <v>-1.4999999999999999E-2</v>
      </c>
      <c r="DG195">
        <v>0.32300000000000001</v>
      </c>
      <c r="DH195">
        <v>3.14</v>
      </c>
      <c r="DI195">
        <v>0.20399999999999999</v>
      </c>
      <c r="DJ195">
        <v>420</v>
      </c>
      <c r="DK195">
        <v>25</v>
      </c>
      <c r="DL195">
        <v>0.37</v>
      </c>
      <c r="DM195">
        <v>0.1</v>
      </c>
      <c r="DN195">
        <v>-35.278707317073099</v>
      </c>
      <c r="DO195">
        <v>-0.43231906369637102</v>
      </c>
      <c r="DP195">
        <v>0.25167270207722198</v>
      </c>
      <c r="DQ195">
        <v>0</v>
      </c>
      <c r="DR195">
        <v>1.4256573170731699</v>
      </c>
      <c r="DS195">
        <v>-7.1459408817371894E-2</v>
      </c>
      <c r="DT195">
        <v>7.4190078964614598E-3</v>
      </c>
      <c r="DU195">
        <v>1</v>
      </c>
      <c r="DV195">
        <v>1</v>
      </c>
      <c r="DW195">
        <v>2</v>
      </c>
      <c r="DX195" s="3">
        <v>44563</v>
      </c>
      <c r="DY195">
        <v>2.8616799999999998</v>
      </c>
      <c r="DZ195">
        <v>2.7166800000000002</v>
      </c>
      <c r="EA195">
        <v>0.13849900000000001</v>
      </c>
      <c r="EB195">
        <v>0.14146500000000001</v>
      </c>
      <c r="EC195">
        <v>7.7014100000000002E-2</v>
      </c>
      <c r="ED195">
        <v>7.30267E-2</v>
      </c>
      <c r="EE195">
        <v>24472.2</v>
      </c>
      <c r="EF195">
        <v>21066.7</v>
      </c>
      <c r="EG195">
        <v>25432.6</v>
      </c>
      <c r="EH195">
        <v>23898.9</v>
      </c>
      <c r="EI195">
        <v>40072.300000000003</v>
      </c>
      <c r="EJ195">
        <v>36673.4</v>
      </c>
      <c r="EK195">
        <v>45973.599999999999</v>
      </c>
      <c r="EL195">
        <v>42633.9</v>
      </c>
      <c r="EM195">
        <v>1.8022499999999999</v>
      </c>
      <c r="EN195">
        <v>2.1749499999999999</v>
      </c>
      <c r="EO195">
        <v>-0.10151399999999999</v>
      </c>
      <c r="EP195">
        <v>0</v>
      </c>
      <c r="EQ195">
        <v>26.738399999999999</v>
      </c>
      <c r="ER195">
        <v>999.9</v>
      </c>
      <c r="ES195">
        <v>40.531999999999996</v>
      </c>
      <c r="ET195">
        <v>31.138999999999999</v>
      </c>
      <c r="EU195">
        <v>24.720500000000001</v>
      </c>
      <c r="EV195">
        <v>52.9054</v>
      </c>
      <c r="EW195">
        <v>34.6995</v>
      </c>
      <c r="EX195">
        <v>2</v>
      </c>
      <c r="EY195">
        <v>-4.1615899999999997E-3</v>
      </c>
      <c r="EZ195">
        <v>3.4932799999999999</v>
      </c>
      <c r="FA195">
        <v>20.209099999999999</v>
      </c>
      <c r="FB195">
        <v>5.2336099999999997</v>
      </c>
      <c r="FC195">
        <v>11.992000000000001</v>
      </c>
      <c r="FD195">
        <v>4.9562999999999997</v>
      </c>
      <c r="FE195">
        <v>3.3039999999999998</v>
      </c>
      <c r="FF195">
        <v>321.8</v>
      </c>
      <c r="FG195">
        <v>4630.5</v>
      </c>
      <c r="FH195">
        <v>9999</v>
      </c>
      <c r="FI195">
        <v>9999</v>
      </c>
      <c r="FJ195">
        <v>1.8682799999999999</v>
      </c>
      <c r="FK195">
        <v>1.86388</v>
      </c>
      <c r="FL195">
        <v>1.8715200000000001</v>
      </c>
      <c r="FM195">
        <v>1.8623700000000001</v>
      </c>
      <c r="FN195">
        <v>1.8618600000000001</v>
      </c>
      <c r="FO195">
        <v>1.86829</v>
      </c>
      <c r="FP195">
        <v>1.8584000000000001</v>
      </c>
      <c r="FQ195">
        <v>1.8648100000000001</v>
      </c>
      <c r="FR195">
        <v>5</v>
      </c>
      <c r="FS195">
        <v>0</v>
      </c>
      <c r="FT195">
        <v>0</v>
      </c>
      <c r="FU195">
        <v>0</v>
      </c>
      <c r="FV195">
        <v>11111111</v>
      </c>
      <c r="FW195" t="s">
        <v>279</v>
      </c>
      <c r="FX195" t="s">
        <v>280</v>
      </c>
      <c r="FY195" t="s">
        <v>280</v>
      </c>
      <c r="FZ195" t="s">
        <v>280</v>
      </c>
      <c r="GA195" t="s">
        <v>280</v>
      </c>
      <c r="GB195">
        <v>0</v>
      </c>
      <c r="GC195">
        <v>100</v>
      </c>
      <c r="GD195">
        <v>100</v>
      </c>
      <c r="GE195">
        <v>1.774</v>
      </c>
      <c r="GF195">
        <v>0.12570000000000001</v>
      </c>
      <c r="GG195">
        <v>0.53897924096374705</v>
      </c>
      <c r="GH195">
        <v>1.5675561973404299E-3</v>
      </c>
      <c r="GI195" s="2">
        <v>-8.2833039480674595E-7</v>
      </c>
      <c r="GJ195" s="2">
        <v>5.0085055433431996E-10</v>
      </c>
      <c r="GK195">
        <v>-0.12789691018420801</v>
      </c>
      <c r="GL195">
        <v>-3.8189079593307702E-2</v>
      </c>
      <c r="GM195">
        <v>3.2721738724615498E-3</v>
      </c>
      <c r="GN195" s="2">
        <v>-3.9688209873995898E-5</v>
      </c>
      <c r="GO195">
        <v>3</v>
      </c>
      <c r="GP195">
        <v>2235</v>
      </c>
      <c r="GQ195">
        <v>2</v>
      </c>
      <c r="GR195">
        <v>25</v>
      </c>
      <c r="GS195">
        <v>1282.4000000000001</v>
      </c>
      <c r="GT195">
        <v>1282.4000000000001</v>
      </c>
      <c r="GU195">
        <v>2.6977500000000001</v>
      </c>
      <c r="GV195">
        <v>2.3303199999999999</v>
      </c>
      <c r="GW195">
        <v>1.9982899999999999</v>
      </c>
      <c r="GX195">
        <v>2.7002000000000002</v>
      </c>
      <c r="GY195">
        <v>2.0935100000000002</v>
      </c>
      <c r="GZ195">
        <v>2.3974600000000001</v>
      </c>
      <c r="HA195">
        <v>34.783700000000003</v>
      </c>
      <c r="HB195">
        <v>15.5067</v>
      </c>
      <c r="HC195">
        <v>18</v>
      </c>
      <c r="HD195">
        <v>432.78500000000003</v>
      </c>
      <c r="HE195">
        <v>685.59500000000003</v>
      </c>
      <c r="HF195">
        <v>19.950099999999999</v>
      </c>
      <c r="HG195">
        <v>27.343399999999999</v>
      </c>
      <c r="HH195">
        <v>30</v>
      </c>
      <c r="HI195">
        <v>27.1312</v>
      </c>
      <c r="HJ195">
        <v>27.122800000000002</v>
      </c>
      <c r="HK195">
        <v>53.994700000000002</v>
      </c>
      <c r="HL195">
        <v>28.911999999999999</v>
      </c>
      <c r="HM195">
        <v>0</v>
      </c>
      <c r="HN195">
        <v>19.900700000000001</v>
      </c>
      <c r="HO195">
        <v>1058.57</v>
      </c>
      <c r="HP195">
        <v>19.256699999999999</v>
      </c>
      <c r="HQ195">
        <v>97.304000000000002</v>
      </c>
      <c r="HR195">
        <v>100.23399999999999</v>
      </c>
    </row>
    <row r="196" spans="1:226" x14ac:dyDescent="0.2">
      <c r="A196">
        <v>180</v>
      </c>
      <c r="B196">
        <v>1657209762.5999999</v>
      </c>
      <c r="C196">
        <v>1935</v>
      </c>
      <c r="D196" t="s">
        <v>460</v>
      </c>
      <c r="E196" s="1">
        <v>0.46020833333333333</v>
      </c>
      <c r="F196">
        <v>5</v>
      </c>
      <c r="G196" t="s">
        <v>399</v>
      </c>
      <c r="H196" t="s">
        <v>275</v>
      </c>
      <c r="I196">
        <v>1657209754.95714</v>
      </c>
      <c r="J196">
        <f t="shared" si="100"/>
        <v>5.2471869888353105E-3</v>
      </c>
      <c r="K196">
        <f t="shared" si="101"/>
        <v>5.2471869888353107</v>
      </c>
      <c r="L196">
        <f t="shared" si="102"/>
        <v>46.175146783630474</v>
      </c>
      <c r="M196">
        <f t="shared" si="103"/>
        <v>989.05724999999995</v>
      </c>
      <c r="N196">
        <f t="shared" si="104"/>
        <v>640.4549384866998</v>
      </c>
      <c r="O196">
        <f t="shared" si="105"/>
        <v>47.814841031241073</v>
      </c>
      <c r="P196">
        <f t="shared" si="106"/>
        <v>73.84065972118124</v>
      </c>
      <c r="Q196">
        <f t="shared" si="107"/>
        <v>0.23870981954768655</v>
      </c>
      <c r="R196">
        <f t="shared" si="108"/>
        <v>3.6659487307662038</v>
      </c>
      <c r="S196">
        <f t="shared" si="109"/>
        <v>0.23039854003190352</v>
      </c>
      <c r="T196">
        <f t="shared" si="110"/>
        <v>0.14472171495768654</v>
      </c>
      <c r="U196">
        <f t="shared" si="111"/>
        <v>321.51213815942918</v>
      </c>
      <c r="V196">
        <f t="shared" si="112"/>
        <v>25.036649321037629</v>
      </c>
      <c r="W196">
        <f t="shared" si="113"/>
        <v>25.061610714285699</v>
      </c>
      <c r="X196">
        <f t="shared" si="114"/>
        <v>3.1913758634280378</v>
      </c>
      <c r="Y196">
        <f t="shared" si="115"/>
        <v>49.748876262683893</v>
      </c>
      <c r="Z196">
        <f t="shared" si="116"/>
        <v>1.5450282345444486</v>
      </c>
      <c r="AA196">
        <f t="shared" si="117"/>
        <v>3.1056545405898102</v>
      </c>
      <c r="AB196">
        <f t="shared" si="118"/>
        <v>1.6463476288835892</v>
      </c>
      <c r="AC196">
        <f t="shared" si="119"/>
        <v>-231.40094620763719</v>
      </c>
      <c r="AD196">
        <f t="shared" si="120"/>
        <v>-90.147213331986734</v>
      </c>
      <c r="AE196">
        <f t="shared" si="121"/>
        <v>-5.1927598220078428</v>
      </c>
      <c r="AF196">
        <f t="shared" si="122"/>
        <v>-5.2287812022025548</v>
      </c>
      <c r="AG196">
        <f t="shared" si="123"/>
        <v>122.41470044236932</v>
      </c>
      <c r="AH196">
        <f t="shared" si="124"/>
        <v>5.240579665458136</v>
      </c>
      <c r="AI196">
        <f t="shared" si="125"/>
        <v>46.175146783630474</v>
      </c>
      <c r="AJ196">
        <v>1060.4491700404301</v>
      </c>
      <c r="AK196">
        <v>1034.06933333333</v>
      </c>
      <c r="AL196">
        <v>3.3523029025266999</v>
      </c>
      <c r="AM196">
        <v>66.286905473823595</v>
      </c>
      <c r="AN196">
        <f t="shared" si="99"/>
        <v>5.2471869888353107</v>
      </c>
      <c r="AO196">
        <v>19.287576783295201</v>
      </c>
      <c r="AP196">
        <v>20.7054939393939</v>
      </c>
      <c r="AQ196" s="2">
        <v>6.6566406978813307E-5</v>
      </c>
      <c r="AR196">
        <v>77.423883577889896</v>
      </c>
      <c r="AS196">
        <v>12</v>
      </c>
      <c r="AT196">
        <v>2</v>
      </c>
      <c r="AU196">
        <f t="shared" si="126"/>
        <v>1</v>
      </c>
      <c r="AV196">
        <f t="shared" si="127"/>
        <v>0</v>
      </c>
      <c r="AW196">
        <f t="shared" si="128"/>
        <v>39732.574013623351</v>
      </c>
      <c r="AX196">
        <f t="shared" si="129"/>
        <v>1999.97928571428</v>
      </c>
      <c r="AY196">
        <f t="shared" si="130"/>
        <v>1681.1823119996998</v>
      </c>
      <c r="AZ196">
        <f t="shared" si="131"/>
        <v>0.84059986221271088</v>
      </c>
      <c r="BA196">
        <f t="shared" si="132"/>
        <v>0.1607577340705322</v>
      </c>
      <c r="BB196">
        <v>1.38</v>
      </c>
      <c r="BC196">
        <v>0.5</v>
      </c>
      <c r="BD196" t="s">
        <v>276</v>
      </c>
      <c r="BE196">
        <v>2</v>
      </c>
      <c r="BF196" t="b">
        <v>1</v>
      </c>
      <c r="BG196">
        <v>1657209754.95714</v>
      </c>
      <c r="BH196">
        <v>989.05724999999995</v>
      </c>
      <c r="BI196">
        <v>1024.27403571428</v>
      </c>
      <c r="BJ196">
        <v>20.694849999999999</v>
      </c>
      <c r="BK196">
        <v>19.278392857142801</v>
      </c>
      <c r="BL196">
        <v>987.29564285714298</v>
      </c>
      <c r="BM196">
        <v>20.5692357142857</v>
      </c>
      <c r="BN196">
        <v>500.00346428571402</v>
      </c>
      <c r="BO196">
        <v>74.557671428571396</v>
      </c>
      <c r="BP196">
        <v>9.9947957142857105E-2</v>
      </c>
      <c r="BQ196">
        <v>24.605489285714199</v>
      </c>
      <c r="BR196">
        <v>25.061610714285699</v>
      </c>
      <c r="BS196">
        <v>999.9</v>
      </c>
      <c r="BT196">
        <v>0</v>
      </c>
      <c r="BU196">
        <v>0</v>
      </c>
      <c r="BV196">
        <v>9997.7396428571392</v>
      </c>
      <c r="BW196">
        <v>0</v>
      </c>
      <c r="BX196">
        <v>103.371</v>
      </c>
      <c r="BY196">
        <v>-35.217774999999897</v>
      </c>
      <c r="BZ196">
        <v>1009.95728571428</v>
      </c>
      <c r="CA196">
        <v>1044.4089285714199</v>
      </c>
      <c r="CB196">
        <v>1.4164614285714201</v>
      </c>
      <c r="CC196">
        <v>1024.27403571428</v>
      </c>
      <c r="CD196">
        <v>19.278392857142801</v>
      </c>
      <c r="CE196">
        <v>1.5429603571428501</v>
      </c>
      <c r="CF196">
        <v>1.43735285714285</v>
      </c>
      <c r="CG196">
        <v>13.400653571428499</v>
      </c>
      <c r="CH196">
        <v>12.317525</v>
      </c>
      <c r="CI196">
        <v>1999.97928571428</v>
      </c>
      <c r="CJ196">
        <v>0.98000246428571403</v>
      </c>
      <c r="CK196">
        <v>1.99973714285714E-2</v>
      </c>
      <c r="CL196">
        <v>0</v>
      </c>
      <c r="CM196">
        <v>2.3719999999999999</v>
      </c>
      <c r="CN196">
        <v>0</v>
      </c>
      <c r="CO196">
        <v>5040.3771428571399</v>
      </c>
      <c r="CP196">
        <v>16705.260714285701</v>
      </c>
      <c r="CQ196">
        <v>46.195999999999898</v>
      </c>
      <c r="CR196">
        <v>47.375</v>
      </c>
      <c r="CS196">
        <v>47.254428571428498</v>
      </c>
      <c r="CT196">
        <v>45.436999999999898</v>
      </c>
      <c r="CU196">
        <v>45.195999999999898</v>
      </c>
      <c r="CV196">
        <v>1959.9867857142799</v>
      </c>
      <c r="CW196">
        <v>39.9903571428571</v>
      </c>
      <c r="CX196">
        <v>0</v>
      </c>
      <c r="CY196">
        <v>1651532736.3</v>
      </c>
      <c r="CZ196">
        <v>0</v>
      </c>
      <c r="DA196">
        <v>0</v>
      </c>
      <c r="DB196" t="s">
        <v>277</v>
      </c>
      <c r="DC196">
        <v>1657132814.0999999</v>
      </c>
      <c r="DD196">
        <v>1657132816.0999999</v>
      </c>
      <c r="DE196">
        <v>0</v>
      </c>
      <c r="DF196">
        <v>-1.4999999999999999E-2</v>
      </c>
      <c r="DG196">
        <v>0.32300000000000001</v>
      </c>
      <c r="DH196">
        <v>3.14</v>
      </c>
      <c r="DI196">
        <v>0.20399999999999999</v>
      </c>
      <c r="DJ196">
        <v>420</v>
      </c>
      <c r="DK196">
        <v>25</v>
      </c>
      <c r="DL196">
        <v>0.37</v>
      </c>
      <c r="DM196">
        <v>0.1</v>
      </c>
      <c r="DN196">
        <v>-35.230448780487798</v>
      </c>
      <c r="DO196">
        <v>0.78295927597125803</v>
      </c>
      <c r="DP196">
        <v>0.29147623600741202</v>
      </c>
      <c r="DQ196">
        <v>0</v>
      </c>
      <c r="DR196">
        <v>1.42119268292682</v>
      </c>
      <c r="DS196">
        <v>-7.9278335680815701E-2</v>
      </c>
      <c r="DT196">
        <v>8.0074148638561004E-3</v>
      </c>
      <c r="DU196">
        <v>1</v>
      </c>
      <c r="DV196">
        <v>1</v>
      </c>
      <c r="DW196">
        <v>2</v>
      </c>
      <c r="DX196" s="3">
        <v>44563</v>
      </c>
      <c r="DY196">
        <v>2.8616000000000001</v>
      </c>
      <c r="DZ196">
        <v>2.71638</v>
      </c>
      <c r="EA196">
        <v>0.139955</v>
      </c>
      <c r="EB196">
        <v>0.14294000000000001</v>
      </c>
      <c r="EC196">
        <v>7.7039999999999997E-2</v>
      </c>
      <c r="ED196">
        <v>7.3042700000000002E-2</v>
      </c>
      <c r="EE196">
        <v>24431</v>
      </c>
      <c r="EF196">
        <v>21030.400000000001</v>
      </c>
      <c r="EG196">
        <v>25432.799999999999</v>
      </c>
      <c r="EH196">
        <v>23898.7</v>
      </c>
      <c r="EI196">
        <v>40071.599999999999</v>
      </c>
      <c r="EJ196">
        <v>36672.6</v>
      </c>
      <c r="EK196">
        <v>45974.1</v>
      </c>
      <c r="EL196">
        <v>42633.7</v>
      </c>
      <c r="EM196">
        <v>1.80243</v>
      </c>
      <c r="EN196">
        <v>2.1747299999999998</v>
      </c>
      <c r="EO196">
        <v>-0.106279</v>
      </c>
      <c r="EP196">
        <v>0</v>
      </c>
      <c r="EQ196">
        <v>26.8004</v>
      </c>
      <c r="ER196">
        <v>999.9</v>
      </c>
      <c r="ES196">
        <v>40.531999999999996</v>
      </c>
      <c r="ET196">
        <v>31.138999999999999</v>
      </c>
      <c r="EU196">
        <v>24.720300000000002</v>
      </c>
      <c r="EV196">
        <v>53.065399999999997</v>
      </c>
      <c r="EW196">
        <v>34.715499999999999</v>
      </c>
      <c r="EX196">
        <v>2</v>
      </c>
      <c r="EY196">
        <v>-4.2479700000000002E-3</v>
      </c>
      <c r="EZ196">
        <v>3.5684499999999999</v>
      </c>
      <c r="FA196">
        <v>20.2075</v>
      </c>
      <c r="FB196">
        <v>5.2331599999999998</v>
      </c>
      <c r="FC196">
        <v>11.992000000000001</v>
      </c>
      <c r="FD196">
        <v>4.9564000000000004</v>
      </c>
      <c r="FE196">
        <v>3.3039800000000001</v>
      </c>
      <c r="FF196">
        <v>321.8</v>
      </c>
      <c r="FG196">
        <v>4630.5</v>
      </c>
      <c r="FH196">
        <v>9999</v>
      </c>
      <c r="FI196">
        <v>9999</v>
      </c>
      <c r="FJ196">
        <v>1.8682799999999999</v>
      </c>
      <c r="FK196">
        <v>1.86389</v>
      </c>
      <c r="FL196">
        <v>1.8715200000000001</v>
      </c>
      <c r="FM196">
        <v>1.86236</v>
      </c>
      <c r="FN196">
        <v>1.8618399999999999</v>
      </c>
      <c r="FO196">
        <v>1.8682700000000001</v>
      </c>
      <c r="FP196">
        <v>1.8583799999999999</v>
      </c>
      <c r="FQ196">
        <v>1.8647899999999999</v>
      </c>
      <c r="FR196">
        <v>5</v>
      </c>
      <c r="FS196">
        <v>0</v>
      </c>
      <c r="FT196">
        <v>0</v>
      </c>
      <c r="FU196">
        <v>0</v>
      </c>
      <c r="FV196">
        <v>11111111</v>
      </c>
      <c r="FW196" t="s">
        <v>279</v>
      </c>
      <c r="FX196" t="s">
        <v>280</v>
      </c>
      <c r="FY196" t="s">
        <v>280</v>
      </c>
      <c r="FZ196" t="s">
        <v>280</v>
      </c>
      <c r="GA196" t="s">
        <v>280</v>
      </c>
      <c r="GB196">
        <v>0</v>
      </c>
      <c r="GC196">
        <v>100</v>
      </c>
      <c r="GD196">
        <v>100</v>
      </c>
      <c r="GE196">
        <v>1.79</v>
      </c>
      <c r="GF196">
        <v>0.12609999999999999</v>
      </c>
      <c r="GG196">
        <v>0.53897924096374705</v>
      </c>
      <c r="GH196">
        <v>1.5675561973404299E-3</v>
      </c>
      <c r="GI196" s="2">
        <v>-8.2833039480674595E-7</v>
      </c>
      <c r="GJ196" s="2">
        <v>5.0085055433431996E-10</v>
      </c>
      <c r="GK196">
        <v>-0.12789691018420801</v>
      </c>
      <c r="GL196">
        <v>-3.8189079593307702E-2</v>
      </c>
      <c r="GM196">
        <v>3.2721738724615498E-3</v>
      </c>
      <c r="GN196" s="2">
        <v>-3.9688209873995898E-5</v>
      </c>
      <c r="GO196">
        <v>3</v>
      </c>
      <c r="GP196">
        <v>2235</v>
      </c>
      <c r="GQ196">
        <v>2</v>
      </c>
      <c r="GR196">
        <v>25</v>
      </c>
      <c r="GS196">
        <v>1282.5</v>
      </c>
      <c r="GT196">
        <v>1282.4000000000001</v>
      </c>
      <c r="GU196">
        <v>2.7331500000000002</v>
      </c>
      <c r="GV196">
        <v>2.3315399999999999</v>
      </c>
      <c r="GW196">
        <v>1.9982899999999999</v>
      </c>
      <c r="GX196">
        <v>2.7002000000000002</v>
      </c>
      <c r="GY196">
        <v>2.0935100000000002</v>
      </c>
      <c r="GZ196">
        <v>2.3767100000000001</v>
      </c>
      <c r="HA196">
        <v>34.806600000000003</v>
      </c>
      <c r="HB196">
        <v>15.5067</v>
      </c>
      <c r="HC196">
        <v>18</v>
      </c>
      <c r="HD196">
        <v>432.88499999999999</v>
      </c>
      <c r="HE196">
        <v>685.40200000000004</v>
      </c>
      <c r="HF196">
        <v>19.883199999999999</v>
      </c>
      <c r="HG196">
        <v>27.343</v>
      </c>
      <c r="HH196">
        <v>29.9999</v>
      </c>
      <c r="HI196">
        <v>27.1312</v>
      </c>
      <c r="HJ196">
        <v>27.122800000000002</v>
      </c>
      <c r="HK196">
        <v>54.691400000000002</v>
      </c>
      <c r="HL196">
        <v>28.911999999999999</v>
      </c>
      <c r="HM196">
        <v>0</v>
      </c>
      <c r="HN196">
        <v>19.8323</v>
      </c>
      <c r="HO196">
        <v>1072.01</v>
      </c>
      <c r="HP196">
        <v>19.265899999999998</v>
      </c>
      <c r="HQ196">
        <v>97.305000000000007</v>
      </c>
      <c r="HR196">
        <v>100.233</v>
      </c>
    </row>
    <row r="197" spans="1:226" x14ac:dyDescent="0.2">
      <c r="A197">
        <v>181</v>
      </c>
      <c r="B197">
        <v>1657209767.5999999</v>
      </c>
      <c r="C197">
        <v>1940</v>
      </c>
      <c r="D197" t="s">
        <v>461</v>
      </c>
      <c r="E197" s="1">
        <v>0.46026620370370369</v>
      </c>
      <c r="F197">
        <v>5</v>
      </c>
      <c r="G197" t="s">
        <v>399</v>
      </c>
      <c r="H197" t="s">
        <v>275</v>
      </c>
      <c r="I197">
        <v>1657209759.8285699</v>
      </c>
      <c r="J197">
        <f t="shared" si="100"/>
        <v>5.255760329027321E-3</v>
      </c>
      <c r="K197">
        <f t="shared" si="101"/>
        <v>5.2557603290273214</v>
      </c>
      <c r="L197">
        <f t="shared" si="102"/>
        <v>45.491617255286251</v>
      </c>
      <c r="M197">
        <f t="shared" si="103"/>
        <v>1005.20953571428</v>
      </c>
      <c r="N197">
        <f t="shared" si="104"/>
        <v>660.36887707400911</v>
      </c>
      <c r="O197">
        <f t="shared" si="105"/>
        <v>49.30185040721485</v>
      </c>
      <c r="P197">
        <f t="shared" si="106"/>
        <v>75.046980374481166</v>
      </c>
      <c r="Q197">
        <f t="shared" si="107"/>
        <v>0.23853062910889308</v>
      </c>
      <c r="R197">
        <f t="shared" si="108"/>
        <v>3.6634147947990283</v>
      </c>
      <c r="S197">
        <f t="shared" si="109"/>
        <v>0.23022606415134353</v>
      </c>
      <c r="T197">
        <f t="shared" si="110"/>
        <v>0.14461333511346863</v>
      </c>
      <c r="U197">
        <f t="shared" si="111"/>
        <v>321.51171599999901</v>
      </c>
      <c r="V197">
        <f t="shared" si="112"/>
        <v>25.053846815490118</v>
      </c>
      <c r="W197">
        <f t="shared" si="113"/>
        <v>25.084453571428501</v>
      </c>
      <c r="X197">
        <f t="shared" si="114"/>
        <v>3.195722675430233</v>
      </c>
      <c r="Y197">
        <f t="shared" si="115"/>
        <v>49.708196150622044</v>
      </c>
      <c r="Z197">
        <f t="shared" si="116"/>
        <v>1.5454948897829206</v>
      </c>
      <c r="AA197">
        <f t="shared" si="117"/>
        <v>3.1091349303842728</v>
      </c>
      <c r="AB197">
        <f t="shared" si="118"/>
        <v>1.6502277856473124</v>
      </c>
      <c r="AC197">
        <f t="shared" si="119"/>
        <v>-231.77903051010486</v>
      </c>
      <c r="AD197">
        <f t="shared" si="120"/>
        <v>-90.896777154753124</v>
      </c>
      <c r="AE197">
        <f t="shared" si="121"/>
        <v>-5.2406558858271355</v>
      </c>
      <c r="AF197">
        <f t="shared" si="122"/>
        <v>-6.4047475506861247</v>
      </c>
      <c r="AG197">
        <f t="shared" si="123"/>
        <v>122.53360258346592</v>
      </c>
      <c r="AH197">
        <f t="shared" si="124"/>
        <v>5.2285023873042924</v>
      </c>
      <c r="AI197">
        <f t="shared" si="125"/>
        <v>45.491617255286251</v>
      </c>
      <c r="AJ197">
        <v>1077.7106447015201</v>
      </c>
      <c r="AK197">
        <v>1051.2066666666601</v>
      </c>
      <c r="AL197">
        <v>3.4320501743640799</v>
      </c>
      <c r="AM197">
        <v>66.286905473823595</v>
      </c>
      <c r="AN197">
        <f t="shared" si="99"/>
        <v>5.2557603290273214</v>
      </c>
      <c r="AO197">
        <v>19.292909772524801</v>
      </c>
      <c r="AP197">
        <v>20.713345454545401</v>
      </c>
      <c r="AQ197" s="2">
        <v>6.7123641851657604E-6</v>
      </c>
      <c r="AR197">
        <v>77.423883577889896</v>
      </c>
      <c r="AS197">
        <v>12</v>
      </c>
      <c r="AT197">
        <v>2</v>
      </c>
      <c r="AU197">
        <f t="shared" si="126"/>
        <v>1</v>
      </c>
      <c r="AV197">
        <f t="shared" si="127"/>
        <v>0</v>
      </c>
      <c r="AW197">
        <f t="shared" si="128"/>
        <v>39695.043222098182</v>
      </c>
      <c r="AX197">
        <f t="shared" si="129"/>
        <v>1999.9767857142799</v>
      </c>
      <c r="AY197">
        <f t="shared" si="130"/>
        <v>1681.180199999995</v>
      </c>
      <c r="AZ197">
        <f t="shared" si="131"/>
        <v>0.8405998569626254</v>
      </c>
      <c r="BA197">
        <f t="shared" si="132"/>
        <v>0.16075772393786711</v>
      </c>
      <c r="BB197">
        <v>1.38</v>
      </c>
      <c r="BC197">
        <v>0.5</v>
      </c>
      <c r="BD197" t="s">
        <v>276</v>
      </c>
      <c r="BE197">
        <v>2</v>
      </c>
      <c r="BF197" t="b">
        <v>1</v>
      </c>
      <c r="BG197">
        <v>1657209759.8285699</v>
      </c>
      <c r="BH197">
        <v>1005.20953571428</v>
      </c>
      <c r="BI197">
        <v>1040.4775</v>
      </c>
      <c r="BJ197">
        <v>20.7009821428571</v>
      </c>
      <c r="BK197">
        <v>19.2878642857142</v>
      </c>
      <c r="BL197">
        <v>1003.42485714285</v>
      </c>
      <c r="BM197">
        <v>20.575092857142799</v>
      </c>
      <c r="BN197">
        <v>500.02685714285701</v>
      </c>
      <c r="BO197">
        <v>74.558032142857101</v>
      </c>
      <c r="BP197">
        <v>0.10001447142857101</v>
      </c>
      <c r="BQ197">
        <v>24.624221428571399</v>
      </c>
      <c r="BR197">
        <v>25.084453571428501</v>
      </c>
      <c r="BS197">
        <v>999.9</v>
      </c>
      <c r="BT197">
        <v>0</v>
      </c>
      <c r="BU197">
        <v>0</v>
      </c>
      <c r="BV197">
        <v>9988.5003571428497</v>
      </c>
      <c r="BW197">
        <v>0</v>
      </c>
      <c r="BX197">
        <v>103.376964285714</v>
      </c>
      <c r="BY197">
        <v>-35.26885</v>
      </c>
      <c r="BZ197">
        <v>1026.4571428571401</v>
      </c>
      <c r="CA197">
        <v>1060.94107142857</v>
      </c>
      <c r="CB197">
        <v>1.4131153571428501</v>
      </c>
      <c r="CC197">
        <v>1040.4775</v>
      </c>
      <c r="CD197">
        <v>19.2878642857142</v>
      </c>
      <c r="CE197">
        <v>1.543425</v>
      </c>
      <c r="CF197">
        <v>1.4380657142857101</v>
      </c>
      <c r="CG197">
        <v>13.4052714285714</v>
      </c>
      <c r="CH197">
        <v>12.3250785714285</v>
      </c>
      <c r="CI197">
        <v>1999.9767857142799</v>
      </c>
      <c r="CJ197">
        <v>0.98000267857142798</v>
      </c>
      <c r="CK197">
        <v>1.99971428571428E-2</v>
      </c>
      <c r="CL197">
        <v>0</v>
      </c>
      <c r="CM197">
        <v>2.42368571428571</v>
      </c>
      <c r="CN197">
        <v>0</v>
      </c>
      <c r="CO197">
        <v>5036.52464285714</v>
      </c>
      <c r="CP197">
        <v>16705.232142857101</v>
      </c>
      <c r="CQ197">
        <v>46.207249999999902</v>
      </c>
      <c r="CR197">
        <v>47.375</v>
      </c>
      <c r="CS197">
        <v>47.258857142857103</v>
      </c>
      <c r="CT197">
        <v>45.436999999999898</v>
      </c>
      <c r="CU197">
        <v>45.200499999999899</v>
      </c>
      <c r="CV197">
        <v>1959.9867857142799</v>
      </c>
      <c r="CW197">
        <v>39.99</v>
      </c>
      <c r="CX197">
        <v>0</v>
      </c>
      <c r="CY197">
        <v>1651532741.7</v>
      </c>
      <c r="CZ197">
        <v>0</v>
      </c>
      <c r="DA197">
        <v>0</v>
      </c>
      <c r="DB197" t="s">
        <v>277</v>
      </c>
      <c r="DC197">
        <v>1657132814.0999999</v>
      </c>
      <c r="DD197">
        <v>1657132816.0999999</v>
      </c>
      <c r="DE197">
        <v>0</v>
      </c>
      <c r="DF197">
        <v>-1.4999999999999999E-2</v>
      </c>
      <c r="DG197">
        <v>0.32300000000000001</v>
      </c>
      <c r="DH197">
        <v>3.14</v>
      </c>
      <c r="DI197">
        <v>0.20399999999999999</v>
      </c>
      <c r="DJ197">
        <v>420</v>
      </c>
      <c r="DK197">
        <v>25</v>
      </c>
      <c r="DL197">
        <v>0.37</v>
      </c>
      <c r="DM197">
        <v>0.1</v>
      </c>
      <c r="DN197">
        <v>-35.213187804877997</v>
      </c>
      <c r="DO197">
        <v>-0.74701953808599197</v>
      </c>
      <c r="DP197">
        <v>0.27263794556787802</v>
      </c>
      <c r="DQ197">
        <v>0</v>
      </c>
      <c r="DR197">
        <v>1.41640390243902</v>
      </c>
      <c r="DS197">
        <v>-4.9949264607003302E-2</v>
      </c>
      <c r="DT197">
        <v>5.6241798873360796E-3</v>
      </c>
      <c r="DU197">
        <v>1</v>
      </c>
      <c r="DV197">
        <v>1</v>
      </c>
      <c r="DW197">
        <v>2</v>
      </c>
      <c r="DX197" s="3">
        <v>44563</v>
      </c>
      <c r="DY197">
        <v>2.8615599999999999</v>
      </c>
      <c r="DZ197">
        <v>2.71617</v>
      </c>
      <c r="EA197">
        <v>0.141428</v>
      </c>
      <c r="EB197">
        <v>0.14438400000000001</v>
      </c>
      <c r="EC197">
        <v>7.7059600000000006E-2</v>
      </c>
      <c r="ED197">
        <v>7.3067900000000005E-2</v>
      </c>
      <c r="EE197">
        <v>24389.3</v>
      </c>
      <c r="EF197">
        <v>20995.5</v>
      </c>
      <c r="EG197">
        <v>25432.9</v>
      </c>
      <c r="EH197">
        <v>23899.3</v>
      </c>
      <c r="EI197">
        <v>40071.1</v>
      </c>
      <c r="EJ197">
        <v>36672.300000000003</v>
      </c>
      <c r="EK197">
        <v>45974.400000000001</v>
      </c>
      <c r="EL197">
        <v>42634.5</v>
      </c>
      <c r="EM197">
        <v>1.8021499999999999</v>
      </c>
      <c r="EN197">
        <v>2.17475</v>
      </c>
      <c r="EO197">
        <v>-0.10407</v>
      </c>
      <c r="EP197">
        <v>0</v>
      </c>
      <c r="EQ197">
        <v>26.856999999999999</v>
      </c>
      <c r="ER197">
        <v>999.9</v>
      </c>
      <c r="ES197">
        <v>40.508000000000003</v>
      </c>
      <c r="ET197">
        <v>31.158999999999999</v>
      </c>
      <c r="EU197">
        <v>24.7315</v>
      </c>
      <c r="EV197">
        <v>53.195399999999999</v>
      </c>
      <c r="EW197">
        <v>34.651400000000002</v>
      </c>
      <c r="EX197">
        <v>2</v>
      </c>
      <c r="EY197">
        <v>-4.3724599999999999E-3</v>
      </c>
      <c r="EZ197">
        <v>3.67937</v>
      </c>
      <c r="FA197">
        <v>20.205100000000002</v>
      </c>
      <c r="FB197">
        <v>5.2330100000000002</v>
      </c>
      <c r="FC197">
        <v>11.992000000000001</v>
      </c>
      <c r="FD197">
        <v>4.9560000000000004</v>
      </c>
      <c r="FE197">
        <v>3.3039499999999999</v>
      </c>
      <c r="FF197">
        <v>321.8</v>
      </c>
      <c r="FG197">
        <v>4630.8</v>
      </c>
      <c r="FH197">
        <v>9999</v>
      </c>
      <c r="FI197">
        <v>9999</v>
      </c>
      <c r="FJ197">
        <v>1.8682799999999999</v>
      </c>
      <c r="FK197">
        <v>1.8638999999999999</v>
      </c>
      <c r="FL197">
        <v>1.87151</v>
      </c>
      <c r="FM197">
        <v>1.8623499999999999</v>
      </c>
      <c r="FN197">
        <v>1.86185</v>
      </c>
      <c r="FO197">
        <v>1.86829</v>
      </c>
      <c r="FP197">
        <v>1.8583799999999999</v>
      </c>
      <c r="FQ197">
        <v>1.8647899999999999</v>
      </c>
      <c r="FR197">
        <v>5</v>
      </c>
      <c r="FS197">
        <v>0</v>
      </c>
      <c r="FT197">
        <v>0</v>
      </c>
      <c r="FU197">
        <v>0</v>
      </c>
      <c r="FV197">
        <v>11111111</v>
      </c>
      <c r="FW197" t="s">
        <v>279</v>
      </c>
      <c r="FX197" t="s">
        <v>280</v>
      </c>
      <c r="FY197" t="s">
        <v>280</v>
      </c>
      <c r="FZ197" t="s">
        <v>280</v>
      </c>
      <c r="GA197" t="s">
        <v>280</v>
      </c>
      <c r="GB197">
        <v>0</v>
      </c>
      <c r="GC197">
        <v>100</v>
      </c>
      <c r="GD197">
        <v>100</v>
      </c>
      <c r="GE197">
        <v>1.82</v>
      </c>
      <c r="GF197">
        <v>0.1265</v>
      </c>
      <c r="GG197">
        <v>0.53897924096374705</v>
      </c>
      <c r="GH197">
        <v>1.5675561973404299E-3</v>
      </c>
      <c r="GI197" s="2">
        <v>-8.2833039480674595E-7</v>
      </c>
      <c r="GJ197" s="2">
        <v>5.0085055433431996E-10</v>
      </c>
      <c r="GK197">
        <v>-0.12789691018420801</v>
      </c>
      <c r="GL197">
        <v>-3.8189079593307702E-2</v>
      </c>
      <c r="GM197">
        <v>3.2721738724615498E-3</v>
      </c>
      <c r="GN197" s="2">
        <v>-3.9688209873995898E-5</v>
      </c>
      <c r="GO197">
        <v>3</v>
      </c>
      <c r="GP197">
        <v>2235</v>
      </c>
      <c r="GQ197">
        <v>2</v>
      </c>
      <c r="GR197">
        <v>25</v>
      </c>
      <c r="GS197">
        <v>1282.5999999999999</v>
      </c>
      <c r="GT197">
        <v>1282.5</v>
      </c>
      <c r="GU197">
        <v>2.7648899999999998</v>
      </c>
      <c r="GV197">
        <v>2.3278799999999999</v>
      </c>
      <c r="GW197">
        <v>1.9982899999999999</v>
      </c>
      <c r="GX197">
        <v>2.7002000000000002</v>
      </c>
      <c r="GY197">
        <v>2.0935100000000002</v>
      </c>
      <c r="GZ197">
        <v>2.3815900000000001</v>
      </c>
      <c r="HA197">
        <v>34.806600000000003</v>
      </c>
      <c r="HB197">
        <v>15.497999999999999</v>
      </c>
      <c r="HC197">
        <v>18</v>
      </c>
      <c r="HD197">
        <v>432.72800000000001</v>
      </c>
      <c r="HE197">
        <v>685.423</v>
      </c>
      <c r="HF197">
        <v>19.818300000000001</v>
      </c>
      <c r="HG197">
        <v>27.343</v>
      </c>
      <c r="HH197">
        <v>30.0001</v>
      </c>
      <c r="HI197">
        <v>27.1312</v>
      </c>
      <c r="HJ197">
        <v>27.122800000000002</v>
      </c>
      <c r="HK197">
        <v>55.319499999999998</v>
      </c>
      <c r="HL197">
        <v>28.911999999999999</v>
      </c>
      <c r="HM197">
        <v>0</v>
      </c>
      <c r="HN197">
        <v>19.745000000000001</v>
      </c>
      <c r="HO197">
        <v>1092.06</v>
      </c>
      <c r="HP197">
        <v>19.264700000000001</v>
      </c>
      <c r="HQ197">
        <v>97.305599999999998</v>
      </c>
      <c r="HR197">
        <v>100.235</v>
      </c>
    </row>
    <row r="198" spans="1:226" x14ac:dyDescent="0.2">
      <c r="A198">
        <v>182</v>
      </c>
      <c r="B198">
        <v>1657209772.5999999</v>
      </c>
      <c r="C198">
        <v>1945</v>
      </c>
      <c r="D198" t="s">
        <v>462</v>
      </c>
      <c r="E198" s="1">
        <v>0.46032407407407411</v>
      </c>
      <c r="F198">
        <v>5</v>
      </c>
      <c r="G198" t="s">
        <v>399</v>
      </c>
      <c r="H198" t="s">
        <v>275</v>
      </c>
      <c r="I198">
        <v>1657209765.0999899</v>
      </c>
      <c r="J198">
        <f t="shared" si="100"/>
        <v>5.2414903920981826E-3</v>
      </c>
      <c r="K198">
        <f t="shared" si="101"/>
        <v>5.241490392098183</v>
      </c>
      <c r="L198">
        <f t="shared" si="102"/>
        <v>46.931237980290852</v>
      </c>
      <c r="M198">
        <f t="shared" si="103"/>
        <v>1022.69396296296</v>
      </c>
      <c r="N198">
        <f t="shared" si="104"/>
        <v>665.93857584071645</v>
      </c>
      <c r="O198">
        <f t="shared" si="105"/>
        <v>49.717724497724831</v>
      </c>
      <c r="P198">
        <f t="shared" si="106"/>
        <v>76.35241228049918</v>
      </c>
      <c r="Q198">
        <f t="shared" si="107"/>
        <v>0.23741903360419922</v>
      </c>
      <c r="R198">
        <f t="shared" si="108"/>
        <v>3.6595765763369381</v>
      </c>
      <c r="S198">
        <f t="shared" si="109"/>
        <v>0.22918194498018321</v>
      </c>
      <c r="T198">
        <f t="shared" si="110"/>
        <v>0.14395497713018479</v>
      </c>
      <c r="U198">
        <f t="shared" si="111"/>
        <v>321.51364766666518</v>
      </c>
      <c r="V198">
        <f t="shared" si="112"/>
        <v>25.070547626125897</v>
      </c>
      <c r="W198">
        <f t="shared" si="113"/>
        <v>25.1032074074074</v>
      </c>
      <c r="X198">
        <f t="shared" si="114"/>
        <v>3.1992952460104958</v>
      </c>
      <c r="Y198">
        <f t="shared" si="115"/>
        <v>49.688151914149884</v>
      </c>
      <c r="Z198">
        <f t="shared" si="116"/>
        <v>1.5460961874485732</v>
      </c>
      <c r="AA198">
        <f t="shared" si="117"/>
        <v>3.1115993006137255</v>
      </c>
      <c r="AB198">
        <f t="shared" si="118"/>
        <v>1.6531990585619225</v>
      </c>
      <c r="AC198">
        <f t="shared" si="119"/>
        <v>-231.14972629152984</v>
      </c>
      <c r="AD198">
        <f t="shared" si="120"/>
        <v>-91.886901026077879</v>
      </c>
      <c r="AE198">
        <f t="shared" si="121"/>
        <v>-5.3041527868780101</v>
      </c>
      <c r="AF198">
        <f t="shared" si="122"/>
        <v>-6.8271324378205804</v>
      </c>
      <c r="AG198">
        <f t="shared" si="123"/>
        <v>122.72338046785617</v>
      </c>
      <c r="AH198">
        <f t="shared" si="124"/>
        <v>5.2270904132088809</v>
      </c>
      <c r="AI198">
        <f t="shared" si="125"/>
        <v>46.931237980290852</v>
      </c>
      <c r="AJ198">
        <v>1094.89623059323</v>
      </c>
      <c r="AK198">
        <v>1068.0895151515101</v>
      </c>
      <c r="AL198">
        <v>3.4064320969328898</v>
      </c>
      <c r="AM198">
        <v>66.286905473823595</v>
      </c>
      <c r="AN198">
        <f t="shared" si="99"/>
        <v>5.241490392098183</v>
      </c>
      <c r="AO198">
        <v>19.301483242560899</v>
      </c>
      <c r="AP198">
        <v>20.717990909090901</v>
      </c>
      <c r="AQ198" s="2">
        <v>2.4818124201848501E-5</v>
      </c>
      <c r="AR198">
        <v>77.423883577889896</v>
      </c>
      <c r="AS198">
        <v>12</v>
      </c>
      <c r="AT198">
        <v>2</v>
      </c>
      <c r="AU198">
        <f t="shared" si="126"/>
        <v>1</v>
      </c>
      <c r="AV198">
        <f t="shared" si="127"/>
        <v>0</v>
      </c>
      <c r="AW198">
        <f t="shared" si="128"/>
        <v>39640.202491564931</v>
      </c>
      <c r="AX198">
        <f t="shared" si="129"/>
        <v>1999.98888888888</v>
      </c>
      <c r="AY198">
        <f t="shared" si="130"/>
        <v>1681.1903666666592</v>
      </c>
      <c r="AZ198">
        <f t="shared" si="131"/>
        <v>0.84059985333251852</v>
      </c>
      <c r="BA198">
        <f t="shared" si="132"/>
        <v>0.16075771693176072</v>
      </c>
      <c r="BB198">
        <v>1.38</v>
      </c>
      <c r="BC198">
        <v>0.5</v>
      </c>
      <c r="BD198" t="s">
        <v>276</v>
      </c>
      <c r="BE198">
        <v>2</v>
      </c>
      <c r="BF198" t="b">
        <v>1</v>
      </c>
      <c r="BG198">
        <v>1657209765.0999899</v>
      </c>
      <c r="BH198">
        <v>1022.69396296296</v>
      </c>
      <c r="BI198">
        <v>1058.0396296296201</v>
      </c>
      <c r="BJ198">
        <v>20.7090148148148</v>
      </c>
      <c r="BK198">
        <v>19.296270370370301</v>
      </c>
      <c r="BL198">
        <v>1020.88459259259</v>
      </c>
      <c r="BM198">
        <v>20.582762962962899</v>
      </c>
      <c r="BN198">
        <v>500.019851851851</v>
      </c>
      <c r="BO198">
        <v>74.558048148148103</v>
      </c>
      <c r="BP198">
        <v>0.10007544074074</v>
      </c>
      <c r="BQ198">
        <v>24.637474074073999</v>
      </c>
      <c r="BR198">
        <v>25.1032074074074</v>
      </c>
      <c r="BS198">
        <v>999.9</v>
      </c>
      <c r="BT198">
        <v>0</v>
      </c>
      <c r="BU198">
        <v>0</v>
      </c>
      <c r="BV198">
        <v>9974.5803703703696</v>
      </c>
      <c r="BW198">
        <v>0</v>
      </c>
      <c r="BX198">
        <v>103.345148148148</v>
      </c>
      <c r="BY198">
        <v>-35.3453555555555</v>
      </c>
      <c r="BZ198">
        <v>1044.3196296296201</v>
      </c>
      <c r="CA198">
        <v>1078.8562962962901</v>
      </c>
      <c r="CB198">
        <v>1.4127377777777701</v>
      </c>
      <c r="CC198">
        <v>1058.0396296296201</v>
      </c>
      <c r="CD198">
        <v>19.296270370370301</v>
      </c>
      <c r="CE198">
        <v>1.5440240740740701</v>
      </c>
      <c r="CF198">
        <v>1.43869259259259</v>
      </c>
      <c r="CG198">
        <v>13.411229629629601</v>
      </c>
      <c r="CH198">
        <v>12.3317185185185</v>
      </c>
      <c r="CI198">
        <v>1999.98888888888</v>
      </c>
      <c r="CJ198">
        <v>0.98000299999999996</v>
      </c>
      <c r="CK198">
        <v>1.9996799999999999E-2</v>
      </c>
      <c r="CL198">
        <v>0</v>
      </c>
      <c r="CM198">
        <v>2.4680740740740701</v>
      </c>
      <c r="CN198">
        <v>0</v>
      </c>
      <c r="CO198">
        <v>5033.3348148148098</v>
      </c>
      <c r="CP198">
        <v>16705.337037036999</v>
      </c>
      <c r="CQ198">
        <v>46.228999999999999</v>
      </c>
      <c r="CR198">
        <v>47.375</v>
      </c>
      <c r="CS198">
        <v>47.275259259259201</v>
      </c>
      <c r="CT198">
        <v>45.436999999999898</v>
      </c>
      <c r="CU198">
        <v>45.200999999999901</v>
      </c>
      <c r="CV198">
        <v>1959.9988888888799</v>
      </c>
      <c r="CW198">
        <v>39.99</v>
      </c>
      <c r="CX198">
        <v>0</v>
      </c>
      <c r="CY198">
        <v>1651532746.5</v>
      </c>
      <c r="CZ198">
        <v>0</v>
      </c>
      <c r="DA198">
        <v>0</v>
      </c>
      <c r="DB198" t="s">
        <v>277</v>
      </c>
      <c r="DC198">
        <v>1657132814.0999999</v>
      </c>
      <c r="DD198">
        <v>1657132816.0999999</v>
      </c>
      <c r="DE198">
        <v>0</v>
      </c>
      <c r="DF198">
        <v>-1.4999999999999999E-2</v>
      </c>
      <c r="DG198">
        <v>0.32300000000000001</v>
      </c>
      <c r="DH198">
        <v>3.14</v>
      </c>
      <c r="DI198">
        <v>0.20399999999999999</v>
      </c>
      <c r="DJ198">
        <v>420</v>
      </c>
      <c r="DK198">
        <v>25</v>
      </c>
      <c r="DL198">
        <v>0.37</v>
      </c>
      <c r="DM198">
        <v>0.1</v>
      </c>
      <c r="DN198">
        <v>-35.3366731707317</v>
      </c>
      <c r="DO198">
        <v>-0.56300584379667495</v>
      </c>
      <c r="DP198">
        <v>0.24581097638115801</v>
      </c>
      <c r="DQ198">
        <v>0</v>
      </c>
      <c r="DR198">
        <v>1.41359121951219</v>
      </c>
      <c r="DS198">
        <v>-1.02852118323686E-2</v>
      </c>
      <c r="DT198">
        <v>2.1947467158959901E-3</v>
      </c>
      <c r="DU198">
        <v>1</v>
      </c>
      <c r="DV198">
        <v>1</v>
      </c>
      <c r="DW198">
        <v>2</v>
      </c>
      <c r="DX198" s="3">
        <v>44563</v>
      </c>
      <c r="DY198">
        <v>2.86171</v>
      </c>
      <c r="DZ198">
        <v>2.7164600000000001</v>
      </c>
      <c r="EA198">
        <v>0.14288100000000001</v>
      </c>
      <c r="EB198">
        <v>0.14582999999999999</v>
      </c>
      <c r="EC198">
        <v>7.7074799999999999E-2</v>
      </c>
      <c r="ED198">
        <v>7.3080500000000007E-2</v>
      </c>
      <c r="EE198">
        <v>24348.2</v>
      </c>
      <c r="EF198">
        <v>20960</v>
      </c>
      <c r="EG198">
        <v>25433.1</v>
      </c>
      <c r="EH198">
        <v>23899.3</v>
      </c>
      <c r="EI198">
        <v>40071</v>
      </c>
      <c r="EJ198">
        <v>36672</v>
      </c>
      <c r="EK198">
        <v>45975</v>
      </c>
      <c r="EL198">
        <v>42634.7</v>
      </c>
      <c r="EM198">
        <v>1.8022499999999999</v>
      </c>
      <c r="EN198">
        <v>2.1748500000000002</v>
      </c>
      <c r="EO198">
        <v>-0.107795</v>
      </c>
      <c r="EP198">
        <v>0</v>
      </c>
      <c r="EQ198">
        <v>26.913900000000002</v>
      </c>
      <c r="ER198">
        <v>999.9</v>
      </c>
      <c r="ES198">
        <v>40.508000000000003</v>
      </c>
      <c r="ET198">
        <v>31.158999999999999</v>
      </c>
      <c r="EU198">
        <v>24.7347</v>
      </c>
      <c r="EV198">
        <v>53.535400000000003</v>
      </c>
      <c r="EW198">
        <v>34.6554</v>
      </c>
      <c r="EX198">
        <v>2</v>
      </c>
      <c r="EY198">
        <v>-3.79065E-3</v>
      </c>
      <c r="EZ198">
        <v>3.9264100000000002</v>
      </c>
      <c r="FA198">
        <v>20.1995</v>
      </c>
      <c r="FB198">
        <v>5.2325600000000003</v>
      </c>
      <c r="FC198">
        <v>11.992000000000001</v>
      </c>
      <c r="FD198">
        <v>4.9560000000000004</v>
      </c>
      <c r="FE198">
        <v>3.3038699999999999</v>
      </c>
      <c r="FF198">
        <v>321.8</v>
      </c>
      <c r="FG198">
        <v>4630.8</v>
      </c>
      <c r="FH198">
        <v>9999</v>
      </c>
      <c r="FI198">
        <v>9999</v>
      </c>
      <c r="FJ198">
        <v>1.86829</v>
      </c>
      <c r="FK198">
        <v>1.86389</v>
      </c>
      <c r="FL198">
        <v>1.8715299999999999</v>
      </c>
      <c r="FM198">
        <v>1.8624099999999999</v>
      </c>
      <c r="FN198">
        <v>1.8618600000000001</v>
      </c>
      <c r="FO198">
        <v>1.86829</v>
      </c>
      <c r="FP198">
        <v>1.8583799999999999</v>
      </c>
      <c r="FQ198">
        <v>1.8647899999999999</v>
      </c>
      <c r="FR198">
        <v>5</v>
      </c>
      <c r="FS198">
        <v>0</v>
      </c>
      <c r="FT198">
        <v>0</v>
      </c>
      <c r="FU198">
        <v>0</v>
      </c>
      <c r="FV198">
        <v>11111111</v>
      </c>
      <c r="FW198" t="s">
        <v>279</v>
      </c>
      <c r="FX198" t="s">
        <v>280</v>
      </c>
      <c r="FY198" t="s">
        <v>280</v>
      </c>
      <c r="FZ198" t="s">
        <v>280</v>
      </c>
      <c r="GA198" t="s">
        <v>280</v>
      </c>
      <c r="GB198">
        <v>0</v>
      </c>
      <c r="GC198">
        <v>100</v>
      </c>
      <c r="GD198">
        <v>100</v>
      </c>
      <c r="GE198">
        <v>1.84</v>
      </c>
      <c r="GF198">
        <v>0.12670000000000001</v>
      </c>
      <c r="GG198">
        <v>0.53897924096374705</v>
      </c>
      <c r="GH198">
        <v>1.5675561973404299E-3</v>
      </c>
      <c r="GI198" s="2">
        <v>-8.2833039480674595E-7</v>
      </c>
      <c r="GJ198" s="2">
        <v>5.0085055433431996E-10</v>
      </c>
      <c r="GK198">
        <v>-0.12789691018420801</v>
      </c>
      <c r="GL198">
        <v>-3.8189079593307702E-2</v>
      </c>
      <c r="GM198">
        <v>3.2721738724615498E-3</v>
      </c>
      <c r="GN198" s="2">
        <v>-3.9688209873995898E-5</v>
      </c>
      <c r="GO198">
        <v>3</v>
      </c>
      <c r="GP198">
        <v>2235</v>
      </c>
      <c r="GQ198">
        <v>2</v>
      </c>
      <c r="GR198">
        <v>25</v>
      </c>
      <c r="GS198">
        <v>1282.5999999999999</v>
      </c>
      <c r="GT198">
        <v>1282.5999999999999</v>
      </c>
      <c r="GU198">
        <v>2.7990699999999999</v>
      </c>
      <c r="GV198">
        <v>2.3339799999999999</v>
      </c>
      <c r="GW198">
        <v>1.9982899999999999</v>
      </c>
      <c r="GX198">
        <v>2.7002000000000002</v>
      </c>
      <c r="GY198">
        <v>2.0947300000000002</v>
      </c>
      <c r="GZ198">
        <v>2.4206500000000002</v>
      </c>
      <c r="HA198">
        <v>34.829599999999999</v>
      </c>
      <c r="HB198">
        <v>15.4892</v>
      </c>
      <c r="HC198">
        <v>18</v>
      </c>
      <c r="HD198">
        <v>432.79599999999999</v>
      </c>
      <c r="HE198">
        <v>685.50900000000001</v>
      </c>
      <c r="HF198">
        <v>19.7364</v>
      </c>
      <c r="HG198">
        <v>27.343</v>
      </c>
      <c r="HH198">
        <v>30.000499999999999</v>
      </c>
      <c r="HI198">
        <v>27.1327</v>
      </c>
      <c r="HJ198">
        <v>27.122800000000002</v>
      </c>
      <c r="HK198">
        <v>56.0227</v>
      </c>
      <c r="HL198">
        <v>28.911999999999999</v>
      </c>
      <c r="HM198">
        <v>0</v>
      </c>
      <c r="HN198">
        <v>19.607299999999999</v>
      </c>
      <c r="HO198">
        <v>1105.83</v>
      </c>
      <c r="HP198">
        <v>19.2669</v>
      </c>
      <c r="HQ198">
        <v>97.306600000000003</v>
      </c>
      <c r="HR198">
        <v>100.235</v>
      </c>
    </row>
    <row r="199" spans="1:226" x14ac:dyDescent="0.2">
      <c r="A199">
        <v>183</v>
      </c>
      <c r="B199">
        <v>1657209777.5999999</v>
      </c>
      <c r="C199">
        <v>1950</v>
      </c>
      <c r="D199" t="s">
        <v>463</v>
      </c>
      <c r="E199" s="1">
        <v>0.46038194444444441</v>
      </c>
      <c r="F199">
        <v>5</v>
      </c>
      <c r="G199" t="s">
        <v>399</v>
      </c>
      <c r="H199" t="s">
        <v>275</v>
      </c>
      <c r="I199">
        <v>1657209769.81428</v>
      </c>
      <c r="J199">
        <f t="shared" si="100"/>
        <v>5.2073518699246027E-3</v>
      </c>
      <c r="K199">
        <f t="shared" si="101"/>
        <v>5.2073518699246026</v>
      </c>
      <c r="L199">
        <f t="shared" si="102"/>
        <v>46.75895945449836</v>
      </c>
      <c r="M199">
        <f t="shared" si="103"/>
        <v>1038.4053571428501</v>
      </c>
      <c r="N199">
        <f t="shared" si="104"/>
        <v>679.71591579412075</v>
      </c>
      <c r="O199">
        <f t="shared" si="105"/>
        <v>50.746348898301804</v>
      </c>
      <c r="P199">
        <f t="shared" si="106"/>
        <v>77.525447509747067</v>
      </c>
      <c r="Q199">
        <f t="shared" si="107"/>
        <v>0.23550399811027359</v>
      </c>
      <c r="R199">
        <f t="shared" si="108"/>
        <v>3.6630561030447519</v>
      </c>
      <c r="S199">
        <f t="shared" si="109"/>
        <v>0.22740422997939583</v>
      </c>
      <c r="T199">
        <f t="shared" si="110"/>
        <v>0.14283216777597138</v>
      </c>
      <c r="U199">
        <f t="shared" si="111"/>
        <v>321.51165899999859</v>
      </c>
      <c r="V199">
        <f t="shared" si="112"/>
        <v>25.080986475619763</v>
      </c>
      <c r="W199">
        <f t="shared" si="113"/>
        <v>25.1156928571428</v>
      </c>
      <c r="X199">
        <f t="shared" si="114"/>
        <v>3.2016756354512501</v>
      </c>
      <c r="Y199">
        <f t="shared" si="115"/>
        <v>49.688241610132785</v>
      </c>
      <c r="Z199">
        <f t="shared" si="116"/>
        <v>1.5464344803660508</v>
      </c>
      <c r="AA199">
        <f t="shared" si="117"/>
        <v>3.1122745145617929</v>
      </c>
      <c r="AB199">
        <f t="shared" si="118"/>
        <v>1.6552411550851993</v>
      </c>
      <c r="AC199">
        <f t="shared" si="119"/>
        <v>-229.64421746367498</v>
      </c>
      <c r="AD199">
        <f t="shared" si="120"/>
        <v>-93.723164339879006</v>
      </c>
      <c r="AE199">
        <f t="shared" si="121"/>
        <v>-5.4054503880982914</v>
      </c>
      <c r="AF199">
        <f t="shared" si="122"/>
        <v>-7.2611731916536968</v>
      </c>
      <c r="AG199">
        <f t="shared" si="123"/>
        <v>123.24816673507253</v>
      </c>
      <c r="AH199">
        <f t="shared" si="124"/>
        <v>5.2232260174177378</v>
      </c>
      <c r="AI199">
        <f t="shared" si="125"/>
        <v>46.75895945449836</v>
      </c>
      <c r="AJ199">
        <v>1111.95711790306</v>
      </c>
      <c r="AK199">
        <v>1085.2075151515101</v>
      </c>
      <c r="AL199">
        <v>3.4040019021539898</v>
      </c>
      <c r="AM199">
        <v>66.286905473823595</v>
      </c>
      <c r="AN199">
        <f t="shared" si="99"/>
        <v>5.2073518699246026</v>
      </c>
      <c r="AO199">
        <v>19.305747614202399</v>
      </c>
      <c r="AP199">
        <v>20.7132006060606</v>
      </c>
      <c r="AQ199" s="2">
        <v>2.25824971076274E-6</v>
      </c>
      <c r="AR199">
        <v>77.423883577889896</v>
      </c>
      <c r="AS199">
        <v>12</v>
      </c>
      <c r="AT199">
        <v>2</v>
      </c>
      <c r="AU199">
        <f t="shared" si="126"/>
        <v>1</v>
      </c>
      <c r="AV199">
        <f t="shared" si="127"/>
        <v>0</v>
      </c>
      <c r="AW199">
        <f t="shared" si="128"/>
        <v>39687.835393800764</v>
      </c>
      <c r="AX199">
        <f t="shared" si="129"/>
        <v>1999.97642857142</v>
      </c>
      <c r="AY199">
        <f t="shared" si="130"/>
        <v>1681.1798999999926</v>
      </c>
      <c r="AZ199">
        <f t="shared" si="131"/>
        <v>0.84059985706974394</v>
      </c>
      <c r="BA199">
        <f t="shared" si="132"/>
        <v>0.16075772414460598</v>
      </c>
      <c r="BB199">
        <v>1.38</v>
      </c>
      <c r="BC199">
        <v>0.5</v>
      </c>
      <c r="BD199" t="s">
        <v>276</v>
      </c>
      <c r="BE199">
        <v>2</v>
      </c>
      <c r="BF199" t="b">
        <v>1</v>
      </c>
      <c r="BG199">
        <v>1657209769.81428</v>
      </c>
      <c r="BH199">
        <v>1038.4053571428501</v>
      </c>
      <c r="BI199">
        <v>1073.9189285714201</v>
      </c>
      <c r="BJ199">
        <v>20.713532142857101</v>
      </c>
      <c r="BK199">
        <v>19.3017785714285</v>
      </c>
      <c r="BL199">
        <v>1036.57321428571</v>
      </c>
      <c r="BM199">
        <v>20.587082142857099</v>
      </c>
      <c r="BN199">
        <v>499.99857142857098</v>
      </c>
      <c r="BO199">
        <v>74.558185714285699</v>
      </c>
      <c r="BP199">
        <v>9.9987971428571396E-2</v>
      </c>
      <c r="BQ199">
        <v>24.641103571428498</v>
      </c>
      <c r="BR199">
        <v>25.1156928571428</v>
      </c>
      <c r="BS199">
        <v>999.9</v>
      </c>
      <c r="BT199">
        <v>0</v>
      </c>
      <c r="BU199">
        <v>0</v>
      </c>
      <c r="BV199">
        <v>9987.1789285714294</v>
      </c>
      <c r="BW199">
        <v>0</v>
      </c>
      <c r="BX199">
        <v>103.345</v>
      </c>
      <c r="BY199">
        <v>-35.512942857142797</v>
      </c>
      <c r="BZ199">
        <v>1060.36857142857</v>
      </c>
      <c r="CA199">
        <v>1095.0539285714201</v>
      </c>
      <c r="CB199">
        <v>1.4117442857142799</v>
      </c>
      <c r="CC199">
        <v>1073.9189285714201</v>
      </c>
      <c r="CD199">
        <v>19.3017785714285</v>
      </c>
      <c r="CE199">
        <v>1.5443635714285699</v>
      </c>
      <c r="CF199">
        <v>1.4391060714285699</v>
      </c>
      <c r="CG199">
        <v>13.4146</v>
      </c>
      <c r="CH199">
        <v>12.3360857142857</v>
      </c>
      <c r="CI199">
        <v>1999.97642857142</v>
      </c>
      <c r="CJ199">
        <v>0.98000299999999996</v>
      </c>
      <c r="CK199">
        <v>1.9996799999999999E-2</v>
      </c>
      <c r="CL199">
        <v>0</v>
      </c>
      <c r="CM199">
        <v>2.471425</v>
      </c>
      <c r="CN199">
        <v>0</v>
      </c>
      <c r="CO199">
        <v>5029.2796428571401</v>
      </c>
      <c r="CP199">
        <v>16705.232142857101</v>
      </c>
      <c r="CQ199">
        <v>46.2455</v>
      </c>
      <c r="CR199">
        <v>47.375</v>
      </c>
      <c r="CS199">
        <v>47.287642857142799</v>
      </c>
      <c r="CT199">
        <v>45.436999999999898</v>
      </c>
      <c r="CU199">
        <v>45.209499999999998</v>
      </c>
      <c r="CV199">
        <v>1959.98642857142</v>
      </c>
      <c r="CW199">
        <v>39.99</v>
      </c>
      <c r="CX199">
        <v>0</v>
      </c>
      <c r="CY199">
        <v>1651532751.9000001</v>
      </c>
      <c r="CZ199">
        <v>0</v>
      </c>
      <c r="DA199">
        <v>0</v>
      </c>
      <c r="DB199" t="s">
        <v>277</v>
      </c>
      <c r="DC199">
        <v>1657132814.0999999</v>
      </c>
      <c r="DD199">
        <v>1657132816.0999999</v>
      </c>
      <c r="DE199">
        <v>0</v>
      </c>
      <c r="DF199">
        <v>-1.4999999999999999E-2</v>
      </c>
      <c r="DG199">
        <v>0.32300000000000001</v>
      </c>
      <c r="DH199">
        <v>3.14</v>
      </c>
      <c r="DI199">
        <v>0.20399999999999999</v>
      </c>
      <c r="DJ199">
        <v>420</v>
      </c>
      <c r="DK199">
        <v>25</v>
      </c>
      <c r="DL199">
        <v>0.37</v>
      </c>
      <c r="DM199">
        <v>0.1</v>
      </c>
      <c r="DN199">
        <v>-35.404199999999904</v>
      </c>
      <c r="DO199">
        <v>-2.3742529080674699</v>
      </c>
      <c r="DP199">
        <v>0.26653326434049301</v>
      </c>
      <c r="DQ199">
        <v>0</v>
      </c>
      <c r="DR199">
        <v>1.41204475</v>
      </c>
      <c r="DS199">
        <v>-8.0175984990651199E-3</v>
      </c>
      <c r="DT199">
        <v>2.37455784041997E-3</v>
      </c>
      <c r="DU199">
        <v>1</v>
      </c>
      <c r="DV199">
        <v>1</v>
      </c>
      <c r="DW199">
        <v>2</v>
      </c>
      <c r="DX199" s="3">
        <v>44563</v>
      </c>
      <c r="DY199">
        <v>2.8614600000000001</v>
      </c>
      <c r="DZ199">
        <v>2.71658</v>
      </c>
      <c r="EA199">
        <v>0.14433699999999999</v>
      </c>
      <c r="EB199">
        <v>0.147281</v>
      </c>
      <c r="EC199">
        <v>7.70565E-2</v>
      </c>
      <c r="ED199">
        <v>7.3092099999999993E-2</v>
      </c>
      <c r="EE199">
        <v>24307.1</v>
      </c>
      <c r="EF199">
        <v>20924.7</v>
      </c>
      <c r="EG199">
        <v>25433.4</v>
      </c>
      <c r="EH199">
        <v>23899.599999999999</v>
      </c>
      <c r="EI199">
        <v>40071.699999999997</v>
      </c>
      <c r="EJ199">
        <v>36671.9</v>
      </c>
      <c r="EK199">
        <v>45974.9</v>
      </c>
      <c r="EL199">
        <v>42635.1</v>
      </c>
      <c r="EM199">
        <v>1.8020499999999999</v>
      </c>
      <c r="EN199">
        <v>2.1748500000000002</v>
      </c>
      <c r="EO199">
        <v>-0.115395</v>
      </c>
      <c r="EP199">
        <v>0</v>
      </c>
      <c r="EQ199">
        <v>26.9499</v>
      </c>
      <c r="ER199">
        <v>999.9</v>
      </c>
      <c r="ES199">
        <v>40.482999999999997</v>
      </c>
      <c r="ET199">
        <v>31.158999999999999</v>
      </c>
      <c r="EU199">
        <v>24.716100000000001</v>
      </c>
      <c r="EV199">
        <v>52.855400000000003</v>
      </c>
      <c r="EW199">
        <v>34.839700000000001</v>
      </c>
      <c r="EX199">
        <v>2</v>
      </c>
      <c r="EY199">
        <v>-2.3500999999999999E-3</v>
      </c>
      <c r="EZ199">
        <v>4.1920500000000001</v>
      </c>
      <c r="FA199">
        <v>20.193100000000001</v>
      </c>
      <c r="FB199">
        <v>5.23346</v>
      </c>
      <c r="FC199">
        <v>11.9918</v>
      </c>
      <c r="FD199">
        <v>4.9562999999999997</v>
      </c>
      <c r="FE199">
        <v>3.3039499999999999</v>
      </c>
      <c r="FF199">
        <v>321.8</v>
      </c>
      <c r="FG199">
        <v>4631</v>
      </c>
      <c r="FH199">
        <v>9999</v>
      </c>
      <c r="FI199">
        <v>9999</v>
      </c>
      <c r="FJ199">
        <v>1.86829</v>
      </c>
      <c r="FK199">
        <v>1.8638999999999999</v>
      </c>
      <c r="FL199">
        <v>1.87155</v>
      </c>
      <c r="FM199">
        <v>1.86236</v>
      </c>
      <c r="FN199">
        <v>1.8618300000000001</v>
      </c>
      <c r="FO199">
        <v>1.86829</v>
      </c>
      <c r="FP199">
        <v>1.8583799999999999</v>
      </c>
      <c r="FQ199">
        <v>1.8647899999999999</v>
      </c>
      <c r="FR199">
        <v>5</v>
      </c>
      <c r="FS199">
        <v>0</v>
      </c>
      <c r="FT199">
        <v>0</v>
      </c>
      <c r="FU199">
        <v>0</v>
      </c>
      <c r="FV199">
        <v>11111111</v>
      </c>
      <c r="FW199" t="s">
        <v>279</v>
      </c>
      <c r="FX199" t="s">
        <v>280</v>
      </c>
      <c r="FY199" t="s">
        <v>280</v>
      </c>
      <c r="FZ199" t="s">
        <v>280</v>
      </c>
      <c r="GA199" t="s">
        <v>280</v>
      </c>
      <c r="GB199">
        <v>0</v>
      </c>
      <c r="GC199">
        <v>100</v>
      </c>
      <c r="GD199">
        <v>100</v>
      </c>
      <c r="GE199">
        <v>1.87</v>
      </c>
      <c r="GF199">
        <v>0.12640000000000001</v>
      </c>
      <c r="GG199">
        <v>0.53897924096374705</v>
      </c>
      <c r="GH199">
        <v>1.5675561973404299E-3</v>
      </c>
      <c r="GI199" s="2">
        <v>-8.2833039480674595E-7</v>
      </c>
      <c r="GJ199" s="2">
        <v>5.0085055433431996E-10</v>
      </c>
      <c r="GK199">
        <v>-0.12789691018420801</v>
      </c>
      <c r="GL199">
        <v>-3.8189079593307702E-2</v>
      </c>
      <c r="GM199">
        <v>3.2721738724615498E-3</v>
      </c>
      <c r="GN199" s="2">
        <v>-3.9688209873995898E-5</v>
      </c>
      <c r="GO199">
        <v>3</v>
      </c>
      <c r="GP199">
        <v>2235</v>
      </c>
      <c r="GQ199">
        <v>2</v>
      </c>
      <c r="GR199">
        <v>25</v>
      </c>
      <c r="GS199">
        <v>1282.7</v>
      </c>
      <c r="GT199">
        <v>1282.7</v>
      </c>
      <c r="GU199">
        <v>2.83081</v>
      </c>
      <c r="GV199">
        <v>2.33765</v>
      </c>
      <c r="GW199">
        <v>1.9982899999999999</v>
      </c>
      <c r="GX199">
        <v>2.7002000000000002</v>
      </c>
      <c r="GY199">
        <v>2.0935100000000002</v>
      </c>
      <c r="GZ199">
        <v>2.34497</v>
      </c>
      <c r="HA199">
        <v>34.829599999999999</v>
      </c>
      <c r="HB199">
        <v>15.480399999999999</v>
      </c>
      <c r="HC199">
        <v>18</v>
      </c>
      <c r="HD199">
        <v>432.68700000000001</v>
      </c>
      <c r="HE199">
        <v>685.50900000000001</v>
      </c>
      <c r="HF199">
        <v>19.609500000000001</v>
      </c>
      <c r="HG199">
        <v>27.343</v>
      </c>
      <c r="HH199">
        <v>30.001000000000001</v>
      </c>
      <c r="HI199">
        <v>27.133400000000002</v>
      </c>
      <c r="HJ199">
        <v>27.122800000000002</v>
      </c>
      <c r="HK199">
        <v>56.649500000000003</v>
      </c>
      <c r="HL199">
        <v>28.911999999999999</v>
      </c>
      <c r="HM199">
        <v>0</v>
      </c>
      <c r="HN199">
        <v>19.4802</v>
      </c>
      <c r="HO199">
        <v>1125.98</v>
      </c>
      <c r="HP199">
        <v>19.2821</v>
      </c>
      <c r="HQ199">
        <v>97.306899999999999</v>
      </c>
      <c r="HR199">
        <v>100.236</v>
      </c>
    </row>
    <row r="200" spans="1:226" x14ac:dyDescent="0.2">
      <c r="A200">
        <v>184</v>
      </c>
      <c r="B200">
        <v>1657209782.5999999</v>
      </c>
      <c r="C200">
        <v>1955</v>
      </c>
      <c r="D200" t="s">
        <v>464</v>
      </c>
      <c r="E200" s="1">
        <v>0.46043981481481483</v>
      </c>
      <c r="F200">
        <v>5</v>
      </c>
      <c r="G200" t="s">
        <v>399</v>
      </c>
      <c r="H200" t="s">
        <v>275</v>
      </c>
      <c r="I200">
        <v>1657209775.0999899</v>
      </c>
      <c r="J200">
        <f t="shared" si="100"/>
        <v>5.1530317978719037E-3</v>
      </c>
      <c r="K200">
        <f t="shared" si="101"/>
        <v>5.153031797871904</v>
      </c>
      <c r="L200">
        <f t="shared" si="102"/>
        <v>46.011883545794284</v>
      </c>
      <c r="M200">
        <f t="shared" si="103"/>
        <v>1056.0751851851801</v>
      </c>
      <c r="N200">
        <f t="shared" si="104"/>
        <v>699.0819420863204</v>
      </c>
      <c r="O200">
        <f t="shared" si="105"/>
        <v>52.192038561432895</v>
      </c>
      <c r="P200">
        <f t="shared" si="106"/>
        <v>78.84442934466675</v>
      </c>
      <c r="Q200">
        <f t="shared" si="107"/>
        <v>0.23331941702915246</v>
      </c>
      <c r="R200">
        <f t="shared" si="108"/>
        <v>3.6707576509661006</v>
      </c>
      <c r="S200">
        <f t="shared" si="109"/>
        <v>0.22538256681571883</v>
      </c>
      <c r="T200">
        <f t="shared" si="110"/>
        <v>0.14155470661204089</v>
      </c>
      <c r="U200">
        <f t="shared" si="111"/>
        <v>321.51638822222128</v>
      </c>
      <c r="V200">
        <f t="shared" si="112"/>
        <v>25.085185518881122</v>
      </c>
      <c r="W200">
        <f t="shared" si="113"/>
        <v>25.102270370370299</v>
      </c>
      <c r="X200">
        <f t="shared" si="114"/>
        <v>3.1991166594171188</v>
      </c>
      <c r="Y200">
        <f t="shared" si="115"/>
        <v>49.706945127540905</v>
      </c>
      <c r="Z200">
        <f t="shared" si="116"/>
        <v>1.5464248170587667</v>
      </c>
      <c r="AA200">
        <f t="shared" si="117"/>
        <v>3.1110840006177449</v>
      </c>
      <c r="AB200">
        <f t="shared" si="118"/>
        <v>1.6526918423583521</v>
      </c>
      <c r="AC200">
        <f t="shared" si="119"/>
        <v>-227.24870228615094</v>
      </c>
      <c r="AD200">
        <f t="shared" si="120"/>
        <v>-92.530455121296995</v>
      </c>
      <c r="AE200">
        <f t="shared" si="121"/>
        <v>-5.3249328992422527</v>
      </c>
      <c r="AF200">
        <f t="shared" si="122"/>
        <v>-3.5877020844689014</v>
      </c>
      <c r="AG200">
        <f t="shared" si="123"/>
        <v>123.99870627924805</v>
      </c>
      <c r="AH200">
        <f t="shared" si="124"/>
        <v>5.2008960331634944</v>
      </c>
      <c r="AI200">
        <f t="shared" si="125"/>
        <v>46.011883545794284</v>
      </c>
      <c r="AJ200">
        <v>1129.52696892054</v>
      </c>
      <c r="AK200">
        <v>1102.5744848484801</v>
      </c>
      <c r="AL200">
        <v>3.5070536158344199</v>
      </c>
      <c r="AM200">
        <v>66.286905473823595</v>
      </c>
      <c r="AN200">
        <f t="shared" si="99"/>
        <v>5.153031797871904</v>
      </c>
      <c r="AO200">
        <v>19.3106005107173</v>
      </c>
      <c r="AP200">
        <v>20.703665454545401</v>
      </c>
      <c r="AQ200" s="2">
        <v>-4.2823245353206203E-5</v>
      </c>
      <c r="AR200">
        <v>77.423883577889896</v>
      </c>
      <c r="AS200">
        <v>12</v>
      </c>
      <c r="AT200">
        <v>2</v>
      </c>
      <c r="AU200">
        <f t="shared" si="126"/>
        <v>1</v>
      </c>
      <c r="AV200">
        <f t="shared" si="127"/>
        <v>0</v>
      </c>
      <c r="AW200">
        <f t="shared" si="128"/>
        <v>39795.17097812127</v>
      </c>
      <c r="AX200">
        <f t="shared" si="129"/>
        <v>2000.0059259259201</v>
      </c>
      <c r="AY200">
        <f t="shared" si="130"/>
        <v>1681.204688888884</v>
      </c>
      <c r="AZ200">
        <f t="shared" si="131"/>
        <v>0.840599853778211</v>
      </c>
      <c r="BA200">
        <f t="shared" si="132"/>
        <v>0.16075771779194728</v>
      </c>
      <c r="BB200">
        <v>1.38</v>
      </c>
      <c r="BC200">
        <v>0.5</v>
      </c>
      <c r="BD200" t="s">
        <v>276</v>
      </c>
      <c r="BE200">
        <v>2</v>
      </c>
      <c r="BF200" t="b">
        <v>1</v>
      </c>
      <c r="BG200">
        <v>1657209775.0999899</v>
      </c>
      <c r="BH200">
        <v>1056.0751851851801</v>
      </c>
      <c r="BI200">
        <v>1091.81666666666</v>
      </c>
      <c r="BJ200">
        <v>20.713459259259199</v>
      </c>
      <c r="BK200">
        <v>19.3076703703703</v>
      </c>
      <c r="BL200">
        <v>1054.21703703703</v>
      </c>
      <c r="BM200">
        <v>20.5870148148148</v>
      </c>
      <c r="BN200">
        <v>499.973444444444</v>
      </c>
      <c r="BO200">
        <v>74.558066666666605</v>
      </c>
      <c r="BP200">
        <v>9.9903192592592505E-2</v>
      </c>
      <c r="BQ200">
        <v>24.6347037037037</v>
      </c>
      <c r="BR200">
        <v>25.102270370370299</v>
      </c>
      <c r="BS200">
        <v>999.9</v>
      </c>
      <c r="BT200">
        <v>0</v>
      </c>
      <c r="BU200">
        <v>0</v>
      </c>
      <c r="BV200">
        <v>10015.134814814801</v>
      </c>
      <c r="BW200">
        <v>0</v>
      </c>
      <c r="BX200">
        <v>103.370259259259</v>
      </c>
      <c r="BY200">
        <v>-35.740600000000001</v>
      </c>
      <c r="BZ200">
        <v>1078.41259259259</v>
      </c>
      <c r="CA200">
        <v>1113.31037037037</v>
      </c>
      <c r="CB200">
        <v>1.40579074074074</v>
      </c>
      <c r="CC200">
        <v>1091.81666666666</v>
      </c>
      <c r="CD200">
        <v>19.3076703703703</v>
      </c>
      <c r="CE200">
        <v>1.54435518518518</v>
      </c>
      <c r="CF200">
        <v>1.4395422222222201</v>
      </c>
      <c r="CG200">
        <v>13.4145185185185</v>
      </c>
      <c r="CH200">
        <v>12.340696296296199</v>
      </c>
      <c r="CI200">
        <v>2000.0059259259201</v>
      </c>
      <c r="CJ200">
        <v>0.98000322222222203</v>
      </c>
      <c r="CK200">
        <v>1.9996570370370299E-2</v>
      </c>
      <c r="CL200">
        <v>0</v>
      </c>
      <c r="CM200">
        <v>2.4721296296296198</v>
      </c>
      <c r="CN200">
        <v>0</v>
      </c>
      <c r="CO200">
        <v>5028.4692592592501</v>
      </c>
      <c r="CP200">
        <v>16705.477777777702</v>
      </c>
      <c r="CQ200">
        <v>46.25</v>
      </c>
      <c r="CR200">
        <v>47.375</v>
      </c>
      <c r="CS200">
        <v>47.282148148148103</v>
      </c>
      <c r="CT200">
        <v>45.453333333333298</v>
      </c>
      <c r="CU200">
        <v>45.221999999999902</v>
      </c>
      <c r="CV200">
        <v>1960.01555555555</v>
      </c>
      <c r="CW200">
        <v>39.9903703703703</v>
      </c>
      <c r="CX200">
        <v>0</v>
      </c>
      <c r="CY200">
        <v>1651532756.7</v>
      </c>
      <c r="CZ200">
        <v>0</v>
      </c>
      <c r="DA200">
        <v>0</v>
      </c>
      <c r="DB200" t="s">
        <v>277</v>
      </c>
      <c r="DC200">
        <v>1657132814.0999999</v>
      </c>
      <c r="DD200">
        <v>1657132816.0999999</v>
      </c>
      <c r="DE200">
        <v>0</v>
      </c>
      <c r="DF200">
        <v>-1.4999999999999999E-2</v>
      </c>
      <c r="DG200">
        <v>0.32300000000000001</v>
      </c>
      <c r="DH200">
        <v>3.14</v>
      </c>
      <c r="DI200">
        <v>0.20399999999999999</v>
      </c>
      <c r="DJ200">
        <v>420</v>
      </c>
      <c r="DK200">
        <v>25</v>
      </c>
      <c r="DL200">
        <v>0.37</v>
      </c>
      <c r="DM200">
        <v>0.1</v>
      </c>
      <c r="DN200">
        <v>-35.606107499999901</v>
      </c>
      <c r="DO200">
        <v>-2.2593039399623902</v>
      </c>
      <c r="DP200">
        <v>0.24804783650286</v>
      </c>
      <c r="DQ200">
        <v>0</v>
      </c>
      <c r="DR200">
        <v>1.4089367500000001</v>
      </c>
      <c r="DS200">
        <v>-5.44427392120072E-2</v>
      </c>
      <c r="DT200">
        <v>6.8246719289281601E-3</v>
      </c>
      <c r="DU200">
        <v>1</v>
      </c>
      <c r="DV200">
        <v>1</v>
      </c>
      <c r="DW200">
        <v>2</v>
      </c>
      <c r="DX200" s="3">
        <v>44563</v>
      </c>
      <c r="DY200">
        <v>2.8615599999999999</v>
      </c>
      <c r="DZ200">
        <v>2.71685</v>
      </c>
      <c r="EA200">
        <v>0.14580299999999999</v>
      </c>
      <c r="EB200">
        <v>0.14870900000000001</v>
      </c>
      <c r="EC200">
        <v>7.7029399999999998E-2</v>
      </c>
      <c r="ED200">
        <v>7.3111700000000002E-2</v>
      </c>
      <c r="EE200">
        <v>24265.200000000001</v>
      </c>
      <c r="EF200">
        <v>20889.400000000001</v>
      </c>
      <c r="EG200">
        <v>25433.200000000001</v>
      </c>
      <c r="EH200">
        <v>23899.3</v>
      </c>
      <c r="EI200">
        <v>40072.5</v>
      </c>
      <c r="EJ200">
        <v>36670.5</v>
      </c>
      <c r="EK200">
        <v>45974.400000000001</v>
      </c>
      <c r="EL200">
        <v>42634.3</v>
      </c>
      <c r="EM200">
        <v>1.8019000000000001</v>
      </c>
      <c r="EN200">
        <v>2.1747299999999998</v>
      </c>
      <c r="EO200">
        <v>-0.113681</v>
      </c>
      <c r="EP200">
        <v>0</v>
      </c>
      <c r="EQ200">
        <v>26.965</v>
      </c>
      <c r="ER200">
        <v>999.9</v>
      </c>
      <c r="ES200">
        <v>40.482999999999997</v>
      </c>
      <c r="ET200">
        <v>31.189</v>
      </c>
      <c r="EU200">
        <v>24.758199999999999</v>
      </c>
      <c r="EV200">
        <v>52.925400000000003</v>
      </c>
      <c r="EW200">
        <v>34.895800000000001</v>
      </c>
      <c r="EX200">
        <v>2</v>
      </c>
      <c r="EY200">
        <v>-1.51677E-3</v>
      </c>
      <c r="EZ200">
        <v>4.2530200000000002</v>
      </c>
      <c r="FA200">
        <v>20.1919</v>
      </c>
      <c r="FB200">
        <v>5.2331599999999998</v>
      </c>
      <c r="FC200">
        <v>11.992000000000001</v>
      </c>
      <c r="FD200">
        <v>4.9565999999999999</v>
      </c>
      <c r="FE200">
        <v>3.3039499999999999</v>
      </c>
      <c r="FF200">
        <v>321.8</v>
      </c>
      <c r="FG200">
        <v>4631</v>
      </c>
      <c r="FH200">
        <v>9999</v>
      </c>
      <c r="FI200">
        <v>9999</v>
      </c>
      <c r="FJ200">
        <v>1.8682799999999999</v>
      </c>
      <c r="FK200">
        <v>1.86391</v>
      </c>
      <c r="FL200">
        <v>1.8715200000000001</v>
      </c>
      <c r="FM200">
        <v>1.8623499999999999</v>
      </c>
      <c r="FN200">
        <v>1.8618300000000001</v>
      </c>
      <c r="FO200">
        <v>1.8682799999999999</v>
      </c>
      <c r="FP200">
        <v>1.8583799999999999</v>
      </c>
      <c r="FQ200">
        <v>1.8647899999999999</v>
      </c>
      <c r="FR200">
        <v>5</v>
      </c>
      <c r="FS200">
        <v>0</v>
      </c>
      <c r="FT200">
        <v>0</v>
      </c>
      <c r="FU200">
        <v>0</v>
      </c>
      <c r="FV200">
        <v>11111111</v>
      </c>
      <c r="FW200" t="s">
        <v>279</v>
      </c>
      <c r="FX200" t="s">
        <v>280</v>
      </c>
      <c r="FY200" t="s">
        <v>280</v>
      </c>
      <c r="FZ200" t="s">
        <v>280</v>
      </c>
      <c r="GA200" t="s">
        <v>280</v>
      </c>
      <c r="GB200">
        <v>0</v>
      </c>
      <c r="GC200">
        <v>100</v>
      </c>
      <c r="GD200">
        <v>100</v>
      </c>
      <c r="GE200">
        <v>1.9</v>
      </c>
      <c r="GF200">
        <v>0.126</v>
      </c>
      <c r="GG200">
        <v>0.53897924096374705</v>
      </c>
      <c r="GH200">
        <v>1.5675561973404299E-3</v>
      </c>
      <c r="GI200" s="2">
        <v>-8.2833039480674595E-7</v>
      </c>
      <c r="GJ200" s="2">
        <v>5.0085055433431996E-10</v>
      </c>
      <c r="GK200">
        <v>-0.12789691018420801</v>
      </c>
      <c r="GL200">
        <v>-3.8189079593307702E-2</v>
      </c>
      <c r="GM200">
        <v>3.2721738724615498E-3</v>
      </c>
      <c r="GN200" s="2">
        <v>-3.9688209873995898E-5</v>
      </c>
      <c r="GO200">
        <v>3</v>
      </c>
      <c r="GP200">
        <v>2235</v>
      </c>
      <c r="GQ200">
        <v>2</v>
      </c>
      <c r="GR200">
        <v>25</v>
      </c>
      <c r="GS200">
        <v>1282.8</v>
      </c>
      <c r="GT200">
        <v>1282.8</v>
      </c>
      <c r="GU200">
        <v>2.8662100000000001</v>
      </c>
      <c r="GV200">
        <v>2.3303199999999999</v>
      </c>
      <c r="GW200">
        <v>1.9982899999999999</v>
      </c>
      <c r="GX200">
        <v>2.7002000000000002</v>
      </c>
      <c r="GY200">
        <v>2.0935100000000002</v>
      </c>
      <c r="GZ200">
        <v>2.3168899999999999</v>
      </c>
      <c r="HA200">
        <v>34.852499999999999</v>
      </c>
      <c r="HB200">
        <v>15.480399999999999</v>
      </c>
      <c r="HC200">
        <v>18</v>
      </c>
      <c r="HD200">
        <v>432.60199999999998</v>
      </c>
      <c r="HE200">
        <v>685.40200000000004</v>
      </c>
      <c r="HF200">
        <v>19.473199999999999</v>
      </c>
      <c r="HG200">
        <v>27.343</v>
      </c>
      <c r="HH200">
        <v>30.000900000000001</v>
      </c>
      <c r="HI200">
        <v>27.133400000000002</v>
      </c>
      <c r="HJ200">
        <v>27.122800000000002</v>
      </c>
      <c r="HK200">
        <v>57.343200000000003</v>
      </c>
      <c r="HL200">
        <v>28.911999999999999</v>
      </c>
      <c r="HM200">
        <v>0</v>
      </c>
      <c r="HN200">
        <v>19.418299999999999</v>
      </c>
      <c r="HO200">
        <v>1139.4100000000001</v>
      </c>
      <c r="HP200">
        <v>19.309100000000001</v>
      </c>
      <c r="HQ200">
        <v>97.305899999999994</v>
      </c>
      <c r="HR200">
        <v>100.235</v>
      </c>
    </row>
    <row r="201" spans="1:226" x14ac:dyDescent="0.2">
      <c r="A201">
        <v>185</v>
      </c>
      <c r="B201">
        <v>1657209787.5999999</v>
      </c>
      <c r="C201">
        <v>1960</v>
      </c>
      <c r="D201" t="s">
        <v>465</v>
      </c>
      <c r="E201" s="1">
        <v>0.46049768518518519</v>
      </c>
      <c r="F201">
        <v>5</v>
      </c>
      <c r="G201" t="s">
        <v>399</v>
      </c>
      <c r="H201" t="s">
        <v>275</v>
      </c>
      <c r="I201">
        <v>1657209779.81428</v>
      </c>
      <c r="J201">
        <f t="shared" si="100"/>
        <v>5.1096570516397143E-3</v>
      </c>
      <c r="K201">
        <f t="shared" si="101"/>
        <v>5.1096570516397142</v>
      </c>
      <c r="L201">
        <f t="shared" si="102"/>
        <v>47.331131596438468</v>
      </c>
      <c r="M201">
        <f t="shared" si="103"/>
        <v>1071.94642857142</v>
      </c>
      <c r="N201">
        <f t="shared" si="104"/>
        <v>702.39307339577601</v>
      </c>
      <c r="O201">
        <f t="shared" si="105"/>
        <v>52.439338877755858</v>
      </c>
      <c r="P201">
        <f t="shared" si="106"/>
        <v>80.029493677798627</v>
      </c>
      <c r="Q201">
        <f t="shared" si="107"/>
        <v>0.23126227368665009</v>
      </c>
      <c r="R201">
        <f t="shared" si="108"/>
        <v>3.6710421682510272</v>
      </c>
      <c r="S201">
        <f t="shared" si="109"/>
        <v>0.22346282773924458</v>
      </c>
      <c r="T201">
        <f t="shared" si="110"/>
        <v>0.14034310349016543</v>
      </c>
      <c r="U201">
        <f t="shared" si="111"/>
        <v>321.51623967857142</v>
      </c>
      <c r="V201">
        <f t="shared" si="112"/>
        <v>25.080820298407858</v>
      </c>
      <c r="W201">
        <f t="shared" si="113"/>
        <v>25.101192857142799</v>
      </c>
      <c r="X201">
        <f t="shared" si="114"/>
        <v>3.1989113107284477</v>
      </c>
      <c r="Y201">
        <f t="shared" si="115"/>
        <v>49.734700015321664</v>
      </c>
      <c r="Z201">
        <f t="shared" si="116"/>
        <v>1.5460422591425396</v>
      </c>
      <c r="AA201">
        <f t="shared" si="117"/>
        <v>3.1085786355728566</v>
      </c>
      <c r="AB201">
        <f t="shared" si="118"/>
        <v>1.6528690515859081</v>
      </c>
      <c r="AC201">
        <f t="shared" si="119"/>
        <v>-225.33587597731139</v>
      </c>
      <c r="AD201">
        <f t="shared" si="120"/>
        <v>-94.991279850404709</v>
      </c>
      <c r="AE201">
        <f t="shared" si="121"/>
        <v>-5.4657241191757606</v>
      </c>
      <c r="AF201">
        <f t="shared" si="122"/>
        <v>-4.276640268320449</v>
      </c>
      <c r="AG201">
        <f t="shared" si="123"/>
        <v>124.26765340864438</v>
      </c>
      <c r="AH201">
        <f t="shared" si="124"/>
        <v>5.1618693245121801</v>
      </c>
      <c r="AI201">
        <f t="shared" si="125"/>
        <v>47.331131596438468</v>
      </c>
      <c r="AJ201">
        <v>1146.6548354976601</v>
      </c>
      <c r="AK201">
        <v>1119.67406060606</v>
      </c>
      <c r="AL201">
        <v>3.4213358237263201</v>
      </c>
      <c r="AM201">
        <v>66.286905473823595</v>
      </c>
      <c r="AN201">
        <f t="shared" si="99"/>
        <v>5.1096570516397142</v>
      </c>
      <c r="AO201">
        <v>19.317874929867799</v>
      </c>
      <c r="AP201">
        <v>20.699032727272701</v>
      </c>
      <c r="AQ201" s="2">
        <v>-1.8324238731296798E-5</v>
      </c>
      <c r="AR201">
        <v>77.423883577889896</v>
      </c>
      <c r="AS201">
        <v>12</v>
      </c>
      <c r="AT201">
        <v>2</v>
      </c>
      <c r="AU201">
        <f t="shared" si="126"/>
        <v>1</v>
      </c>
      <c r="AV201">
        <f t="shared" si="127"/>
        <v>0</v>
      </c>
      <c r="AW201">
        <f t="shared" si="128"/>
        <v>39800.907695812944</v>
      </c>
      <c r="AX201">
        <f t="shared" si="129"/>
        <v>2000.0050000000001</v>
      </c>
      <c r="AY201">
        <f t="shared" si="130"/>
        <v>1681.2039107142857</v>
      </c>
      <c r="AZ201">
        <f t="shared" si="131"/>
        <v>0.84059985385750813</v>
      </c>
      <c r="BA201">
        <f t="shared" si="132"/>
        <v>0.16075771794499083</v>
      </c>
      <c r="BB201">
        <v>1.38</v>
      </c>
      <c r="BC201">
        <v>0.5</v>
      </c>
      <c r="BD201" t="s">
        <v>276</v>
      </c>
      <c r="BE201">
        <v>2</v>
      </c>
      <c r="BF201" t="b">
        <v>1</v>
      </c>
      <c r="BG201">
        <v>1657209779.81428</v>
      </c>
      <c r="BH201">
        <v>1071.94642857142</v>
      </c>
      <c r="BI201">
        <v>1107.7714285714201</v>
      </c>
      <c r="BJ201">
        <v>20.708296428571401</v>
      </c>
      <c r="BK201">
        <v>19.3131249999999</v>
      </c>
      <c r="BL201">
        <v>1070.0646428571399</v>
      </c>
      <c r="BM201">
        <v>20.5820857142857</v>
      </c>
      <c r="BN201">
        <v>500.00067857142801</v>
      </c>
      <c r="BO201">
        <v>74.558121428571397</v>
      </c>
      <c r="BP201">
        <v>9.9987917857142797E-2</v>
      </c>
      <c r="BQ201">
        <v>24.6212285714285</v>
      </c>
      <c r="BR201">
        <v>25.101192857142799</v>
      </c>
      <c r="BS201">
        <v>999.9</v>
      </c>
      <c r="BT201">
        <v>0</v>
      </c>
      <c r="BU201">
        <v>0</v>
      </c>
      <c r="BV201">
        <v>10016.16</v>
      </c>
      <c r="BW201">
        <v>0</v>
      </c>
      <c r="BX201">
        <v>103.424499999999</v>
      </c>
      <c r="BY201">
        <v>-35.824582142857103</v>
      </c>
      <c r="BZ201">
        <v>1094.61428571428</v>
      </c>
      <c r="CA201">
        <v>1129.5857142857101</v>
      </c>
      <c r="CB201">
        <v>1.3951692857142799</v>
      </c>
      <c r="CC201">
        <v>1107.7714285714201</v>
      </c>
      <c r="CD201">
        <v>19.3131249999999</v>
      </c>
      <c r="CE201">
        <v>1.5439717857142801</v>
      </c>
      <c r="CF201">
        <v>1.4399496428571401</v>
      </c>
      <c r="CG201">
        <v>13.410703571428501</v>
      </c>
      <c r="CH201">
        <v>12.345000000000001</v>
      </c>
      <c r="CI201">
        <v>2000.0050000000001</v>
      </c>
      <c r="CJ201">
        <v>0.98000321428571402</v>
      </c>
      <c r="CK201">
        <v>1.9996578571428499E-2</v>
      </c>
      <c r="CL201">
        <v>0</v>
      </c>
      <c r="CM201">
        <v>2.4882571428571398</v>
      </c>
      <c r="CN201">
        <v>0</v>
      </c>
      <c r="CO201">
        <v>5027.3689285714199</v>
      </c>
      <c r="CP201">
        <v>16705.474999999999</v>
      </c>
      <c r="CQ201">
        <v>46.25</v>
      </c>
      <c r="CR201">
        <v>47.375</v>
      </c>
      <c r="CS201">
        <v>47.280999999999999</v>
      </c>
      <c r="CT201">
        <v>45.452749999999902</v>
      </c>
      <c r="CU201">
        <v>45.236499999999999</v>
      </c>
      <c r="CV201">
        <v>1960.01464285714</v>
      </c>
      <c r="CW201">
        <v>39.9903571428571</v>
      </c>
      <c r="CX201">
        <v>0</v>
      </c>
      <c r="CY201">
        <v>1651532761.5</v>
      </c>
      <c r="CZ201">
        <v>0</v>
      </c>
      <c r="DA201">
        <v>0</v>
      </c>
      <c r="DB201" t="s">
        <v>277</v>
      </c>
      <c r="DC201">
        <v>1657132814.0999999</v>
      </c>
      <c r="DD201">
        <v>1657132816.0999999</v>
      </c>
      <c r="DE201">
        <v>0</v>
      </c>
      <c r="DF201">
        <v>-1.4999999999999999E-2</v>
      </c>
      <c r="DG201">
        <v>0.32300000000000001</v>
      </c>
      <c r="DH201">
        <v>3.14</v>
      </c>
      <c r="DI201">
        <v>0.20399999999999999</v>
      </c>
      <c r="DJ201">
        <v>420</v>
      </c>
      <c r="DK201">
        <v>25</v>
      </c>
      <c r="DL201">
        <v>0.37</v>
      </c>
      <c r="DM201">
        <v>0.1</v>
      </c>
      <c r="DN201">
        <v>-35.769927500000001</v>
      </c>
      <c r="DO201">
        <v>-1.46551857410872</v>
      </c>
      <c r="DP201">
        <v>0.18989643228283601</v>
      </c>
      <c r="DQ201">
        <v>0</v>
      </c>
      <c r="DR201">
        <v>1.3997522499999999</v>
      </c>
      <c r="DS201">
        <v>-0.13677894934334001</v>
      </c>
      <c r="DT201">
        <v>1.3645239369007E-2</v>
      </c>
      <c r="DU201">
        <v>0</v>
      </c>
      <c r="DV201">
        <v>0</v>
      </c>
      <c r="DW201">
        <v>2</v>
      </c>
      <c r="DX201" t="s">
        <v>278</v>
      </c>
      <c r="DY201">
        <v>2.8616899999999998</v>
      </c>
      <c r="DZ201">
        <v>2.7162299999999999</v>
      </c>
      <c r="EA201">
        <v>0.147229</v>
      </c>
      <c r="EB201">
        <v>0.150114</v>
      </c>
      <c r="EC201">
        <v>7.7019500000000005E-2</v>
      </c>
      <c r="ED201">
        <v>7.3132699999999995E-2</v>
      </c>
      <c r="EE201">
        <v>24224.5</v>
      </c>
      <c r="EF201">
        <v>20854.8</v>
      </c>
      <c r="EG201">
        <v>25432.9</v>
      </c>
      <c r="EH201">
        <v>23899.1</v>
      </c>
      <c r="EI201">
        <v>40072.5</v>
      </c>
      <c r="EJ201">
        <v>36669.4</v>
      </c>
      <c r="EK201">
        <v>45973.9</v>
      </c>
      <c r="EL201">
        <v>42634</v>
      </c>
      <c r="EM201">
        <v>1.8021199999999999</v>
      </c>
      <c r="EN201">
        <v>2.1746699999999999</v>
      </c>
      <c r="EO201">
        <v>-0.11333799999999999</v>
      </c>
      <c r="EP201">
        <v>0</v>
      </c>
      <c r="EQ201">
        <v>26.958200000000001</v>
      </c>
      <c r="ER201">
        <v>999.9</v>
      </c>
      <c r="ES201">
        <v>40.429000000000002</v>
      </c>
      <c r="ET201">
        <v>31.189</v>
      </c>
      <c r="EU201">
        <v>24.728000000000002</v>
      </c>
      <c r="EV201">
        <v>53.385399999999997</v>
      </c>
      <c r="EW201">
        <v>34.8157</v>
      </c>
      <c r="EX201">
        <v>2</v>
      </c>
      <c r="EY201">
        <v>-2.0630100000000001E-3</v>
      </c>
      <c r="EZ201">
        <v>4.2834000000000003</v>
      </c>
      <c r="FA201">
        <v>20.191099999999999</v>
      </c>
      <c r="FB201">
        <v>5.2322600000000001</v>
      </c>
      <c r="FC201">
        <v>11.992000000000001</v>
      </c>
      <c r="FD201">
        <v>4.9561999999999999</v>
      </c>
      <c r="FE201">
        <v>3.3039000000000001</v>
      </c>
      <c r="FF201">
        <v>321.8</v>
      </c>
      <c r="FG201">
        <v>4631.3</v>
      </c>
      <c r="FH201">
        <v>9999</v>
      </c>
      <c r="FI201">
        <v>9999</v>
      </c>
      <c r="FJ201">
        <v>1.86829</v>
      </c>
      <c r="FK201">
        <v>1.8638999999999999</v>
      </c>
      <c r="FL201">
        <v>1.8715200000000001</v>
      </c>
      <c r="FM201">
        <v>1.8623400000000001</v>
      </c>
      <c r="FN201">
        <v>1.8617999999999999</v>
      </c>
      <c r="FO201">
        <v>1.8682799999999999</v>
      </c>
      <c r="FP201">
        <v>1.8583700000000001</v>
      </c>
      <c r="FQ201">
        <v>1.8647800000000001</v>
      </c>
      <c r="FR201">
        <v>5</v>
      </c>
      <c r="FS201">
        <v>0</v>
      </c>
      <c r="FT201">
        <v>0</v>
      </c>
      <c r="FU201">
        <v>0</v>
      </c>
      <c r="FV201">
        <v>11111111</v>
      </c>
      <c r="FW201" t="s">
        <v>279</v>
      </c>
      <c r="FX201" t="s">
        <v>280</v>
      </c>
      <c r="FY201" t="s">
        <v>280</v>
      </c>
      <c r="FZ201" t="s">
        <v>280</v>
      </c>
      <c r="GA201" t="s">
        <v>280</v>
      </c>
      <c r="GB201">
        <v>0</v>
      </c>
      <c r="GC201">
        <v>100</v>
      </c>
      <c r="GD201">
        <v>100</v>
      </c>
      <c r="GE201">
        <v>1.92</v>
      </c>
      <c r="GF201">
        <v>0.12570000000000001</v>
      </c>
      <c r="GG201">
        <v>0.53897924096374705</v>
      </c>
      <c r="GH201">
        <v>1.5675561973404299E-3</v>
      </c>
      <c r="GI201" s="2">
        <v>-8.2833039480674595E-7</v>
      </c>
      <c r="GJ201" s="2">
        <v>5.0085055433431996E-10</v>
      </c>
      <c r="GK201">
        <v>-0.12789691018420801</v>
      </c>
      <c r="GL201">
        <v>-3.8189079593307702E-2</v>
      </c>
      <c r="GM201">
        <v>3.2721738724615498E-3</v>
      </c>
      <c r="GN201" s="2">
        <v>-3.9688209873995898E-5</v>
      </c>
      <c r="GO201">
        <v>3</v>
      </c>
      <c r="GP201">
        <v>2235</v>
      </c>
      <c r="GQ201">
        <v>2</v>
      </c>
      <c r="GR201">
        <v>25</v>
      </c>
      <c r="GS201">
        <v>1282.9000000000001</v>
      </c>
      <c r="GT201">
        <v>1282.9000000000001</v>
      </c>
      <c r="GU201">
        <v>2.8967299999999998</v>
      </c>
      <c r="GV201">
        <v>2.32666</v>
      </c>
      <c r="GW201">
        <v>1.9982899999999999</v>
      </c>
      <c r="GX201">
        <v>2.7002000000000002</v>
      </c>
      <c r="GY201">
        <v>2.0947300000000002</v>
      </c>
      <c r="GZ201">
        <v>2.34619</v>
      </c>
      <c r="HA201">
        <v>34.852499999999999</v>
      </c>
      <c r="HB201">
        <v>15.480399999999999</v>
      </c>
      <c r="HC201">
        <v>18</v>
      </c>
      <c r="HD201">
        <v>432.73</v>
      </c>
      <c r="HE201">
        <v>685.35900000000004</v>
      </c>
      <c r="HF201">
        <v>19.389199999999999</v>
      </c>
      <c r="HG201">
        <v>27.343</v>
      </c>
      <c r="HH201">
        <v>30.0001</v>
      </c>
      <c r="HI201">
        <v>27.133400000000002</v>
      </c>
      <c r="HJ201">
        <v>27.122800000000002</v>
      </c>
      <c r="HK201">
        <v>57.965299999999999</v>
      </c>
      <c r="HL201">
        <v>28.911999999999999</v>
      </c>
      <c r="HM201">
        <v>0</v>
      </c>
      <c r="HN201">
        <v>19.298400000000001</v>
      </c>
      <c r="HO201">
        <v>1152.81</v>
      </c>
      <c r="HP201">
        <v>19.316400000000002</v>
      </c>
      <c r="HQ201">
        <v>97.3048</v>
      </c>
      <c r="HR201">
        <v>100.23399999999999</v>
      </c>
    </row>
    <row r="202" spans="1:226" x14ac:dyDescent="0.2">
      <c r="A202">
        <v>186</v>
      </c>
      <c r="B202">
        <v>1657209792.5999999</v>
      </c>
      <c r="C202">
        <v>1965</v>
      </c>
      <c r="D202" t="s">
        <v>466</v>
      </c>
      <c r="E202" s="1">
        <v>0.46055555555555555</v>
      </c>
      <c r="F202">
        <v>5</v>
      </c>
      <c r="G202" t="s">
        <v>399</v>
      </c>
      <c r="H202" t="s">
        <v>275</v>
      </c>
      <c r="I202">
        <v>1657209785.0999899</v>
      </c>
      <c r="J202">
        <f t="shared" si="100"/>
        <v>5.0782224490771733E-3</v>
      </c>
      <c r="K202">
        <f t="shared" si="101"/>
        <v>5.078222449077173</v>
      </c>
      <c r="L202">
        <f t="shared" si="102"/>
        <v>47.274922508444881</v>
      </c>
      <c r="M202">
        <f t="shared" si="103"/>
        <v>1089.7085185185099</v>
      </c>
      <c r="N202">
        <f t="shared" si="104"/>
        <v>718.11490067646639</v>
      </c>
      <c r="O202">
        <f t="shared" si="105"/>
        <v>53.61308902609089</v>
      </c>
      <c r="P202">
        <f t="shared" si="106"/>
        <v>81.355559898267217</v>
      </c>
      <c r="Q202">
        <f t="shared" si="107"/>
        <v>0.22996103084817471</v>
      </c>
      <c r="R202">
        <f t="shared" si="108"/>
        <v>3.6699835344686766</v>
      </c>
      <c r="S202">
        <f t="shared" si="109"/>
        <v>0.22224538837069233</v>
      </c>
      <c r="T202">
        <f t="shared" si="110"/>
        <v>0.13957502161986368</v>
      </c>
      <c r="U202">
        <f t="shared" si="111"/>
        <v>321.51875266666656</v>
      </c>
      <c r="V202">
        <f t="shared" si="112"/>
        <v>25.066556767413349</v>
      </c>
      <c r="W202">
        <f t="shared" si="113"/>
        <v>25.0924925925925</v>
      </c>
      <c r="X202">
        <f t="shared" si="114"/>
        <v>3.1972536667695892</v>
      </c>
      <c r="Y202">
        <f t="shared" si="115"/>
        <v>49.780789110627097</v>
      </c>
      <c r="Z202">
        <f t="shared" si="116"/>
        <v>1.5455300876728459</v>
      </c>
      <c r="AA202">
        <f t="shared" si="117"/>
        <v>3.1046717323790065</v>
      </c>
      <c r="AB202">
        <f t="shared" si="118"/>
        <v>1.6517235790967433</v>
      </c>
      <c r="AC202">
        <f t="shared" si="119"/>
        <v>-223.94961000430334</v>
      </c>
      <c r="AD202">
        <f t="shared" si="120"/>
        <v>-97.403850981765302</v>
      </c>
      <c r="AE202">
        <f t="shared" si="121"/>
        <v>-5.6053190714309729</v>
      </c>
      <c r="AF202">
        <f t="shared" si="122"/>
        <v>-5.4400273908330661</v>
      </c>
      <c r="AG202">
        <f t="shared" si="123"/>
        <v>124.69639387751999</v>
      </c>
      <c r="AH202">
        <f t="shared" si="124"/>
        <v>5.1112396731842393</v>
      </c>
      <c r="AI202">
        <f t="shared" si="125"/>
        <v>47.274922508444881</v>
      </c>
      <c r="AJ202">
        <v>1163.8144722488601</v>
      </c>
      <c r="AK202">
        <v>1136.7666060606</v>
      </c>
      <c r="AL202">
        <v>3.4417108633549098</v>
      </c>
      <c r="AM202">
        <v>66.286905473823595</v>
      </c>
      <c r="AN202">
        <f t="shared" si="99"/>
        <v>5.078222449077173</v>
      </c>
      <c r="AO202">
        <v>19.325339480280999</v>
      </c>
      <c r="AP202">
        <v>20.697932727272701</v>
      </c>
      <c r="AQ202" s="2">
        <v>2.0653905230079301E-6</v>
      </c>
      <c r="AR202">
        <v>77.423883577889896</v>
      </c>
      <c r="AS202">
        <v>12</v>
      </c>
      <c r="AT202">
        <v>2</v>
      </c>
      <c r="AU202">
        <f t="shared" si="126"/>
        <v>1</v>
      </c>
      <c r="AV202">
        <f t="shared" si="127"/>
        <v>0</v>
      </c>
      <c r="AW202">
        <f t="shared" si="128"/>
        <v>39789.082484665378</v>
      </c>
      <c r="AX202">
        <f t="shared" si="129"/>
        <v>2000.0207407407399</v>
      </c>
      <c r="AY202">
        <f t="shared" si="130"/>
        <v>1681.2171333333329</v>
      </c>
      <c r="AZ202">
        <f t="shared" si="131"/>
        <v>0.84059984933489584</v>
      </c>
      <c r="BA202">
        <f t="shared" si="132"/>
        <v>0.16075770921634888</v>
      </c>
      <c r="BB202">
        <v>1.38</v>
      </c>
      <c r="BC202">
        <v>0.5</v>
      </c>
      <c r="BD202" t="s">
        <v>276</v>
      </c>
      <c r="BE202">
        <v>2</v>
      </c>
      <c r="BF202" t="b">
        <v>1</v>
      </c>
      <c r="BG202">
        <v>1657209785.0999899</v>
      </c>
      <c r="BH202">
        <v>1089.7085185185099</v>
      </c>
      <c r="BI202">
        <v>1125.66259259259</v>
      </c>
      <c r="BJ202">
        <v>20.701440740740701</v>
      </c>
      <c r="BK202">
        <v>19.319918518518499</v>
      </c>
      <c r="BL202">
        <v>1087.7988888888799</v>
      </c>
      <c r="BM202">
        <v>20.575537037037002</v>
      </c>
      <c r="BN202">
        <v>499.99144444444403</v>
      </c>
      <c r="BO202">
        <v>74.558111111111003</v>
      </c>
      <c r="BP202">
        <v>9.9981870370370304E-2</v>
      </c>
      <c r="BQ202">
        <v>24.6001962962963</v>
      </c>
      <c r="BR202">
        <v>25.0924925925925</v>
      </c>
      <c r="BS202">
        <v>999.9</v>
      </c>
      <c r="BT202">
        <v>0</v>
      </c>
      <c r="BU202">
        <v>0</v>
      </c>
      <c r="BV202">
        <v>10012.319629629599</v>
      </c>
      <c r="BW202">
        <v>0</v>
      </c>
      <c r="BX202">
        <v>103.469703703703</v>
      </c>
      <c r="BY202">
        <v>-35.9540333333333</v>
      </c>
      <c r="BZ202">
        <v>1112.74444444444</v>
      </c>
      <c r="CA202">
        <v>1147.8374074074</v>
      </c>
      <c r="CB202">
        <v>1.3815237037037</v>
      </c>
      <c r="CC202">
        <v>1125.66259259259</v>
      </c>
      <c r="CD202">
        <v>19.319918518518499</v>
      </c>
      <c r="CE202">
        <v>1.54346037037037</v>
      </c>
      <c r="CF202">
        <v>1.4404562962962899</v>
      </c>
      <c r="CG202">
        <v>13.4056185185185</v>
      </c>
      <c r="CH202">
        <v>12.3503518518518</v>
      </c>
      <c r="CI202">
        <v>2000.0207407407399</v>
      </c>
      <c r="CJ202">
        <v>0.980003333333333</v>
      </c>
      <c r="CK202">
        <v>1.9996455555555501E-2</v>
      </c>
      <c r="CL202">
        <v>0</v>
      </c>
      <c r="CM202">
        <v>2.4734259259259201</v>
      </c>
      <c r="CN202">
        <v>0</v>
      </c>
      <c r="CO202">
        <v>5025.8529629629602</v>
      </c>
      <c r="CP202">
        <v>16705.607407407399</v>
      </c>
      <c r="CQ202">
        <v>46.25</v>
      </c>
      <c r="CR202">
        <v>47.375</v>
      </c>
      <c r="CS202">
        <v>47.279851851851802</v>
      </c>
      <c r="CT202">
        <v>45.469666666666598</v>
      </c>
      <c r="CU202">
        <v>45.245333333333299</v>
      </c>
      <c r="CV202">
        <v>1960.0303703703701</v>
      </c>
      <c r="CW202">
        <v>39.9903703703703</v>
      </c>
      <c r="CX202">
        <v>0</v>
      </c>
      <c r="CY202">
        <v>1651532766.3</v>
      </c>
      <c r="CZ202">
        <v>0</v>
      </c>
      <c r="DA202">
        <v>0</v>
      </c>
      <c r="DB202" t="s">
        <v>277</v>
      </c>
      <c r="DC202">
        <v>1657132814.0999999</v>
      </c>
      <c r="DD202">
        <v>1657132816.0999999</v>
      </c>
      <c r="DE202">
        <v>0</v>
      </c>
      <c r="DF202">
        <v>-1.4999999999999999E-2</v>
      </c>
      <c r="DG202">
        <v>0.32300000000000001</v>
      </c>
      <c r="DH202">
        <v>3.14</v>
      </c>
      <c r="DI202">
        <v>0.20399999999999999</v>
      </c>
      <c r="DJ202">
        <v>420</v>
      </c>
      <c r="DK202">
        <v>25</v>
      </c>
      <c r="DL202">
        <v>0.37</v>
      </c>
      <c r="DM202">
        <v>0.1</v>
      </c>
      <c r="DN202">
        <v>-35.853792499999997</v>
      </c>
      <c r="DO202">
        <v>-1.2036641651031801</v>
      </c>
      <c r="DP202">
        <v>0.16849257756278199</v>
      </c>
      <c r="DQ202">
        <v>0</v>
      </c>
      <c r="DR202">
        <v>1.39126825</v>
      </c>
      <c r="DS202">
        <v>-0.158170243902443</v>
      </c>
      <c r="DT202">
        <v>1.53491323675802E-2</v>
      </c>
      <c r="DU202">
        <v>0</v>
      </c>
      <c r="DV202">
        <v>0</v>
      </c>
      <c r="DW202">
        <v>2</v>
      </c>
      <c r="DX202" t="s">
        <v>278</v>
      </c>
      <c r="DY202">
        <v>2.8616600000000001</v>
      </c>
      <c r="DZ202">
        <v>2.71665</v>
      </c>
      <c r="EA202">
        <v>0.148649</v>
      </c>
      <c r="EB202">
        <v>0.151509</v>
      </c>
      <c r="EC202">
        <v>7.7015600000000003E-2</v>
      </c>
      <c r="ED202">
        <v>7.3147400000000001E-2</v>
      </c>
      <c r="EE202">
        <v>24184.2</v>
      </c>
      <c r="EF202">
        <v>20820.8</v>
      </c>
      <c r="EG202">
        <v>25432.9</v>
      </c>
      <c r="EH202">
        <v>23899.4</v>
      </c>
      <c r="EI202">
        <v>40072.800000000003</v>
      </c>
      <c r="EJ202">
        <v>36669.300000000003</v>
      </c>
      <c r="EK202">
        <v>45974</v>
      </c>
      <c r="EL202">
        <v>42634.5</v>
      </c>
      <c r="EM202">
        <v>1.802</v>
      </c>
      <c r="EN202">
        <v>2.1747999999999998</v>
      </c>
      <c r="EO202">
        <v>-0.115316</v>
      </c>
      <c r="EP202">
        <v>0</v>
      </c>
      <c r="EQ202">
        <v>26.936699999999998</v>
      </c>
      <c r="ER202">
        <v>999.9</v>
      </c>
      <c r="ES202">
        <v>40.429000000000002</v>
      </c>
      <c r="ET202">
        <v>31.209</v>
      </c>
      <c r="EU202">
        <v>24.756799999999998</v>
      </c>
      <c r="EV202">
        <v>53.215400000000002</v>
      </c>
      <c r="EW202">
        <v>34.787700000000001</v>
      </c>
      <c r="EX202">
        <v>2</v>
      </c>
      <c r="EY202">
        <v>-1.1661600000000001E-3</v>
      </c>
      <c r="EZ202">
        <v>4.4168099999999999</v>
      </c>
      <c r="FA202">
        <v>20.188099999999999</v>
      </c>
      <c r="FB202">
        <v>5.2333100000000004</v>
      </c>
      <c r="FC202">
        <v>11.992000000000001</v>
      </c>
      <c r="FD202">
        <v>4.9564500000000002</v>
      </c>
      <c r="FE202">
        <v>3.3039800000000001</v>
      </c>
      <c r="FF202">
        <v>321.8</v>
      </c>
      <c r="FG202">
        <v>4631.3</v>
      </c>
      <c r="FH202">
        <v>9999</v>
      </c>
      <c r="FI202">
        <v>9999</v>
      </c>
      <c r="FJ202">
        <v>1.86826</v>
      </c>
      <c r="FK202">
        <v>1.8638699999999999</v>
      </c>
      <c r="FL202">
        <v>1.8714999999999999</v>
      </c>
      <c r="FM202">
        <v>1.8623499999999999</v>
      </c>
      <c r="FN202">
        <v>1.8617900000000001</v>
      </c>
      <c r="FO202">
        <v>1.86829</v>
      </c>
      <c r="FP202">
        <v>1.8583700000000001</v>
      </c>
      <c r="FQ202">
        <v>1.8647899999999999</v>
      </c>
      <c r="FR202">
        <v>5</v>
      </c>
      <c r="FS202">
        <v>0</v>
      </c>
      <c r="FT202">
        <v>0</v>
      </c>
      <c r="FU202">
        <v>0</v>
      </c>
      <c r="FV202">
        <v>11111111</v>
      </c>
      <c r="FW202" t="s">
        <v>279</v>
      </c>
      <c r="FX202" t="s">
        <v>280</v>
      </c>
      <c r="FY202" t="s">
        <v>280</v>
      </c>
      <c r="FZ202" t="s">
        <v>280</v>
      </c>
      <c r="GA202" t="s">
        <v>280</v>
      </c>
      <c r="GB202">
        <v>0</v>
      </c>
      <c r="GC202">
        <v>100</v>
      </c>
      <c r="GD202">
        <v>100</v>
      </c>
      <c r="GE202">
        <v>1.95</v>
      </c>
      <c r="GF202">
        <v>0.12570000000000001</v>
      </c>
      <c r="GG202">
        <v>0.53897924096374705</v>
      </c>
      <c r="GH202">
        <v>1.5675561973404299E-3</v>
      </c>
      <c r="GI202" s="2">
        <v>-8.2833039480674595E-7</v>
      </c>
      <c r="GJ202" s="2">
        <v>5.0085055433431996E-10</v>
      </c>
      <c r="GK202">
        <v>-0.12789691018420801</v>
      </c>
      <c r="GL202">
        <v>-3.8189079593307702E-2</v>
      </c>
      <c r="GM202">
        <v>3.2721738724615498E-3</v>
      </c>
      <c r="GN202" s="2">
        <v>-3.9688209873995898E-5</v>
      </c>
      <c r="GO202">
        <v>3</v>
      </c>
      <c r="GP202">
        <v>2235</v>
      </c>
      <c r="GQ202">
        <v>2</v>
      </c>
      <c r="GR202">
        <v>25</v>
      </c>
      <c r="GS202">
        <v>1283</v>
      </c>
      <c r="GT202">
        <v>1282.9000000000001</v>
      </c>
      <c r="GU202">
        <v>2.9309099999999999</v>
      </c>
      <c r="GV202">
        <v>2.32544</v>
      </c>
      <c r="GW202">
        <v>1.9982899999999999</v>
      </c>
      <c r="GX202">
        <v>2.7002000000000002</v>
      </c>
      <c r="GY202">
        <v>2.0947300000000002</v>
      </c>
      <c r="GZ202">
        <v>2.4096700000000002</v>
      </c>
      <c r="HA202">
        <v>34.875500000000002</v>
      </c>
      <c r="HB202">
        <v>15.480399999999999</v>
      </c>
      <c r="HC202">
        <v>18</v>
      </c>
      <c r="HD202">
        <v>432.65899999999999</v>
      </c>
      <c r="HE202">
        <v>685.46600000000001</v>
      </c>
      <c r="HF202">
        <v>19.281500000000001</v>
      </c>
      <c r="HG202">
        <v>27.343</v>
      </c>
      <c r="HH202">
        <v>30.000499999999999</v>
      </c>
      <c r="HI202">
        <v>27.133400000000002</v>
      </c>
      <c r="HJ202">
        <v>27.122800000000002</v>
      </c>
      <c r="HK202">
        <v>58.657200000000003</v>
      </c>
      <c r="HL202">
        <v>28.911999999999999</v>
      </c>
      <c r="HM202">
        <v>0</v>
      </c>
      <c r="HN202">
        <v>19.202100000000002</v>
      </c>
      <c r="HO202">
        <v>1173.01</v>
      </c>
      <c r="HP202">
        <v>19.335999999999999</v>
      </c>
      <c r="HQ202">
        <v>97.305000000000007</v>
      </c>
      <c r="HR202">
        <v>100.235</v>
      </c>
    </row>
    <row r="203" spans="1:226" x14ac:dyDescent="0.2">
      <c r="A203">
        <v>187</v>
      </c>
      <c r="B203">
        <v>1657209797.5999999</v>
      </c>
      <c r="C203">
        <v>1970</v>
      </c>
      <c r="D203" t="s">
        <v>467</v>
      </c>
      <c r="E203" s="1">
        <v>0.46061342592592597</v>
      </c>
      <c r="F203">
        <v>5</v>
      </c>
      <c r="G203" t="s">
        <v>399</v>
      </c>
      <c r="H203" t="s">
        <v>275</v>
      </c>
      <c r="I203">
        <v>1657209789.81428</v>
      </c>
      <c r="J203">
        <f t="shared" si="100"/>
        <v>5.0429310795527043E-3</v>
      </c>
      <c r="K203">
        <f t="shared" si="101"/>
        <v>5.0429310795527043</v>
      </c>
      <c r="L203">
        <f t="shared" si="102"/>
        <v>47.308345474652668</v>
      </c>
      <c r="M203">
        <f t="shared" si="103"/>
        <v>1105.53821428571</v>
      </c>
      <c r="N203">
        <f t="shared" si="104"/>
        <v>730.724153312731</v>
      </c>
      <c r="O203">
        <f t="shared" si="105"/>
        <v>54.554528635268291</v>
      </c>
      <c r="P203">
        <f t="shared" si="106"/>
        <v>82.537460812276052</v>
      </c>
      <c r="Q203">
        <f t="shared" si="107"/>
        <v>0.22826159564013243</v>
      </c>
      <c r="R203">
        <f t="shared" si="108"/>
        <v>3.6682263255988601</v>
      </c>
      <c r="S203">
        <f t="shared" si="109"/>
        <v>0.22065402955717417</v>
      </c>
      <c r="T203">
        <f t="shared" si="110"/>
        <v>0.13857115611328313</v>
      </c>
      <c r="U203">
        <f t="shared" si="111"/>
        <v>321.51342599999992</v>
      </c>
      <c r="V203">
        <f t="shared" si="112"/>
        <v>25.050105633541204</v>
      </c>
      <c r="W203">
        <f t="shared" si="113"/>
        <v>25.092953571428499</v>
      </c>
      <c r="X203">
        <f t="shared" si="114"/>
        <v>3.1973414773077184</v>
      </c>
      <c r="Y203">
        <f t="shared" si="115"/>
        <v>49.843942157001869</v>
      </c>
      <c r="Z203">
        <f t="shared" si="116"/>
        <v>1.5452633535607685</v>
      </c>
      <c r="AA203">
        <f t="shared" si="117"/>
        <v>3.1002029267536502</v>
      </c>
      <c r="AB203">
        <f t="shared" si="118"/>
        <v>1.65207812374695</v>
      </c>
      <c r="AC203">
        <f t="shared" si="119"/>
        <v>-222.39326060827426</v>
      </c>
      <c r="AD203">
        <f t="shared" si="120"/>
        <v>-102.21157613894326</v>
      </c>
      <c r="AE203">
        <f t="shared" si="121"/>
        <v>-5.8841081619704552</v>
      </c>
      <c r="AF203">
        <f t="shared" si="122"/>
        <v>-8.9755189091880538</v>
      </c>
      <c r="AG203">
        <f t="shared" si="123"/>
        <v>124.80825348336157</v>
      </c>
      <c r="AH203">
        <f t="shared" si="124"/>
        <v>5.0729410479470785</v>
      </c>
      <c r="AI203">
        <f t="shared" si="125"/>
        <v>47.308345474652668</v>
      </c>
      <c r="AJ203">
        <v>1181.0310685798299</v>
      </c>
      <c r="AK203">
        <v>1153.9081818181801</v>
      </c>
      <c r="AL203">
        <v>3.4580181584290601</v>
      </c>
      <c r="AM203">
        <v>66.286905473823595</v>
      </c>
      <c r="AN203">
        <f t="shared" si="99"/>
        <v>5.0429310795527043</v>
      </c>
      <c r="AO203">
        <v>19.3314985568095</v>
      </c>
      <c r="AP203">
        <v>20.6945533333333</v>
      </c>
      <c r="AQ203" s="2">
        <v>-4.7486425949741699E-6</v>
      </c>
      <c r="AR203">
        <v>77.423883577889896</v>
      </c>
      <c r="AS203">
        <v>12</v>
      </c>
      <c r="AT203">
        <v>2</v>
      </c>
      <c r="AU203">
        <f t="shared" si="126"/>
        <v>1</v>
      </c>
      <c r="AV203">
        <f t="shared" si="127"/>
        <v>0</v>
      </c>
      <c r="AW203">
        <f t="shared" si="128"/>
        <v>39768.003984054441</v>
      </c>
      <c r="AX203">
        <f t="shared" si="129"/>
        <v>1999.9875</v>
      </c>
      <c r="AY203">
        <f t="shared" si="130"/>
        <v>1681.1891999999998</v>
      </c>
      <c r="AZ203">
        <f t="shared" si="131"/>
        <v>0.84059985374908586</v>
      </c>
      <c r="BA203">
        <f t="shared" si="132"/>
        <v>0.16075771773573583</v>
      </c>
      <c r="BB203">
        <v>1.38</v>
      </c>
      <c r="BC203">
        <v>0.5</v>
      </c>
      <c r="BD203" t="s">
        <v>276</v>
      </c>
      <c r="BE203">
        <v>2</v>
      </c>
      <c r="BF203" t="b">
        <v>1</v>
      </c>
      <c r="BG203">
        <v>1657209789.81428</v>
      </c>
      <c r="BH203">
        <v>1105.53821428571</v>
      </c>
      <c r="BI203">
        <v>1141.5328571428499</v>
      </c>
      <c r="BJ203">
        <v>20.697846428571399</v>
      </c>
      <c r="BK203">
        <v>19.326707142857099</v>
      </c>
      <c r="BL203">
        <v>1103.60428571428</v>
      </c>
      <c r="BM203">
        <v>20.572096428571399</v>
      </c>
      <c r="BN203">
        <v>500.00464285714202</v>
      </c>
      <c r="BO203">
        <v>74.558142857142798</v>
      </c>
      <c r="BP203">
        <v>0.100027928571428</v>
      </c>
      <c r="BQ203">
        <v>24.576110714285701</v>
      </c>
      <c r="BR203">
        <v>25.092953571428499</v>
      </c>
      <c r="BS203">
        <v>999.9</v>
      </c>
      <c r="BT203">
        <v>0</v>
      </c>
      <c r="BU203">
        <v>0</v>
      </c>
      <c r="BV203">
        <v>10005.939285714199</v>
      </c>
      <c r="BW203">
        <v>0</v>
      </c>
      <c r="BX203">
        <v>103.502535714285</v>
      </c>
      <c r="BY203">
        <v>-35.994771428571397</v>
      </c>
      <c r="BZ203">
        <v>1128.9042857142799</v>
      </c>
      <c r="CA203">
        <v>1164.0296428571401</v>
      </c>
      <c r="CB203">
        <v>1.3711339285714199</v>
      </c>
      <c r="CC203">
        <v>1141.5328571428499</v>
      </c>
      <c r="CD203">
        <v>19.326707142857099</v>
      </c>
      <c r="CE203">
        <v>1.5431928571428499</v>
      </c>
      <c r="CF203">
        <v>1.44096357142857</v>
      </c>
      <c r="CG203">
        <v>13.4029714285714</v>
      </c>
      <c r="CH203">
        <v>12.355710714285699</v>
      </c>
      <c r="CI203">
        <v>1999.9875</v>
      </c>
      <c r="CJ203">
        <v>0.98000310714285699</v>
      </c>
      <c r="CK203">
        <v>1.99966892857142E-2</v>
      </c>
      <c r="CL203">
        <v>0</v>
      </c>
      <c r="CM203">
        <v>2.42217857142857</v>
      </c>
      <c r="CN203">
        <v>0</v>
      </c>
      <c r="CO203">
        <v>5023.6471428571404</v>
      </c>
      <c r="CP203">
        <v>16705.335714285698</v>
      </c>
      <c r="CQ203">
        <v>46.25</v>
      </c>
      <c r="CR203">
        <v>47.375</v>
      </c>
      <c r="CS203">
        <v>47.298714285714198</v>
      </c>
      <c r="CT203">
        <v>45.463999999999899</v>
      </c>
      <c r="CU203">
        <v>45.25</v>
      </c>
      <c r="CV203">
        <v>1959.9974999999899</v>
      </c>
      <c r="CW203">
        <v>39.99</v>
      </c>
      <c r="CX203">
        <v>0</v>
      </c>
      <c r="CY203">
        <v>1651532771.7</v>
      </c>
      <c r="CZ203">
        <v>0</v>
      </c>
      <c r="DA203">
        <v>0</v>
      </c>
      <c r="DB203" t="s">
        <v>277</v>
      </c>
      <c r="DC203">
        <v>1657132814.0999999</v>
      </c>
      <c r="DD203">
        <v>1657132816.0999999</v>
      </c>
      <c r="DE203">
        <v>0</v>
      </c>
      <c r="DF203">
        <v>-1.4999999999999999E-2</v>
      </c>
      <c r="DG203">
        <v>0.32300000000000001</v>
      </c>
      <c r="DH203">
        <v>3.14</v>
      </c>
      <c r="DI203">
        <v>0.20399999999999999</v>
      </c>
      <c r="DJ203">
        <v>420</v>
      </c>
      <c r="DK203">
        <v>25</v>
      </c>
      <c r="DL203">
        <v>0.37</v>
      </c>
      <c r="DM203">
        <v>0.1</v>
      </c>
      <c r="DN203">
        <v>-35.973219999999998</v>
      </c>
      <c r="DO203">
        <v>-0.57907992495307703</v>
      </c>
      <c r="DP203">
        <v>0.106115531850902</v>
      </c>
      <c r="DQ203">
        <v>0</v>
      </c>
      <c r="DR203">
        <v>1.3793245000000001</v>
      </c>
      <c r="DS203">
        <v>-0.13609913696060499</v>
      </c>
      <c r="DT203">
        <v>1.3270289361954299E-2</v>
      </c>
      <c r="DU203">
        <v>0</v>
      </c>
      <c r="DV203">
        <v>0</v>
      </c>
      <c r="DW203">
        <v>2</v>
      </c>
      <c r="DX203" t="s">
        <v>278</v>
      </c>
      <c r="DY203">
        <v>2.8617400000000002</v>
      </c>
      <c r="DZ203">
        <v>2.7165599999999999</v>
      </c>
      <c r="EA203">
        <v>0.15006800000000001</v>
      </c>
      <c r="EB203">
        <v>0.152895</v>
      </c>
      <c r="EC203">
        <v>7.7011999999999997E-2</v>
      </c>
      <c r="ED203">
        <v>7.3171299999999995E-2</v>
      </c>
      <c r="EE203">
        <v>24143.7</v>
      </c>
      <c r="EF203">
        <v>20786.7</v>
      </c>
      <c r="EG203">
        <v>25432.799999999999</v>
      </c>
      <c r="EH203">
        <v>23899.4</v>
      </c>
      <c r="EI203">
        <v>40073</v>
      </c>
      <c r="EJ203">
        <v>36668.400000000001</v>
      </c>
      <c r="EK203">
        <v>45974</v>
      </c>
      <c r="EL203">
        <v>42634.5</v>
      </c>
      <c r="EM203">
        <v>1.8021499999999999</v>
      </c>
      <c r="EN203">
        <v>2.1746500000000002</v>
      </c>
      <c r="EO203">
        <v>-0.112981</v>
      </c>
      <c r="EP203">
        <v>0</v>
      </c>
      <c r="EQ203">
        <v>26.905100000000001</v>
      </c>
      <c r="ER203">
        <v>999.9</v>
      </c>
      <c r="ES203">
        <v>40.429000000000002</v>
      </c>
      <c r="ET203">
        <v>31.219000000000001</v>
      </c>
      <c r="EU203">
        <v>24.7697</v>
      </c>
      <c r="EV203">
        <v>53.4054</v>
      </c>
      <c r="EW203">
        <v>34.715499999999999</v>
      </c>
      <c r="EX203">
        <v>2</v>
      </c>
      <c r="EY203">
        <v>-9.2225599999999999E-4</v>
      </c>
      <c r="EZ203">
        <v>4.4293100000000001</v>
      </c>
      <c r="FA203">
        <v>20.188099999999999</v>
      </c>
      <c r="FB203">
        <v>5.2333100000000004</v>
      </c>
      <c r="FC203">
        <v>11.9918</v>
      </c>
      <c r="FD203">
        <v>4.9564500000000002</v>
      </c>
      <c r="FE203">
        <v>3.3039800000000001</v>
      </c>
      <c r="FF203">
        <v>321.89999999999998</v>
      </c>
      <c r="FG203">
        <v>4631.6000000000004</v>
      </c>
      <c r="FH203">
        <v>9999</v>
      </c>
      <c r="FI203">
        <v>9999</v>
      </c>
      <c r="FJ203">
        <v>1.86826</v>
      </c>
      <c r="FK203">
        <v>1.86391</v>
      </c>
      <c r="FL203">
        <v>1.87151</v>
      </c>
      <c r="FM203">
        <v>1.8623400000000001</v>
      </c>
      <c r="FN203">
        <v>1.8617999999999999</v>
      </c>
      <c r="FO203">
        <v>1.86829</v>
      </c>
      <c r="FP203">
        <v>1.8583700000000001</v>
      </c>
      <c r="FQ203">
        <v>1.8647800000000001</v>
      </c>
      <c r="FR203">
        <v>5</v>
      </c>
      <c r="FS203">
        <v>0</v>
      </c>
      <c r="FT203">
        <v>0</v>
      </c>
      <c r="FU203">
        <v>0</v>
      </c>
      <c r="FV203">
        <v>11111111</v>
      </c>
      <c r="FW203" t="s">
        <v>279</v>
      </c>
      <c r="FX203" t="s">
        <v>280</v>
      </c>
      <c r="FY203" t="s">
        <v>280</v>
      </c>
      <c r="FZ203" t="s">
        <v>280</v>
      </c>
      <c r="GA203" t="s">
        <v>280</v>
      </c>
      <c r="GB203">
        <v>0</v>
      </c>
      <c r="GC203">
        <v>100</v>
      </c>
      <c r="GD203">
        <v>100</v>
      </c>
      <c r="GE203">
        <v>1.98</v>
      </c>
      <c r="GF203">
        <v>0.12559999999999999</v>
      </c>
      <c r="GG203">
        <v>0.53897924096374705</v>
      </c>
      <c r="GH203">
        <v>1.5675561973404299E-3</v>
      </c>
      <c r="GI203" s="2">
        <v>-8.2833039480674595E-7</v>
      </c>
      <c r="GJ203" s="2">
        <v>5.0085055433431996E-10</v>
      </c>
      <c r="GK203">
        <v>-0.12789691018420801</v>
      </c>
      <c r="GL203">
        <v>-3.8189079593307702E-2</v>
      </c>
      <c r="GM203">
        <v>3.2721738724615498E-3</v>
      </c>
      <c r="GN203" s="2">
        <v>-3.9688209873995898E-5</v>
      </c>
      <c r="GO203">
        <v>3</v>
      </c>
      <c r="GP203">
        <v>2235</v>
      </c>
      <c r="GQ203">
        <v>2</v>
      </c>
      <c r="GR203">
        <v>25</v>
      </c>
      <c r="GS203">
        <v>1283.0999999999999</v>
      </c>
      <c r="GT203">
        <v>1283</v>
      </c>
      <c r="GU203">
        <v>2.96021</v>
      </c>
      <c r="GV203">
        <v>2.3278799999999999</v>
      </c>
      <c r="GW203">
        <v>1.9982899999999999</v>
      </c>
      <c r="GX203">
        <v>2.6989700000000001</v>
      </c>
      <c r="GY203">
        <v>2.0935100000000002</v>
      </c>
      <c r="GZ203">
        <v>2.3742700000000001</v>
      </c>
      <c r="HA203">
        <v>34.898499999999999</v>
      </c>
      <c r="HB203">
        <v>15.480399999999999</v>
      </c>
      <c r="HC203">
        <v>18</v>
      </c>
      <c r="HD203">
        <v>432.74400000000003</v>
      </c>
      <c r="HE203">
        <v>685.34699999999998</v>
      </c>
      <c r="HF203">
        <v>19.1829</v>
      </c>
      <c r="HG203">
        <v>27.343399999999999</v>
      </c>
      <c r="HH203">
        <v>30.000299999999999</v>
      </c>
      <c r="HI203">
        <v>27.133400000000002</v>
      </c>
      <c r="HJ203">
        <v>27.123699999999999</v>
      </c>
      <c r="HK203">
        <v>59.249699999999997</v>
      </c>
      <c r="HL203">
        <v>28.911999999999999</v>
      </c>
      <c r="HM203">
        <v>0</v>
      </c>
      <c r="HN203">
        <v>19.139199999999999</v>
      </c>
      <c r="HO203">
        <v>1186.49</v>
      </c>
      <c r="HP203">
        <v>19.346399999999999</v>
      </c>
      <c r="HQ203">
        <v>97.3048</v>
      </c>
      <c r="HR203">
        <v>100.235</v>
      </c>
    </row>
    <row r="204" spans="1:226" x14ac:dyDescent="0.2">
      <c r="A204">
        <v>188</v>
      </c>
      <c r="B204">
        <v>1657209802.5999999</v>
      </c>
      <c r="C204">
        <v>1975</v>
      </c>
      <c r="D204" t="s">
        <v>468</v>
      </c>
      <c r="E204" s="1">
        <v>0.46067129629629627</v>
      </c>
      <c r="F204">
        <v>5</v>
      </c>
      <c r="G204" t="s">
        <v>399</v>
      </c>
      <c r="H204" t="s">
        <v>275</v>
      </c>
      <c r="I204">
        <v>1657209795.0999899</v>
      </c>
      <c r="J204">
        <f t="shared" si="100"/>
        <v>5.0063025790750464E-3</v>
      </c>
      <c r="K204">
        <f t="shared" si="101"/>
        <v>5.0063025790750464</v>
      </c>
      <c r="L204">
        <f t="shared" si="102"/>
        <v>48.060461677217226</v>
      </c>
      <c r="M204">
        <f t="shared" si="103"/>
        <v>1123.2640740740701</v>
      </c>
      <c r="N204">
        <f t="shared" si="104"/>
        <v>741.76412175270855</v>
      </c>
      <c r="O204">
        <f t="shared" si="105"/>
        <v>55.378643763494566</v>
      </c>
      <c r="P204">
        <f t="shared" si="106"/>
        <v>83.860676441853485</v>
      </c>
      <c r="Q204">
        <f t="shared" si="107"/>
        <v>0.22765681651728562</v>
      </c>
      <c r="R204">
        <f t="shared" si="108"/>
        <v>3.6684385180156949</v>
      </c>
      <c r="S204">
        <f t="shared" si="109"/>
        <v>0.22008921243782642</v>
      </c>
      <c r="T204">
        <f t="shared" si="110"/>
        <v>0.13821472084014302</v>
      </c>
      <c r="U204">
        <f t="shared" si="111"/>
        <v>321.51518455555419</v>
      </c>
      <c r="V204">
        <f t="shared" si="112"/>
        <v>25.032700675115446</v>
      </c>
      <c r="W204">
        <f t="shared" si="113"/>
        <v>25.051514814814801</v>
      </c>
      <c r="X204">
        <f t="shared" si="114"/>
        <v>3.1894563419140352</v>
      </c>
      <c r="Y204">
        <f t="shared" si="115"/>
        <v>49.912977357685925</v>
      </c>
      <c r="Z204">
        <f t="shared" si="116"/>
        <v>1.5450804394472839</v>
      </c>
      <c r="AA204">
        <f t="shared" si="117"/>
        <v>3.095548535153378</v>
      </c>
      <c r="AB204">
        <f t="shared" si="118"/>
        <v>1.6443759024667512</v>
      </c>
      <c r="AC204">
        <f t="shared" si="119"/>
        <v>-220.77794373720954</v>
      </c>
      <c r="AD204">
        <f t="shared" si="120"/>
        <v>-98.98971007272462</v>
      </c>
      <c r="AE204">
        <f t="shared" si="121"/>
        <v>-5.6963922536741585</v>
      </c>
      <c r="AF204">
        <f t="shared" si="122"/>
        <v>-3.9488615080541365</v>
      </c>
      <c r="AG204">
        <f t="shared" si="123"/>
        <v>124.09294754573489</v>
      </c>
      <c r="AH204">
        <f t="shared" si="124"/>
        <v>5.0359275782926165</v>
      </c>
      <c r="AI204">
        <f t="shared" si="125"/>
        <v>48.060461677217226</v>
      </c>
      <c r="AJ204">
        <v>1197.6128324415699</v>
      </c>
      <c r="AK204">
        <v>1170.8006666666599</v>
      </c>
      <c r="AL204">
        <v>3.3267902462349901</v>
      </c>
      <c r="AM204">
        <v>66.286905473823595</v>
      </c>
      <c r="AN204">
        <f t="shared" si="99"/>
        <v>5.0063025790750464</v>
      </c>
      <c r="AO204">
        <v>19.339406159534299</v>
      </c>
      <c r="AP204">
        <v>20.692593939393898</v>
      </c>
      <c r="AQ204" s="2">
        <v>-6.8438713000841996E-6</v>
      </c>
      <c r="AR204">
        <v>77.423883577889896</v>
      </c>
      <c r="AS204">
        <v>12</v>
      </c>
      <c r="AT204">
        <v>2</v>
      </c>
      <c r="AU204">
        <f t="shared" si="126"/>
        <v>1</v>
      </c>
      <c r="AV204">
        <f t="shared" si="127"/>
        <v>0</v>
      </c>
      <c r="AW204">
        <f t="shared" si="128"/>
        <v>39774.294555689907</v>
      </c>
      <c r="AX204">
        <f t="shared" si="129"/>
        <v>1999.9985185185101</v>
      </c>
      <c r="AY204">
        <f t="shared" si="130"/>
        <v>1681.1984555555484</v>
      </c>
      <c r="AZ204">
        <f t="shared" si="131"/>
        <v>0.84059985044433361</v>
      </c>
      <c r="BA204">
        <f t="shared" si="132"/>
        <v>0.16075771135756395</v>
      </c>
      <c r="BB204">
        <v>1.38</v>
      </c>
      <c r="BC204">
        <v>0.5</v>
      </c>
      <c r="BD204" t="s">
        <v>276</v>
      </c>
      <c r="BE204">
        <v>2</v>
      </c>
      <c r="BF204" t="b">
        <v>1</v>
      </c>
      <c r="BG204">
        <v>1657209795.0999899</v>
      </c>
      <c r="BH204">
        <v>1123.2640740740701</v>
      </c>
      <c r="BI204">
        <v>1159.0751851851801</v>
      </c>
      <c r="BJ204">
        <v>20.695437037036999</v>
      </c>
      <c r="BK204">
        <v>19.3342777777777</v>
      </c>
      <c r="BL204">
        <v>1121.3022222222201</v>
      </c>
      <c r="BM204">
        <v>20.569785185185101</v>
      </c>
      <c r="BN204">
        <v>499.99700000000001</v>
      </c>
      <c r="BO204">
        <v>74.558092592592601</v>
      </c>
      <c r="BP204">
        <v>9.9931622222222197E-2</v>
      </c>
      <c r="BQ204">
        <v>24.5509925925925</v>
      </c>
      <c r="BR204">
        <v>25.051514814814801</v>
      </c>
      <c r="BS204">
        <v>999.9</v>
      </c>
      <c r="BT204">
        <v>0</v>
      </c>
      <c r="BU204">
        <v>0</v>
      </c>
      <c r="BV204">
        <v>10006.715925925901</v>
      </c>
      <c r="BW204">
        <v>0</v>
      </c>
      <c r="BX204">
        <v>103.563703703703</v>
      </c>
      <c r="BY204">
        <v>-35.811492592592501</v>
      </c>
      <c r="BZ204">
        <v>1147.00185185185</v>
      </c>
      <c r="CA204">
        <v>1181.9274074074001</v>
      </c>
      <c r="CB204">
        <v>1.3611518518518499</v>
      </c>
      <c r="CC204">
        <v>1159.0751851851801</v>
      </c>
      <c r="CD204">
        <v>19.3342777777777</v>
      </c>
      <c r="CE204">
        <v>1.5430114814814799</v>
      </c>
      <c r="CF204">
        <v>1.4415274074074</v>
      </c>
      <c r="CG204">
        <v>13.4011703703703</v>
      </c>
      <c r="CH204">
        <v>12.3616629629629</v>
      </c>
      <c r="CI204">
        <v>1999.9985185185101</v>
      </c>
      <c r="CJ204">
        <v>0.98000322222222203</v>
      </c>
      <c r="CK204">
        <v>1.9996570370370299E-2</v>
      </c>
      <c r="CL204">
        <v>0</v>
      </c>
      <c r="CM204">
        <v>2.37992962962963</v>
      </c>
      <c r="CN204">
        <v>0</v>
      </c>
      <c r="CO204">
        <v>5020.8937037037003</v>
      </c>
      <c r="CP204">
        <v>16705.425925925902</v>
      </c>
      <c r="CQ204">
        <v>46.25</v>
      </c>
      <c r="CR204">
        <v>47.375</v>
      </c>
      <c r="CS204">
        <v>47.307407407407297</v>
      </c>
      <c r="CT204">
        <v>45.478999999999999</v>
      </c>
      <c r="CU204">
        <v>45.25</v>
      </c>
      <c r="CV204">
        <v>1960.0085185185101</v>
      </c>
      <c r="CW204">
        <v>39.99</v>
      </c>
      <c r="CX204">
        <v>0</v>
      </c>
      <c r="CY204">
        <v>1651532776.5</v>
      </c>
      <c r="CZ204">
        <v>0</v>
      </c>
      <c r="DA204">
        <v>0</v>
      </c>
      <c r="DB204" t="s">
        <v>277</v>
      </c>
      <c r="DC204">
        <v>1657132814.0999999</v>
      </c>
      <c r="DD204">
        <v>1657132816.0999999</v>
      </c>
      <c r="DE204">
        <v>0</v>
      </c>
      <c r="DF204">
        <v>-1.4999999999999999E-2</v>
      </c>
      <c r="DG204">
        <v>0.32300000000000001</v>
      </c>
      <c r="DH204">
        <v>3.14</v>
      </c>
      <c r="DI204">
        <v>0.20399999999999999</v>
      </c>
      <c r="DJ204">
        <v>420</v>
      </c>
      <c r="DK204">
        <v>25</v>
      </c>
      <c r="DL204">
        <v>0.37</v>
      </c>
      <c r="DM204">
        <v>0.1</v>
      </c>
      <c r="DN204">
        <v>-35.893282499999998</v>
      </c>
      <c r="DO204">
        <v>0.84877260788003195</v>
      </c>
      <c r="DP204">
        <v>0.263032528299733</v>
      </c>
      <c r="DQ204">
        <v>0</v>
      </c>
      <c r="DR204">
        <v>1.3682847499999999</v>
      </c>
      <c r="DS204">
        <v>-0.11423763602251399</v>
      </c>
      <c r="DT204">
        <v>1.1041045011116401E-2</v>
      </c>
      <c r="DU204">
        <v>0</v>
      </c>
      <c r="DV204">
        <v>0</v>
      </c>
      <c r="DW204">
        <v>2</v>
      </c>
      <c r="DX204" t="s">
        <v>278</v>
      </c>
      <c r="DY204">
        <v>2.8614999999999999</v>
      </c>
      <c r="DZ204">
        <v>2.7166299999999999</v>
      </c>
      <c r="EA204">
        <v>0.15143699999999999</v>
      </c>
      <c r="EB204">
        <v>0.154137</v>
      </c>
      <c r="EC204">
        <v>7.70063E-2</v>
      </c>
      <c r="ED204">
        <v>7.3188900000000001E-2</v>
      </c>
      <c r="EE204">
        <v>24104.6</v>
      </c>
      <c r="EF204">
        <v>20756.400000000001</v>
      </c>
      <c r="EG204">
        <v>25432.5</v>
      </c>
      <c r="EH204">
        <v>23899.4</v>
      </c>
      <c r="EI204">
        <v>40072.9</v>
      </c>
      <c r="EJ204">
        <v>36667.9</v>
      </c>
      <c r="EK204">
        <v>45973.5</v>
      </c>
      <c r="EL204">
        <v>42634.7</v>
      </c>
      <c r="EM204">
        <v>1.8019000000000001</v>
      </c>
      <c r="EN204">
        <v>2.1749000000000001</v>
      </c>
      <c r="EO204">
        <v>-0.116702</v>
      </c>
      <c r="EP204">
        <v>0</v>
      </c>
      <c r="EQ204">
        <v>26.876300000000001</v>
      </c>
      <c r="ER204">
        <v>999.9</v>
      </c>
      <c r="ES204">
        <v>40.404000000000003</v>
      </c>
      <c r="ET204">
        <v>31.228999999999999</v>
      </c>
      <c r="EU204">
        <v>24.767600000000002</v>
      </c>
      <c r="EV204">
        <v>53.445399999999999</v>
      </c>
      <c r="EW204">
        <v>34.703499999999998</v>
      </c>
      <c r="EX204">
        <v>2</v>
      </c>
      <c r="EY204">
        <v>-1.2220499999999999E-3</v>
      </c>
      <c r="EZ204">
        <v>4.3310700000000004</v>
      </c>
      <c r="FA204">
        <v>20.190899999999999</v>
      </c>
      <c r="FB204">
        <v>5.23346</v>
      </c>
      <c r="FC204">
        <v>11.992000000000001</v>
      </c>
      <c r="FD204">
        <v>4.9562999999999997</v>
      </c>
      <c r="FE204">
        <v>3.3039499999999999</v>
      </c>
      <c r="FF204">
        <v>321.89999999999998</v>
      </c>
      <c r="FG204">
        <v>4631.6000000000004</v>
      </c>
      <c r="FH204">
        <v>9999</v>
      </c>
      <c r="FI204">
        <v>9999</v>
      </c>
      <c r="FJ204">
        <v>1.8682799999999999</v>
      </c>
      <c r="FK204">
        <v>1.8638999999999999</v>
      </c>
      <c r="FL204">
        <v>1.87151</v>
      </c>
      <c r="FM204">
        <v>1.86236</v>
      </c>
      <c r="FN204">
        <v>1.86182</v>
      </c>
      <c r="FO204">
        <v>1.86829</v>
      </c>
      <c r="FP204">
        <v>1.8584000000000001</v>
      </c>
      <c r="FQ204">
        <v>1.8647899999999999</v>
      </c>
      <c r="FR204">
        <v>5</v>
      </c>
      <c r="FS204">
        <v>0</v>
      </c>
      <c r="FT204">
        <v>0</v>
      </c>
      <c r="FU204">
        <v>0</v>
      </c>
      <c r="FV204">
        <v>11111111</v>
      </c>
      <c r="FW204" t="s">
        <v>279</v>
      </c>
      <c r="FX204" t="s">
        <v>280</v>
      </c>
      <c r="FY204" t="s">
        <v>280</v>
      </c>
      <c r="FZ204" t="s">
        <v>280</v>
      </c>
      <c r="GA204" t="s">
        <v>280</v>
      </c>
      <c r="GB204">
        <v>0</v>
      </c>
      <c r="GC204">
        <v>100</v>
      </c>
      <c r="GD204">
        <v>100</v>
      </c>
      <c r="GE204">
        <v>2</v>
      </c>
      <c r="GF204">
        <v>0.12559999999999999</v>
      </c>
      <c r="GG204">
        <v>0.53897924096374705</v>
      </c>
      <c r="GH204">
        <v>1.5675561973404299E-3</v>
      </c>
      <c r="GI204" s="2">
        <v>-8.2833039480674595E-7</v>
      </c>
      <c r="GJ204" s="2">
        <v>5.0085055433431996E-10</v>
      </c>
      <c r="GK204">
        <v>-0.12789691018420801</v>
      </c>
      <c r="GL204">
        <v>-3.8189079593307702E-2</v>
      </c>
      <c r="GM204">
        <v>3.2721738724615498E-3</v>
      </c>
      <c r="GN204" s="2">
        <v>-3.9688209873995898E-5</v>
      </c>
      <c r="GO204">
        <v>3</v>
      </c>
      <c r="GP204">
        <v>2235</v>
      </c>
      <c r="GQ204">
        <v>2</v>
      </c>
      <c r="GR204">
        <v>25</v>
      </c>
      <c r="GS204">
        <v>1283.0999999999999</v>
      </c>
      <c r="GT204">
        <v>1283.0999999999999</v>
      </c>
      <c r="GU204">
        <v>2.99316</v>
      </c>
      <c r="GV204">
        <v>2.3315399999999999</v>
      </c>
      <c r="GW204">
        <v>1.9982899999999999</v>
      </c>
      <c r="GX204">
        <v>2.6989700000000001</v>
      </c>
      <c r="GY204">
        <v>2.0935100000000002</v>
      </c>
      <c r="GZ204">
        <v>2.4047900000000002</v>
      </c>
      <c r="HA204">
        <v>34.898499999999999</v>
      </c>
      <c r="HB204">
        <v>15.480399999999999</v>
      </c>
      <c r="HC204">
        <v>18</v>
      </c>
      <c r="HD204">
        <v>432.60399999999998</v>
      </c>
      <c r="HE204">
        <v>685.58</v>
      </c>
      <c r="HF204">
        <v>19.114599999999999</v>
      </c>
      <c r="HG204">
        <v>27.345300000000002</v>
      </c>
      <c r="HH204">
        <v>29.9999</v>
      </c>
      <c r="HI204">
        <v>27.133800000000001</v>
      </c>
      <c r="HJ204">
        <v>27.1251</v>
      </c>
      <c r="HK204">
        <v>59.904000000000003</v>
      </c>
      <c r="HL204">
        <v>28.911999999999999</v>
      </c>
      <c r="HM204">
        <v>0</v>
      </c>
      <c r="HN204">
        <v>19.114000000000001</v>
      </c>
      <c r="HO204">
        <v>1206.79</v>
      </c>
      <c r="HP204">
        <v>19.362300000000001</v>
      </c>
      <c r="HQ204">
        <v>97.303799999999995</v>
      </c>
      <c r="HR204">
        <v>100.236</v>
      </c>
    </row>
    <row r="205" spans="1:226" x14ac:dyDescent="0.2">
      <c r="A205">
        <v>189</v>
      </c>
      <c r="B205">
        <v>1657209807.5999999</v>
      </c>
      <c r="C205">
        <v>1980</v>
      </c>
      <c r="D205" t="s">
        <v>469</v>
      </c>
      <c r="E205" s="1">
        <v>0.46072916666666663</v>
      </c>
      <c r="F205">
        <v>5</v>
      </c>
      <c r="G205" t="s">
        <v>399</v>
      </c>
      <c r="H205" t="s">
        <v>275</v>
      </c>
      <c r="I205">
        <v>1657209799.81428</v>
      </c>
      <c r="J205">
        <f t="shared" si="100"/>
        <v>4.985296274600746E-3</v>
      </c>
      <c r="K205">
        <f t="shared" si="101"/>
        <v>4.9852962746007456</v>
      </c>
      <c r="L205">
        <f t="shared" si="102"/>
        <v>47.835693147665758</v>
      </c>
      <c r="M205">
        <f t="shared" si="103"/>
        <v>1138.8771428571399</v>
      </c>
      <c r="N205">
        <f t="shared" si="104"/>
        <v>759.01688113109049</v>
      </c>
      <c r="O205">
        <f t="shared" si="105"/>
        <v>56.66676230102108</v>
      </c>
      <c r="P205">
        <f t="shared" si="106"/>
        <v>85.026409752809457</v>
      </c>
      <c r="Q205">
        <f t="shared" si="107"/>
        <v>0.22794274252986654</v>
      </c>
      <c r="R205">
        <f t="shared" si="108"/>
        <v>3.6687788451082977</v>
      </c>
      <c r="S205">
        <f t="shared" si="109"/>
        <v>0.2203571367913828</v>
      </c>
      <c r="T205">
        <f t="shared" si="110"/>
        <v>0.13838371750837111</v>
      </c>
      <c r="U205">
        <f t="shared" si="111"/>
        <v>321.51228599999882</v>
      </c>
      <c r="V205">
        <f t="shared" si="112"/>
        <v>25.013676866105456</v>
      </c>
      <c r="W205">
        <f t="shared" si="113"/>
        <v>25.0047999999999</v>
      </c>
      <c r="X205">
        <f t="shared" si="114"/>
        <v>3.1805876373045225</v>
      </c>
      <c r="Y205">
        <f t="shared" si="115"/>
        <v>49.980288186084273</v>
      </c>
      <c r="Z205">
        <f t="shared" si="116"/>
        <v>1.5449993633723058</v>
      </c>
      <c r="AA205">
        <f t="shared" si="117"/>
        <v>3.0912173967865821</v>
      </c>
      <c r="AB205">
        <f t="shared" si="118"/>
        <v>1.6355882739322167</v>
      </c>
      <c r="AC205">
        <f t="shared" si="119"/>
        <v>-219.8515657098929</v>
      </c>
      <c r="AD205">
        <f t="shared" si="120"/>
        <v>-94.388082263997177</v>
      </c>
      <c r="AE205">
        <f t="shared" si="121"/>
        <v>-5.4291680960102555</v>
      </c>
      <c r="AF205">
        <f t="shared" si="122"/>
        <v>1.8434699300985073</v>
      </c>
      <c r="AG205">
        <f t="shared" si="123"/>
        <v>123.42115685326388</v>
      </c>
      <c r="AH205">
        <f t="shared" si="124"/>
        <v>5.0070993939309894</v>
      </c>
      <c r="AI205">
        <f t="shared" si="125"/>
        <v>47.835693147665758</v>
      </c>
      <c r="AJ205">
        <v>1213.8987979281401</v>
      </c>
      <c r="AK205">
        <v>1187.2364848484799</v>
      </c>
      <c r="AL205">
        <v>3.3051809080867498</v>
      </c>
      <c r="AM205">
        <v>66.286905473823595</v>
      </c>
      <c r="AN205">
        <f t="shared" si="99"/>
        <v>4.9852962746007456</v>
      </c>
      <c r="AO205">
        <v>19.346737556879798</v>
      </c>
      <c r="AP205">
        <v>20.694117575757499</v>
      </c>
      <c r="AQ205" s="2">
        <v>5.1129685298110998E-6</v>
      </c>
      <c r="AR205">
        <v>77.423883577889896</v>
      </c>
      <c r="AS205">
        <v>12</v>
      </c>
      <c r="AT205">
        <v>2</v>
      </c>
      <c r="AU205">
        <f t="shared" si="126"/>
        <v>1</v>
      </c>
      <c r="AV205">
        <f t="shared" si="127"/>
        <v>0</v>
      </c>
      <c r="AW205">
        <f t="shared" si="128"/>
        <v>39782.130462437992</v>
      </c>
      <c r="AX205">
        <f t="shared" si="129"/>
        <v>1999.9803571428499</v>
      </c>
      <c r="AY205">
        <f t="shared" si="130"/>
        <v>1681.1831999999938</v>
      </c>
      <c r="AZ205">
        <f t="shared" si="131"/>
        <v>0.84059985589144171</v>
      </c>
      <c r="BA205">
        <f t="shared" si="132"/>
        <v>0.16075772187048265</v>
      </c>
      <c r="BB205">
        <v>1.38</v>
      </c>
      <c r="BC205">
        <v>0.5</v>
      </c>
      <c r="BD205" t="s">
        <v>276</v>
      </c>
      <c r="BE205">
        <v>2</v>
      </c>
      <c r="BF205" t="b">
        <v>1</v>
      </c>
      <c r="BG205">
        <v>1657209799.81428</v>
      </c>
      <c r="BH205">
        <v>1138.8771428571399</v>
      </c>
      <c r="BI205">
        <v>1174.51357142857</v>
      </c>
      <c r="BJ205">
        <v>20.6943285714285</v>
      </c>
      <c r="BK205">
        <v>19.341032142857099</v>
      </c>
      <c r="BL205">
        <v>1136.8910714285701</v>
      </c>
      <c r="BM205">
        <v>20.568714285714201</v>
      </c>
      <c r="BN205">
        <v>500.02375000000001</v>
      </c>
      <c r="BO205">
        <v>74.558103571428504</v>
      </c>
      <c r="BP205">
        <v>0.100001814285714</v>
      </c>
      <c r="BQ205">
        <v>24.5275892857142</v>
      </c>
      <c r="BR205">
        <v>25.0047999999999</v>
      </c>
      <c r="BS205">
        <v>999.9</v>
      </c>
      <c r="BT205">
        <v>0</v>
      </c>
      <c r="BU205">
        <v>0</v>
      </c>
      <c r="BV205">
        <v>10007.9492857142</v>
      </c>
      <c r="BW205">
        <v>0</v>
      </c>
      <c r="BX205">
        <v>103.60789285714201</v>
      </c>
      <c r="BY205">
        <v>-35.636235714285696</v>
      </c>
      <c r="BZ205">
        <v>1162.9435714285701</v>
      </c>
      <c r="CA205">
        <v>1197.67857142857</v>
      </c>
      <c r="CB205">
        <v>1.3532867857142801</v>
      </c>
      <c r="CC205">
        <v>1174.51357142857</v>
      </c>
      <c r="CD205">
        <v>19.341032142857099</v>
      </c>
      <c r="CE205">
        <v>1.5429289285714201</v>
      </c>
      <c r="CF205">
        <v>1.4420303571428501</v>
      </c>
      <c r="CG205">
        <v>13.4003535714285</v>
      </c>
      <c r="CH205">
        <v>12.366975</v>
      </c>
      <c r="CI205">
        <v>1999.9803571428499</v>
      </c>
      <c r="CJ205">
        <v>0.98000310714285699</v>
      </c>
      <c r="CK205">
        <v>1.99966892857142E-2</v>
      </c>
      <c r="CL205">
        <v>0</v>
      </c>
      <c r="CM205">
        <v>2.39090357142857</v>
      </c>
      <c r="CN205">
        <v>0</v>
      </c>
      <c r="CO205">
        <v>5017.5546428571397</v>
      </c>
      <c r="CP205">
        <v>16705.271428571399</v>
      </c>
      <c r="CQ205">
        <v>46.254428571428498</v>
      </c>
      <c r="CR205">
        <v>47.375</v>
      </c>
      <c r="CS205">
        <v>47.311999999999898</v>
      </c>
      <c r="CT205">
        <v>45.484250000000003</v>
      </c>
      <c r="CU205">
        <v>45.25</v>
      </c>
      <c r="CV205">
        <v>1959.9903571428499</v>
      </c>
      <c r="CW205">
        <v>39.99</v>
      </c>
      <c r="CX205">
        <v>0</v>
      </c>
      <c r="CY205">
        <v>1651532781.9000001</v>
      </c>
      <c r="CZ205">
        <v>0</v>
      </c>
      <c r="DA205">
        <v>0</v>
      </c>
      <c r="DB205" t="s">
        <v>277</v>
      </c>
      <c r="DC205">
        <v>1657132814.0999999</v>
      </c>
      <c r="DD205">
        <v>1657132816.0999999</v>
      </c>
      <c r="DE205">
        <v>0</v>
      </c>
      <c r="DF205">
        <v>-1.4999999999999999E-2</v>
      </c>
      <c r="DG205">
        <v>0.32300000000000001</v>
      </c>
      <c r="DH205">
        <v>3.14</v>
      </c>
      <c r="DI205">
        <v>0.20399999999999999</v>
      </c>
      <c r="DJ205">
        <v>420</v>
      </c>
      <c r="DK205">
        <v>25</v>
      </c>
      <c r="DL205">
        <v>0.37</v>
      </c>
      <c r="DM205">
        <v>0.1</v>
      </c>
      <c r="DN205">
        <v>-35.702719999999999</v>
      </c>
      <c r="DO205">
        <v>3.2691984990620102</v>
      </c>
      <c r="DP205">
        <v>0.47564219072744102</v>
      </c>
      <c r="DQ205">
        <v>0</v>
      </c>
      <c r="DR205">
        <v>1.3591705000000001</v>
      </c>
      <c r="DS205">
        <v>-0.104378161350846</v>
      </c>
      <c r="DT205">
        <v>1.0112118954502E-2</v>
      </c>
      <c r="DU205">
        <v>0</v>
      </c>
      <c r="DV205">
        <v>0</v>
      </c>
      <c r="DW205">
        <v>2</v>
      </c>
      <c r="DX205" t="s">
        <v>278</v>
      </c>
      <c r="DY205">
        <v>2.8614799999999998</v>
      </c>
      <c r="DZ205">
        <v>2.71645</v>
      </c>
      <c r="EA205">
        <v>0.15277499999999999</v>
      </c>
      <c r="EB205">
        <v>0.155553</v>
      </c>
      <c r="EC205">
        <v>7.7007699999999998E-2</v>
      </c>
      <c r="ED205">
        <v>7.3202500000000004E-2</v>
      </c>
      <c r="EE205">
        <v>24066.9</v>
      </c>
      <c r="EF205">
        <v>20721.8</v>
      </c>
      <c r="EG205">
        <v>25432.799999999999</v>
      </c>
      <c r="EH205">
        <v>23899.599999999999</v>
      </c>
      <c r="EI205">
        <v>40073</v>
      </c>
      <c r="EJ205">
        <v>36667.599999999999</v>
      </c>
      <c r="EK205">
        <v>45973.7</v>
      </c>
      <c r="EL205">
        <v>42635</v>
      </c>
      <c r="EM205">
        <v>1.80193</v>
      </c>
      <c r="EN205">
        <v>2.1746699999999999</v>
      </c>
      <c r="EO205">
        <v>-0.11687699999999999</v>
      </c>
      <c r="EP205">
        <v>0</v>
      </c>
      <c r="EQ205">
        <v>26.855599999999999</v>
      </c>
      <c r="ER205">
        <v>999.9</v>
      </c>
      <c r="ES205">
        <v>40.404000000000003</v>
      </c>
      <c r="ET205">
        <v>31.25</v>
      </c>
      <c r="EU205">
        <v>24.798200000000001</v>
      </c>
      <c r="EV205">
        <v>53.305399999999999</v>
      </c>
      <c r="EW205">
        <v>34.791699999999999</v>
      </c>
      <c r="EX205">
        <v>2</v>
      </c>
      <c r="EY205">
        <v>-2.16972E-3</v>
      </c>
      <c r="EZ205">
        <v>3.4506000000000001</v>
      </c>
      <c r="FA205">
        <v>20.206600000000002</v>
      </c>
      <c r="FB205">
        <v>5.2336099999999997</v>
      </c>
      <c r="FC205">
        <v>11.992000000000001</v>
      </c>
      <c r="FD205">
        <v>4.9561000000000002</v>
      </c>
      <c r="FE205">
        <v>3.3039499999999999</v>
      </c>
      <c r="FF205">
        <v>321.89999999999998</v>
      </c>
      <c r="FG205">
        <v>4631.8999999999996</v>
      </c>
      <c r="FH205">
        <v>9999</v>
      </c>
      <c r="FI205">
        <v>9999</v>
      </c>
      <c r="FJ205">
        <v>1.8682799999999999</v>
      </c>
      <c r="FK205">
        <v>1.8639300000000001</v>
      </c>
      <c r="FL205">
        <v>1.8715299999999999</v>
      </c>
      <c r="FM205">
        <v>1.86239</v>
      </c>
      <c r="FN205">
        <v>1.8618699999999999</v>
      </c>
      <c r="FO205">
        <v>1.86829</v>
      </c>
      <c r="FP205">
        <v>1.8584099999999999</v>
      </c>
      <c r="FQ205">
        <v>1.8647899999999999</v>
      </c>
      <c r="FR205">
        <v>5</v>
      </c>
      <c r="FS205">
        <v>0</v>
      </c>
      <c r="FT205">
        <v>0</v>
      </c>
      <c r="FU205">
        <v>0</v>
      </c>
      <c r="FV205">
        <v>11111111</v>
      </c>
      <c r="FW205" t="s">
        <v>279</v>
      </c>
      <c r="FX205" t="s">
        <v>280</v>
      </c>
      <c r="FY205" t="s">
        <v>280</v>
      </c>
      <c r="FZ205" t="s">
        <v>280</v>
      </c>
      <c r="GA205" t="s">
        <v>280</v>
      </c>
      <c r="GB205">
        <v>0</v>
      </c>
      <c r="GC205">
        <v>100</v>
      </c>
      <c r="GD205">
        <v>100</v>
      </c>
      <c r="GE205">
        <v>2.0299999999999998</v>
      </c>
      <c r="GF205">
        <v>0.12559999999999999</v>
      </c>
      <c r="GG205">
        <v>0.53897924096374705</v>
      </c>
      <c r="GH205">
        <v>1.5675561973404299E-3</v>
      </c>
      <c r="GI205" s="2">
        <v>-8.2833039480674595E-7</v>
      </c>
      <c r="GJ205" s="2">
        <v>5.0085055433431996E-10</v>
      </c>
      <c r="GK205">
        <v>-0.12789691018420801</v>
      </c>
      <c r="GL205">
        <v>-3.8189079593307702E-2</v>
      </c>
      <c r="GM205">
        <v>3.2721738724615498E-3</v>
      </c>
      <c r="GN205" s="2">
        <v>-3.9688209873995898E-5</v>
      </c>
      <c r="GO205">
        <v>3</v>
      </c>
      <c r="GP205">
        <v>2235</v>
      </c>
      <c r="GQ205">
        <v>2</v>
      </c>
      <c r="GR205">
        <v>25</v>
      </c>
      <c r="GS205">
        <v>1283.2</v>
      </c>
      <c r="GT205">
        <v>1283.2</v>
      </c>
      <c r="GU205">
        <v>3.0249000000000001</v>
      </c>
      <c r="GV205">
        <v>2.33521</v>
      </c>
      <c r="GW205">
        <v>1.9982899999999999</v>
      </c>
      <c r="GX205">
        <v>2.6989700000000001</v>
      </c>
      <c r="GY205">
        <v>2.0935100000000002</v>
      </c>
      <c r="GZ205">
        <v>2.3132299999999999</v>
      </c>
      <c r="HA205">
        <v>34.921399999999998</v>
      </c>
      <c r="HB205">
        <v>15.5067</v>
      </c>
      <c r="HC205">
        <v>18</v>
      </c>
      <c r="HD205">
        <v>432.63299999999998</v>
      </c>
      <c r="HE205">
        <v>685.38699999999994</v>
      </c>
      <c r="HF205">
        <v>19.093299999999999</v>
      </c>
      <c r="HG205">
        <v>27.345300000000002</v>
      </c>
      <c r="HH205">
        <v>29.999600000000001</v>
      </c>
      <c r="HI205">
        <v>27.1357</v>
      </c>
      <c r="HJ205">
        <v>27.1251</v>
      </c>
      <c r="HK205">
        <v>60.514499999999998</v>
      </c>
      <c r="HL205">
        <v>28.911999999999999</v>
      </c>
      <c r="HM205">
        <v>0</v>
      </c>
      <c r="HN205">
        <v>19.5931</v>
      </c>
      <c r="HO205">
        <v>1220.3399999999999</v>
      </c>
      <c r="HP205">
        <v>19.379200000000001</v>
      </c>
      <c r="HQ205">
        <v>97.304500000000004</v>
      </c>
      <c r="HR205">
        <v>100.236</v>
      </c>
    </row>
    <row r="206" spans="1:226" x14ac:dyDescent="0.2">
      <c r="A206">
        <v>190</v>
      </c>
      <c r="B206">
        <v>1657209812.5999999</v>
      </c>
      <c r="C206">
        <v>1985</v>
      </c>
      <c r="D206" t="s">
        <v>470</v>
      </c>
      <c r="E206" s="1">
        <v>0.46078703703703705</v>
      </c>
      <c r="F206">
        <v>5</v>
      </c>
      <c r="G206" t="s">
        <v>399</v>
      </c>
      <c r="H206" t="s">
        <v>275</v>
      </c>
      <c r="I206">
        <v>1657209805.0999899</v>
      </c>
      <c r="J206">
        <f t="shared" si="100"/>
        <v>5.0346389447155524E-3</v>
      </c>
      <c r="K206">
        <f t="shared" si="101"/>
        <v>5.0346389447155522</v>
      </c>
      <c r="L206">
        <f t="shared" si="102"/>
        <v>47.876683669907543</v>
      </c>
      <c r="M206">
        <f t="shared" si="103"/>
        <v>1156.2988888888799</v>
      </c>
      <c r="N206">
        <f t="shared" si="104"/>
        <v>781.22654881864821</v>
      </c>
      <c r="O206">
        <f t="shared" si="105"/>
        <v>58.324822856135704</v>
      </c>
      <c r="P206">
        <f t="shared" si="106"/>
        <v>86.326978986022681</v>
      </c>
      <c r="Q206">
        <f t="shared" si="107"/>
        <v>0.2317897616847974</v>
      </c>
      <c r="R206">
        <f t="shared" si="108"/>
        <v>3.6678292865178888</v>
      </c>
      <c r="S206">
        <f t="shared" si="109"/>
        <v>0.22394873121373221</v>
      </c>
      <c r="T206">
        <f t="shared" si="110"/>
        <v>0.14065034540419358</v>
      </c>
      <c r="U206">
        <f t="shared" si="111"/>
        <v>321.51347033333207</v>
      </c>
      <c r="V206">
        <f t="shared" si="112"/>
        <v>24.979874265377831</v>
      </c>
      <c r="W206">
        <f t="shared" si="113"/>
        <v>24.9518185185185</v>
      </c>
      <c r="X206">
        <f t="shared" si="114"/>
        <v>3.170555306994618</v>
      </c>
      <c r="Y206">
        <f t="shared" si="115"/>
        <v>50.055905516755693</v>
      </c>
      <c r="Z206">
        <f t="shared" si="116"/>
        <v>1.5451601460589308</v>
      </c>
      <c r="AA206">
        <f t="shared" si="117"/>
        <v>3.0868688321734674</v>
      </c>
      <c r="AB206">
        <f t="shared" si="118"/>
        <v>1.6253951609356871</v>
      </c>
      <c r="AC206">
        <f t="shared" si="119"/>
        <v>-222.02757746195587</v>
      </c>
      <c r="AD206">
        <f t="shared" si="120"/>
        <v>-88.539189150158904</v>
      </c>
      <c r="AE206">
        <f t="shared" si="121"/>
        <v>-5.0920969136602263</v>
      </c>
      <c r="AF206">
        <f t="shared" si="122"/>
        <v>5.8546068075570759</v>
      </c>
      <c r="AG206">
        <f t="shared" si="123"/>
        <v>122.83377584091568</v>
      </c>
      <c r="AH206">
        <f t="shared" si="124"/>
        <v>4.9891783526208746</v>
      </c>
      <c r="AI206">
        <f t="shared" si="125"/>
        <v>47.876683669907543</v>
      </c>
      <c r="AJ206">
        <v>1231.18401319644</v>
      </c>
      <c r="AK206">
        <v>1204.18812121212</v>
      </c>
      <c r="AL206">
        <v>3.3853346014360399</v>
      </c>
      <c r="AM206">
        <v>66.286905473823595</v>
      </c>
      <c r="AN206">
        <f t="shared" si="99"/>
        <v>5.0346389447155522</v>
      </c>
      <c r="AO206">
        <v>19.352179288879299</v>
      </c>
      <c r="AP206">
        <v>20.712839393939401</v>
      </c>
      <c r="AQ206" s="2">
        <v>2.0000082233572001E-5</v>
      </c>
      <c r="AR206">
        <v>77.423883577889896</v>
      </c>
      <c r="AS206">
        <v>12</v>
      </c>
      <c r="AT206">
        <v>2</v>
      </c>
      <c r="AU206">
        <f t="shared" si="126"/>
        <v>1</v>
      </c>
      <c r="AV206">
        <f t="shared" si="127"/>
        <v>0</v>
      </c>
      <c r="AW206">
        <f t="shared" si="128"/>
        <v>39772.140280790962</v>
      </c>
      <c r="AX206">
        <f t="shared" si="129"/>
        <v>1999.9877777777699</v>
      </c>
      <c r="AY206">
        <f t="shared" si="130"/>
        <v>1681.1894333333266</v>
      </c>
      <c r="AZ206">
        <f t="shared" si="131"/>
        <v>0.84059985366577239</v>
      </c>
      <c r="BA206">
        <f t="shared" si="132"/>
        <v>0.16075771757494073</v>
      </c>
      <c r="BB206">
        <v>1.38</v>
      </c>
      <c r="BC206">
        <v>0.5</v>
      </c>
      <c r="BD206" t="s">
        <v>276</v>
      </c>
      <c r="BE206">
        <v>2</v>
      </c>
      <c r="BF206" t="b">
        <v>1</v>
      </c>
      <c r="BG206">
        <v>1657209805.0999899</v>
      </c>
      <c r="BH206">
        <v>1156.2988888888799</v>
      </c>
      <c r="BI206">
        <v>1191.7925925925899</v>
      </c>
      <c r="BJ206">
        <v>20.696507407407399</v>
      </c>
      <c r="BK206">
        <v>19.348018518518501</v>
      </c>
      <c r="BL206">
        <v>1154.2844444444399</v>
      </c>
      <c r="BM206">
        <v>20.570796296296301</v>
      </c>
      <c r="BN206">
        <v>500.00925925925901</v>
      </c>
      <c r="BO206">
        <v>74.558025925925904</v>
      </c>
      <c r="BP206">
        <v>9.9988377777777707E-2</v>
      </c>
      <c r="BQ206">
        <v>24.504062962962902</v>
      </c>
      <c r="BR206">
        <v>24.9518185185185</v>
      </c>
      <c r="BS206">
        <v>999.9</v>
      </c>
      <c r="BT206">
        <v>0</v>
      </c>
      <c r="BU206">
        <v>0</v>
      </c>
      <c r="BV206">
        <v>10004.514444444399</v>
      </c>
      <c r="BW206">
        <v>0</v>
      </c>
      <c r="BX206">
        <v>103.641592592592</v>
      </c>
      <c r="BY206">
        <v>-35.492766666666597</v>
      </c>
      <c r="BZ206">
        <v>1180.7359259259199</v>
      </c>
      <c r="CA206">
        <v>1215.30555555555</v>
      </c>
      <c r="CB206">
        <v>1.3484755555555501</v>
      </c>
      <c r="CC206">
        <v>1191.7925925925899</v>
      </c>
      <c r="CD206">
        <v>19.348018518518501</v>
      </c>
      <c r="CE206">
        <v>1.5430911111111101</v>
      </c>
      <c r="CF206">
        <v>1.4425496296296201</v>
      </c>
      <c r="CG206">
        <v>13.4019444444444</v>
      </c>
      <c r="CH206">
        <v>12.3724518518518</v>
      </c>
      <c r="CI206">
        <v>1999.9877777777699</v>
      </c>
      <c r="CJ206">
        <v>0.98000322222222203</v>
      </c>
      <c r="CK206">
        <v>1.9996570370370299E-2</v>
      </c>
      <c r="CL206">
        <v>0</v>
      </c>
      <c r="CM206">
        <v>2.3825148148148099</v>
      </c>
      <c r="CN206">
        <v>0</v>
      </c>
      <c r="CO206">
        <v>5015.1781481481403</v>
      </c>
      <c r="CP206">
        <v>16705.333333333299</v>
      </c>
      <c r="CQ206">
        <v>46.259185185185103</v>
      </c>
      <c r="CR206">
        <v>47.375</v>
      </c>
      <c r="CS206">
        <v>47.311999999999898</v>
      </c>
      <c r="CT206">
        <v>45.495333333333299</v>
      </c>
      <c r="CU206">
        <v>45.25</v>
      </c>
      <c r="CV206">
        <v>1959.9977777777699</v>
      </c>
      <c r="CW206">
        <v>39.99</v>
      </c>
      <c r="CX206">
        <v>0</v>
      </c>
      <c r="CY206">
        <v>1651532786.7</v>
      </c>
      <c r="CZ206">
        <v>0</v>
      </c>
      <c r="DA206">
        <v>0</v>
      </c>
      <c r="DB206" t="s">
        <v>277</v>
      </c>
      <c r="DC206">
        <v>1657132814.0999999</v>
      </c>
      <c r="DD206">
        <v>1657132816.0999999</v>
      </c>
      <c r="DE206">
        <v>0</v>
      </c>
      <c r="DF206">
        <v>-1.4999999999999999E-2</v>
      </c>
      <c r="DG206">
        <v>0.32300000000000001</v>
      </c>
      <c r="DH206">
        <v>3.14</v>
      </c>
      <c r="DI206">
        <v>0.20399999999999999</v>
      </c>
      <c r="DJ206">
        <v>420</v>
      </c>
      <c r="DK206">
        <v>25</v>
      </c>
      <c r="DL206">
        <v>0.37</v>
      </c>
      <c r="DM206">
        <v>0.1</v>
      </c>
      <c r="DN206">
        <v>-35.675642499999903</v>
      </c>
      <c r="DO206">
        <v>1.3253639774860699</v>
      </c>
      <c r="DP206">
        <v>0.46934205803842999</v>
      </c>
      <c r="DQ206">
        <v>0</v>
      </c>
      <c r="DR206">
        <v>1.3524977499999999</v>
      </c>
      <c r="DS206">
        <v>-7.4210093808634706E-2</v>
      </c>
      <c r="DT206">
        <v>7.84373905975334E-3</v>
      </c>
      <c r="DU206">
        <v>1</v>
      </c>
      <c r="DV206">
        <v>1</v>
      </c>
      <c r="DW206">
        <v>2</v>
      </c>
      <c r="DX206" s="3">
        <v>44563</v>
      </c>
      <c r="DY206">
        <v>2.8615599999999999</v>
      </c>
      <c r="DZ206">
        <v>2.7166899999999998</v>
      </c>
      <c r="EA206">
        <v>0.15413199999999999</v>
      </c>
      <c r="EB206">
        <v>0.15684600000000001</v>
      </c>
      <c r="EC206">
        <v>7.7066999999999997E-2</v>
      </c>
      <c r="ED206">
        <v>7.3217900000000002E-2</v>
      </c>
      <c r="EE206">
        <v>24028.5</v>
      </c>
      <c r="EF206">
        <v>20690.400000000001</v>
      </c>
      <c r="EG206">
        <v>25432.9</v>
      </c>
      <c r="EH206">
        <v>23900</v>
      </c>
      <c r="EI206">
        <v>40070.800000000003</v>
      </c>
      <c r="EJ206">
        <v>36667.699999999997</v>
      </c>
      <c r="EK206">
        <v>45974.1</v>
      </c>
      <c r="EL206">
        <v>42635.8</v>
      </c>
      <c r="EM206">
        <v>1.8020799999999999</v>
      </c>
      <c r="EN206">
        <v>2.1746500000000002</v>
      </c>
      <c r="EO206">
        <v>-0.11783100000000001</v>
      </c>
      <c r="EP206">
        <v>0</v>
      </c>
      <c r="EQ206">
        <v>26.834800000000001</v>
      </c>
      <c r="ER206">
        <v>999.9</v>
      </c>
      <c r="ES206">
        <v>40.380000000000003</v>
      </c>
      <c r="ET206">
        <v>31.26</v>
      </c>
      <c r="EU206">
        <v>24.795999999999999</v>
      </c>
      <c r="EV206">
        <v>52.925400000000003</v>
      </c>
      <c r="EW206">
        <v>34.8157</v>
      </c>
      <c r="EX206">
        <v>2</v>
      </c>
      <c r="EY206">
        <v>-9.0091500000000005E-3</v>
      </c>
      <c r="EZ206">
        <v>2.4577499999999999</v>
      </c>
      <c r="FA206">
        <v>20.2287</v>
      </c>
      <c r="FB206">
        <v>5.2330100000000002</v>
      </c>
      <c r="FC206">
        <v>11.9915</v>
      </c>
      <c r="FD206">
        <v>4.9558999999999997</v>
      </c>
      <c r="FE206">
        <v>3.3038699999999999</v>
      </c>
      <c r="FF206">
        <v>321.89999999999998</v>
      </c>
      <c r="FG206">
        <v>4631.8999999999996</v>
      </c>
      <c r="FH206">
        <v>9999</v>
      </c>
      <c r="FI206">
        <v>9999</v>
      </c>
      <c r="FJ206">
        <v>1.86829</v>
      </c>
      <c r="FK206">
        <v>1.8639699999999999</v>
      </c>
      <c r="FL206">
        <v>1.87157</v>
      </c>
      <c r="FM206">
        <v>1.86243</v>
      </c>
      <c r="FN206">
        <v>1.86188</v>
      </c>
      <c r="FO206">
        <v>1.86829</v>
      </c>
      <c r="FP206">
        <v>1.85846</v>
      </c>
      <c r="FQ206">
        <v>1.8648199999999999</v>
      </c>
      <c r="FR206">
        <v>5</v>
      </c>
      <c r="FS206">
        <v>0</v>
      </c>
      <c r="FT206">
        <v>0</v>
      </c>
      <c r="FU206">
        <v>0</v>
      </c>
      <c r="FV206">
        <v>11111111</v>
      </c>
      <c r="FW206" t="s">
        <v>279</v>
      </c>
      <c r="FX206" t="s">
        <v>280</v>
      </c>
      <c r="FY206" t="s">
        <v>280</v>
      </c>
      <c r="FZ206" t="s">
        <v>280</v>
      </c>
      <c r="GA206" t="s">
        <v>280</v>
      </c>
      <c r="GB206">
        <v>0</v>
      </c>
      <c r="GC206">
        <v>100</v>
      </c>
      <c r="GD206">
        <v>100</v>
      </c>
      <c r="GE206">
        <v>2.0499999999999998</v>
      </c>
      <c r="GF206">
        <v>0.12659999999999999</v>
      </c>
      <c r="GG206">
        <v>0.53897924096374705</v>
      </c>
      <c r="GH206">
        <v>1.5675561973404299E-3</v>
      </c>
      <c r="GI206" s="2">
        <v>-8.2833039480674595E-7</v>
      </c>
      <c r="GJ206" s="2">
        <v>5.0085055433431996E-10</v>
      </c>
      <c r="GK206">
        <v>-0.12789691018420801</v>
      </c>
      <c r="GL206">
        <v>-3.8189079593307702E-2</v>
      </c>
      <c r="GM206">
        <v>3.2721738724615498E-3</v>
      </c>
      <c r="GN206" s="2">
        <v>-3.9688209873995898E-5</v>
      </c>
      <c r="GO206">
        <v>3</v>
      </c>
      <c r="GP206">
        <v>2235</v>
      </c>
      <c r="GQ206">
        <v>2</v>
      </c>
      <c r="GR206">
        <v>25</v>
      </c>
      <c r="GS206">
        <v>1283.3</v>
      </c>
      <c r="GT206">
        <v>1283.3</v>
      </c>
      <c r="GU206">
        <v>3.0578599999999998</v>
      </c>
      <c r="GV206">
        <v>2.32422</v>
      </c>
      <c r="GW206">
        <v>1.9982899999999999</v>
      </c>
      <c r="GX206">
        <v>2.6989700000000001</v>
      </c>
      <c r="GY206">
        <v>2.0935100000000002</v>
      </c>
      <c r="GZ206">
        <v>2.3571800000000001</v>
      </c>
      <c r="HA206">
        <v>34.921399999999998</v>
      </c>
      <c r="HB206">
        <v>15.5067</v>
      </c>
      <c r="HC206">
        <v>18</v>
      </c>
      <c r="HD206">
        <v>432.71800000000002</v>
      </c>
      <c r="HE206">
        <v>685.36599999999999</v>
      </c>
      <c r="HF206">
        <v>19.494199999999999</v>
      </c>
      <c r="HG206">
        <v>27.345300000000002</v>
      </c>
      <c r="HH206">
        <v>29.995899999999999</v>
      </c>
      <c r="HI206">
        <v>27.1357</v>
      </c>
      <c r="HJ206">
        <v>27.1251</v>
      </c>
      <c r="HK206">
        <v>61.180100000000003</v>
      </c>
      <c r="HL206">
        <v>28.911999999999999</v>
      </c>
      <c r="HM206">
        <v>0</v>
      </c>
      <c r="HN206">
        <v>19.645900000000001</v>
      </c>
      <c r="HO206">
        <v>1240.44</v>
      </c>
      <c r="HP206">
        <v>19.309200000000001</v>
      </c>
      <c r="HQ206">
        <v>97.305199999999999</v>
      </c>
      <c r="HR206">
        <v>100.238</v>
      </c>
    </row>
    <row r="207" spans="1:226" x14ac:dyDescent="0.2">
      <c r="A207">
        <v>191</v>
      </c>
      <c r="B207">
        <v>1657209817.5999999</v>
      </c>
      <c r="C207">
        <v>1990</v>
      </c>
      <c r="D207" t="s">
        <v>471</v>
      </c>
      <c r="E207" s="1">
        <v>0.46084490740740741</v>
      </c>
      <c r="F207">
        <v>5</v>
      </c>
      <c r="G207" t="s">
        <v>399</v>
      </c>
      <c r="H207" t="s">
        <v>275</v>
      </c>
      <c r="I207">
        <v>1657209809.81428</v>
      </c>
      <c r="J207">
        <f t="shared" si="100"/>
        <v>5.3413831463301597E-3</v>
      </c>
      <c r="K207">
        <f t="shared" si="101"/>
        <v>5.34138314633016</v>
      </c>
      <c r="L207">
        <f t="shared" si="102"/>
        <v>48.422777386226166</v>
      </c>
      <c r="M207">
        <f t="shared" si="103"/>
        <v>1171.71928571428</v>
      </c>
      <c r="N207">
        <f t="shared" si="104"/>
        <v>813.27015434625764</v>
      </c>
      <c r="O207">
        <f t="shared" si="105"/>
        <v>60.717070126018882</v>
      </c>
      <c r="P207">
        <f t="shared" si="106"/>
        <v>87.478141990727366</v>
      </c>
      <c r="Q207">
        <f t="shared" si="107"/>
        <v>0.2474808890859562</v>
      </c>
      <c r="R207">
        <f t="shared" si="108"/>
        <v>3.6695464295960845</v>
      </c>
      <c r="S207">
        <f t="shared" si="109"/>
        <v>0.23856830182152564</v>
      </c>
      <c r="T207">
        <f t="shared" si="110"/>
        <v>0.14987920810849614</v>
      </c>
      <c r="U207">
        <f t="shared" si="111"/>
        <v>321.51359699999972</v>
      </c>
      <c r="V207">
        <f t="shared" si="112"/>
        <v>24.893594314379555</v>
      </c>
      <c r="W207">
        <f t="shared" si="113"/>
        <v>24.9225107142857</v>
      </c>
      <c r="X207">
        <f t="shared" si="114"/>
        <v>3.1650176041312093</v>
      </c>
      <c r="Y207">
        <f t="shared" si="115"/>
        <v>50.154370815623906</v>
      </c>
      <c r="Z207">
        <f t="shared" si="116"/>
        <v>1.5462175561777569</v>
      </c>
      <c r="AA207">
        <f t="shared" si="117"/>
        <v>3.0829168645379252</v>
      </c>
      <c r="AB207">
        <f t="shared" si="118"/>
        <v>1.6188000479534523</v>
      </c>
      <c r="AC207">
        <f t="shared" si="119"/>
        <v>-235.55499675316005</v>
      </c>
      <c r="AD207">
        <f t="shared" si="120"/>
        <v>-87.017369986341748</v>
      </c>
      <c r="AE207">
        <f t="shared" si="121"/>
        <v>-5.0009535789017754</v>
      </c>
      <c r="AF207">
        <f t="shared" si="122"/>
        <v>-6.0597233184038544</v>
      </c>
      <c r="AG207">
        <f t="shared" si="123"/>
        <v>123.48607232894516</v>
      </c>
      <c r="AH207">
        <f t="shared" si="124"/>
        <v>5.0218711294969394</v>
      </c>
      <c r="AI207">
        <f t="shared" si="125"/>
        <v>48.422777386226166</v>
      </c>
      <c r="AJ207">
        <v>1248.21802814179</v>
      </c>
      <c r="AK207">
        <v>1221.0922424242401</v>
      </c>
      <c r="AL207">
        <v>3.3789488745587599</v>
      </c>
      <c r="AM207">
        <v>66.286905473823595</v>
      </c>
      <c r="AN207">
        <f t="shared" si="99"/>
        <v>5.34138314633016</v>
      </c>
      <c r="AO207">
        <v>19.3573605254794</v>
      </c>
      <c r="AP207">
        <v>20.751210303030302</v>
      </c>
      <c r="AQ207">
        <v>1.06714788889601E-2</v>
      </c>
      <c r="AR207">
        <v>77.423883577889896</v>
      </c>
      <c r="AS207">
        <v>12</v>
      </c>
      <c r="AT207">
        <v>2</v>
      </c>
      <c r="AU207">
        <f t="shared" si="126"/>
        <v>1</v>
      </c>
      <c r="AV207">
        <f t="shared" si="127"/>
        <v>0</v>
      </c>
      <c r="AW207">
        <f t="shared" si="128"/>
        <v>39798.7538323361</v>
      </c>
      <c r="AX207">
        <f t="shared" si="129"/>
        <v>1999.9885714285699</v>
      </c>
      <c r="AY207">
        <f t="shared" si="130"/>
        <v>1681.1900999999989</v>
      </c>
      <c r="AZ207">
        <f t="shared" si="131"/>
        <v>0.84059985342773391</v>
      </c>
      <c r="BA207">
        <f t="shared" si="132"/>
        <v>0.16075771711552636</v>
      </c>
      <c r="BB207">
        <v>1.38</v>
      </c>
      <c r="BC207">
        <v>0.5</v>
      </c>
      <c r="BD207" t="s">
        <v>276</v>
      </c>
      <c r="BE207">
        <v>2</v>
      </c>
      <c r="BF207" t="b">
        <v>1</v>
      </c>
      <c r="BG207">
        <v>1657209809.81428</v>
      </c>
      <c r="BH207">
        <v>1171.71928571428</v>
      </c>
      <c r="BI207">
        <v>1207.42571428571</v>
      </c>
      <c r="BJ207">
        <v>20.710692857142799</v>
      </c>
      <c r="BK207">
        <v>19.353353571428499</v>
      </c>
      <c r="BL207">
        <v>1169.6778571428499</v>
      </c>
      <c r="BM207">
        <v>20.584364285714202</v>
      </c>
      <c r="BN207">
        <v>499.99682142857102</v>
      </c>
      <c r="BO207">
        <v>74.557953571428499</v>
      </c>
      <c r="BP207">
        <v>9.9981189285714298E-2</v>
      </c>
      <c r="BQ207">
        <v>24.4826571428571</v>
      </c>
      <c r="BR207">
        <v>24.9225107142857</v>
      </c>
      <c r="BS207">
        <v>999.9</v>
      </c>
      <c r="BT207">
        <v>0</v>
      </c>
      <c r="BU207">
        <v>0</v>
      </c>
      <c r="BV207">
        <v>10010.7546428571</v>
      </c>
      <c r="BW207">
        <v>0</v>
      </c>
      <c r="BX207">
        <v>103.66917857142801</v>
      </c>
      <c r="BY207">
        <v>-35.705189285714198</v>
      </c>
      <c r="BZ207">
        <v>1196.4996428571401</v>
      </c>
      <c r="CA207">
        <v>1231.2532142857101</v>
      </c>
      <c r="CB207">
        <v>1.35732928571428</v>
      </c>
      <c r="CC207">
        <v>1207.42571428571</v>
      </c>
      <c r="CD207">
        <v>19.353353571428499</v>
      </c>
      <c r="CE207">
        <v>1.5441471428571401</v>
      </c>
      <c r="CF207">
        <v>1.44294607142857</v>
      </c>
      <c r="CG207">
        <v>13.4124392857142</v>
      </c>
      <c r="CH207">
        <v>12.376632142857099</v>
      </c>
      <c r="CI207">
        <v>1999.9885714285699</v>
      </c>
      <c r="CJ207">
        <v>0.98000321428571402</v>
      </c>
      <c r="CK207">
        <v>1.9996578571428499E-2</v>
      </c>
      <c r="CL207">
        <v>0</v>
      </c>
      <c r="CM207">
        <v>2.39064642857142</v>
      </c>
      <c r="CN207">
        <v>0</v>
      </c>
      <c r="CO207">
        <v>5013.18857142857</v>
      </c>
      <c r="CP207">
        <v>16705.335714285698</v>
      </c>
      <c r="CQ207">
        <v>46.267714285714199</v>
      </c>
      <c r="CR207">
        <v>47.375</v>
      </c>
      <c r="CS207">
        <v>47.311999999999898</v>
      </c>
      <c r="CT207">
        <v>45.5</v>
      </c>
      <c r="CU207">
        <v>45.25</v>
      </c>
      <c r="CV207">
        <v>1959.9985714285699</v>
      </c>
      <c r="CW207">
        <v>39.99</v>
      </c>
      <c r="CX207">
        <v>0</v>
      </c>
      <c r="CY207">
        <v>1651532791.5</v>
      </c>
      <c r="CZ207">
        <v>0</v>
      </c>
      <c r="DA207">
        <v>0</v>
      </c>
      <c r="DB207" t="s">
        <v>277</v>
      </c>
      <c r="DC207">
        <v>1657132814.0999999</v>
      </c>
      <c r="DD207">
        <v>1657132816.0999999</v>
      </c>
      <c r="DE207">
        <v>0</v>
      </c>
      <c r="DF207">
        <v>-1.4999999999999999E-2</v>
      </c>
      <c r="DG207">
        <v>0.32300000000000001</v>
      </c>
      <c r="DH207">
        <v>3.14</v>
      </c>
      <c r="DI207">
        <v>0.20399999999999999</v>
      </c>
      <c r="DJ207">
        <v>420</v>
      </c>
      <c r="DK207">
        <v>25</v>
      </c>
      <c r="DL207">
        <v>0.37</v>
      </c>
      <c r="DM207">
        <v>0.1</v>
      </c>
      <c r="DN207">
        <v>-35.605292499999997</v>
      </c>
      <c r="DO207">
        <v>-1.48719962476541</v>
      </c>
      <c r="DP207">
        <v>0.46305447702592101</v>
      </c>
      <c r="DQ207">
        <v>0</v>
      </c>
      <c r="DR207">
        <v>1.3541354999999999</v>
      </c>
      <c r="DS207">
        <v>6.0843151969977402E-2</v>
      </c>
      <c r="DT207">
        <v>1.1588665788174199E-2</v>
      </c>
      <c r="DU207">
        <v>1</v>
      </c>
      <c r="DV207">
        <v>1</v>
      </c>
      <c r="DW207">
        <v>2</v>
      </c>
      <c r="DX207" s="3">
        <v>44563</v>
      </c>
      <c r="DY207">
        <v>2.8614199999999999</v>
      </c>
      <c r="DZ207">
        <v>2.71658</v>
      </c>
      <c r="EA207">
        <v>0.155477</v>
      </c>
      <c r="EB207">
        <v>0.15824299999999999</v>
      </c>
      <c r="EC207">
        <v>7.7163899999999994E-2</v>
      </c>
      <c r="ED207">
        <v>7.3228100000000004E-2</v>
      </c>
      <c r="EE207">
        <v>23990.7</v>
      </c>
      <c r="EF207">
        <v>20656.8</v>
      </c>
      <c r="EG207">
        <v>25433.3</v>
      </c>
      <c r="EH207">
        <v>23900.799999999999</v>
      </c>
      <c r="EI207">
        <v>40067.4</v>
      </c>
      <c r="EJ207">
        <v>36668.400000000001</v>
      </c>
      <c r="EK207">
        <v>45975</v>
      </c>
      <c r="EL207">
        <v>42637</v>
      </c>
      <c r="EM207">
        <v>1.8019000000000001</v>
      </c>
      <c r="EN207">
        <v>2.1746699999999999</v>
      </c>
      <c r="EO207">
        <v>-0.11625099999999999</v>
      </c>
      <c r="EP207">
        <v>0</v>
      </c>
      <c r="EQ207">
        <v>26.815799999999999</v>
      </c>
      <c r="ER207">
        <v>999.9</v>
      </c>
      <c r="ES207">
        <v>40.380000000000003</v>
      </c>
      <c r="ET207">
        <v>31.28</v>
      </c>
      <c r="EU207">
        <v>24.8247</v>
      </c>
      <c r="EV207">
        <v>53.055399999999999</v>
      </c>
      <c r="EW207">
        <v>34.835700000000003</v>
      </c>
      <c r="EX207">
        <v>2</v>
      </c>
      <c r="EY207">
        <v>-8.6915699999999992E-3</v>
      </c>
      <c r="EZ207">
        <v>2.85318</v>
      </c>
      <c r="FA207">
        <v>20.222799999999999</v>
      </c>
      <c r="FB207">
        <v>5.2331599999999998</v>
      </c>
      <c r="FC207">
        <v>11.9915</v>
      </c>
      <c r="FD207">
        <v>4.9557500000000001</v>
      </c>
      <c r="FE207">
        <v>3.3039000000000001</v>
      </c>
      <c r="FF207">
        <v>321.89999999999998</v>
      </c>
      <c r="FG207">
        <v>4632.1000000000004</v>
      </c>
      <c r="FH207">
        <v>9999</v>
      </c>
      <c r="FI207">
        <v>9999</v>
      </c>
      <c r="FJ207">
        <v>1.86829</v>
      </c>
      <c r="FK207">
        <v>1.8639699999999999</v>
      </c>
      <c r="FL207">
        <v>1.87155</v>
      </c>
      <c r="FM207">
        <v>1.8624499999999999</v>
      </c>
      <c r="FN207">
        <v>1.86188</v>
      </c>
      <c r="FO207">
        <v>1.86829</v>
      </c>
      <c r="FP207">
        <v>1.85842</v>
      </c>
      <c r="FQ207">
        <v>1.86486</v>
      </c>
      <c r="FR207">
        <v>5</v>
      </c>
      <c r="FS207">
        <v>0</v>
      </c>
      <c r="FT207">
        <v>0</v>
      </c>
      <c r="FU207">
        <v>0</v>
      </c>
      <c r="FV207">
        <v>11111111</v>
      </c>
      <c r="FW207" t="s">
        <v>279</v>
      </c>
      <c r="FX207" t="s">
        <v>280</v>
      </c>
      <c r="FY207" t="s">
        <v>280</v>
      </c>
      <c r="FZ207" t="s">
        <v>280</v>
      </c>
      <c r="GA207" t="s">
        <v>280</v>
      </c>
      <c r="GB207">
        <v>0</v>
      </c>
      <c r="GC207">
        <v>100</v>
      </c>
      <c r="GD207">
        <v>100</v>
      </c>
      <c r="GE207">
        <v>2.09</v>
      </c>
      <c r="GF207">
        <v>0.12820000000000001</v>
      </c>
      <c r="GG207">
        <v>0.53897924096374705</v>
      </c>
      <c r="GH207">
        <v>1.5675561973404299E-3</v>
      </c>
      <c r="GI207" s="2">
        <v>-8.2833039480674595E-7</v>
      </c>
      <c r="GJ207" s="2">
        <v>5.0085055433431996E-10</v>
      </c>
      <c r="GK207">
        <v>-0.12789691018420801</v>
      </c>
      <c r="GL207">
        <v>-3.8189079593307702E-2</v>
      </c>
      <c r="GM207">
        <v>3.2721738724615498E-3</v>
      </c>
      <c r="GN207" s="2">
        <v>-3.9688209873995898E-5</v>
      </c>
      <c r="GO207">
        <v>3</v>
      </c>
      <c r="GP207">
        <v>2235</v>
      </c>
      <c r="GQ207">
        <v>2</v>
      </c>
      <c r="GR207">
        <v>25</v>
      </c>
      <c r="GS207">
        <v>1283.4000000000001</v>
      </c>
      <c r="GT207">
        <v>1283.4000000000001</v>
      </c>
      <c r="GU207">
        <v>3.0883799999999999</v>
      </c>
      <c r="GV207">
        <v>2.32544</v>
      </c>
      <c r="GW207">
        <v>1.9982899999999999</v>
      </c>
      <c r="GX207">
        <v>2.7002000000000002</v>
      </c>
      <c r="GY207">
        <v>2.0935100000000002</v>
      </c>
      <c r="GZ207">
        <v>2.3840300000000001</v>
      </c>
      <c r="HA207">
        <v>34.944400000000002</v>
      </c>
      <c r="HB207">
        <v>15.5067</v>
      </c>
      <c r="HC207">
        <v>18</v>
      </c>
      <c r="HD207">
        <v>432.61799999999999</v>
      </c>
      <c r="HE207">
        <v>685.39</v>
      </c>
      <c r="HF207">
        <v>19.673999999999999</v>
      </c>
      <c r="HG207">
        <v>27.3475</v>
      </c>
      <c r="HH207">
        <v>29.998899999999999</v>
      </c>
      <c r="HI207">
        <v>27.1357</v>
      </c>
      <c r="HJ207">
        <v>27.125399999999999</v>
      </c>
      <c r="HK207">
        <v>61.793599999999998</v>
      </c>
      <c r="HL207">
        <v>28.911999999999999</v>
      </c>
      <c r="HM207">
        <v>0</v>
      </c>
      <c r="HN207">
        <v>19.712</v>
      </c>
      <c r="HO207">
        <v>1253.8399999999999</v>
      </c>
      <c r="HP207">
        <v>19.266300000000001</v>
      </c>
      <c r="HQ207">
        <v>97.307000000000002</v>
      </c>
      <c r="HR207">
        <v>100.241</v>
      </c>
    </row>
    <row r="208" spans="1:226" x14ac:dyDescent="0.2">
      <c r="A208">
        <v>192</v>
      </c>
      <c r="B208">
        <v>1657209822.5999999</v>
      </c>
      <c r="C208">
        <v>1995</v>
      </c>
      <c r="D208" t="s">
        <v>472</v>
      </c>
      <c r="E208" s="1">
        <v>0.46090277777777783</v>
      </c>
      <c r="F208">
        <v>5</v>
      </c>
      <c r="G208" t="s">
        <v>399</v>
      </c>
      <c r="H208" t="s">
        <v>275</v>
      </c>
      <c r="I208">
        <v>1657209815.0999899</v>
      </c>
      <c r="J208">
        <f t="shared" si="100"/>
        <v>5.2333041865161968E-3</v>
      </c>
      <c r="K208">
        <f t="shared" si="101"/>
        <v>5.2333041865161967</v>
      </c>
      <c r="L208">
        <f t="shared" si="102"/>
        <v>48.234162502019323</v>
      </c>
      <c r="M208">
        <f t="shared" si="103"/>
        <v>1189.21629629629</v>
      </c>
      <c r="N208">
        <f t="shared" si="104"/>
        <v>825.64071523406983</v>
      </c>
      <c r="O208">
        <f t="shared" si="105"/>
        <v>61.640629658706473</v>
      </c>
      <c r="P208">
        <f t="shared" si="106"/>
        <v>88.78443123207218</v>
      </c>
      <c r="Q208">
        <f t="shared" si="107"/>
        <v>0.2428644450347526</v>
      </c>
      <c r="R208">
        <f t="shared" si="108"/>
        <v>3.6684938302221757</v>
      </c>
      <c r="S208">
        <f t="shared" si="109"/>
        <v>0.23427268385885419</v>
      </c>
      <c r="T208">
        <f t="shared" si="110"/>
        <v>0.14716704065364403</v>
      </c>
      <c r="U208">
        <f t="shared" si="111"/>
        <v>321.51435699999945</v>
      </c>
      <c r="V208">
        <f t="shared" si="112"/>
        <v>24.898145038300633</v>
      </c>
      <c r="W208">
        <f t="shared" si="113"/>
        <v>24.9123185185185</v>
      </c>
      <c r="X208">
        <f t="shared" si="114"/>
        <v>3.1630937729603432</v>
      </c>
      <c r="Y208">
        <f t="shared" si="115"/>
        <v>50.266275734624465</v>
      </c>
      <c r="Z208">
        <f t="shared" si="116"/>
        <v>1.5479653366451072</v>
      </c>
      <c r="AA208">
        <f t="shared" si="117"/>
        <v>3.079530587898391</v>
      </c>
      <c r="AB208">
        <f t="shared" si="118"/>
        <v>1.6151284363152361</v>
      </c>
      <c r="AC208">
        <f t="shared" si="119"/>
        <v>-230.78871462536429</v>
      </c>
      <c r="AD208">
        <f t="shared" si="120"/>
        <v>-88.607971058640203</v>
      </c>
      <c r="AE208">
        <f t="shared" si="121"/>
        <v>-5.0930950733512335</v>
      </c>
      <c r="AF208">
        <f t="shared" si="122"/>
        <v>-2.9754237573562534</v>
      </c>
      <c r="AG208">
        <f t="shared" si="123"/>
        <v>124.28625078893828</v>
      </c>
      <c r="AH208">
        <f t="shared" si="124"/>
        <v>5.0921348001001157</v>
      </c>
      <c r="AI208">
        <f t="shared" si="125"/>
        <v>48.234162502019323</v>
      </c>
      <c r="AJ208">
        <v>1265.43214582313</v>
      </c>
      <c r="AK208">
        <v>1238.2324242424199</v>
      </c>
      <c r="AL208">
        <v>3.4106227870039798</v>
      </c>
      <c r="AM208">
        <v>66.286905473823595</v>
      </c>
      <c r="AN208">
        <f t="shared" ref="AN208:AN250" si="133">(AP208 - AO208 + BO208*1000/(8.314*(BQ208+273.15)) * AR208/BN208 * AQ208) * BN208/(100*BB208) * 1000/(1000 - AP208)</f>
        <v>5.2333041865161967</v>
      </c>
      <c r="AO208">
        <v>19.362049288642499</v>
      </c>
      <c r="AP208">
        <v>20.7661163636363</v>
      </c>
      <c r="AQ208">
        <v>2.2116092937638902E-3</v>
      </c>
      <c r="AR208">
        <v>77.423883577889896</v>
      </c>
      <c r="AS208">
        <v>12</v>
      </c>
      <c r="AT208">
        <v>2</v>
      </c>
      <c r="AU208">
        <f t="shared" si="126"/>
        <v>1</v>
      </c>
      <c r="AV208">
        <f t="shared" si="127"/>
        <v>0</v>
      </c>
      <c r="AW208">
        <f t="shared" si="128"/>
        <v>39786.647704110808</v>
      </c>
      <c r="AX208">
        <f t="shared" si="129"/>
        <v>1999.9933333333299</v>
      </c>
      <c r="AY208">
        <f t="shared" si="130"/>
        <v>1681.194099999997</v>
      </c>
      <c r="AZ208">
        <f t="shared" si="131"/>
        <v>0.8405998519995066</v>
      </c>
      <c r="BA208">
        <f t="shared" si="132"/>
        <v>0.16075771435904787</v>
      </c>
      <c r="BB208">
        <v>1.38</v>
      </c>
      <c r="BC208">
        <v>0.5</v>
      </c>
      <c r="BD208" t="s">
        <v>276</v>
      </c>
      <c r="BE208">
        <v>2</v>
      </c>
      <c r="BF208" t="b">
        <v>1</v>
      </c>
      <c r="BG208">
        <v>1657209815.0999899</v>
      </c>
      <c r="BH208">
        <v>1189.21629629629</v>
      </c>
      <c r="BI208">
        <v>1225.1903703703699</v>
      </c>
      <c r="BJ208">
        <v>20.734103703703699</v>
      </c>
      <c r="BK208">
        <v>19.357825925925901</v>
      </c>
      <c r="BL208">
        <v>1187.1437037037001</v>
      </c>
      <c r="BM208">
        <v>20.6067481481481</v>
      </c>
      <c r="BN208">
        <v>500.00403703703699</v>
      </c>
      <c r="BO208">
        <v>74.557896296296207</v>
      </c>
      <c r="BP208">
        <v>0.10003725925925901</v>
      </c>
      <c r="BQ208">
        <v>24.464296296296201</v>
      </c>
      <c r="BR208">
        <v>24.9123185185185</v>
      </c>
      <c r="BS208">
        <v>999.9</v>
      </c>
      <c r="BT208">
        <v>0</v>
      </c>
      <c r="BU208">
        <v>0</v>
      </c>
      <c r="BV208">
        <v>10006.942962962899</v>
      </c>
      <c r="BW208">
        <v>0</v>
      </c>
      <c r="BX208">
        <v>103.70962962962901</v>
      </c>
      <c r="BY208">
        <v>-35.974537037037003</v>
      </c>
      <c r="BZ208">
        <v>1214.39518518518</v>
      </c>
      <c r="CA208">
        <v>1249.37518518518</v>
      </c>
      <c r="CB208">
        <v>1.3762662962962899</v>
      </c>
      <c r="CC208">
        <v>1225.1903703703699</v>
      </c>
      <c r="CD208">
        <v>19.357825925925901</v>
      </c>
      <c r="CE208">
        <v>1.5458914814814799</v>
      </c>
      <c r="CF208">
        <v>1.4432788888888799</v>
      </c>
      <c r="CG208">
        <v>13.429762962962901</v>
      </c>
      <c r="CH208">
        <v>12.380144444444401</v>
      </c>
      <c r="CI208">
        <v>1999.9933333333299</v>
      </c>
      <c r="CJ208">
        <v>0.98000322222222203</v>
      </c>
      <c r="CK208">
        <v>1.9996570370370299E-2</v>
      </c>
      <c r="CL208">
        <v>0</v>
      </c>
      <c r="CM208">
        <v>2.3828370370370302</v>
      </c>
      <c r="CN208">
        <v>0</v>
      </c>
      <c r="CO208">
        <v>5013.0029629629598</v>
      </c>
      <c r="CP208">
        <v>16705.370370370299</v>
      </c>
      <c r="CQ208">
        <v>46.277555555555502</v>
      </c>
      <c r="CR208">
        <v>47.375</v>
      </c>
      <c r="CS208">
        <v>47.311999999999898</v>
      </c>
      <c r="CT208">
        <v>45.5</v>
      </c>
      <c r="CU208">
        <v>45.25</v>
      </c>
      <c r="CV208">
        <v>1960.0033333333299</v>
      </c>
      <c r="CW208">
        <v>39.99</v>
      </c>
      <c r="CX208">
        <v>0</v>
      </c>
      <c r="CY208">
        <v>1651532796.3</v>
      </c>
      <c r="CZ208">
        <v>0</v>
      </c>
      <c r="DA208">
        <v>0</v>
      </c>
      <c r="DB208" t="s">
        <v>277</v>
      </c>
      <c r="DC208">
        <v>1657132814.0999999</v>
      </c>
      <c r="DD208">
        <v>1657132816.0999999</v>
      </c>
      <c r="DE208">
        <v>0</v>
      </c>
      <c r="DF208">
        <v>-1.4999999999999999E-2</v>
      </c>
      <c r="DG208">
        <v>0.32300000000000001</v>
      </c>
      <c r="DH208">
        <v>3.14</v>
      </c>
      <c r="DI208">
        <v>0.20399999999999999</v>
      </c>
      <c r="DJ208">
        <v>420</v>
      </c>
      <c r="DK208">
        <v>25</v>
      </c>
      <c r="DL208">
        <v>0.37</v>
      </c>
      <c r="DM208">
        <v>0.1</v>
      </c>
      <c r="DN208">
        <v>-35.816992499999998</v>
      </c>
      <c r="DO208">
        <v>-3.2979163227015298</v>
      </c>
      <c r="DP208">
        <v>0.472677993663498</v>
      </c>
      <c r="DQ208">
        <v>0</v>
      </c>
      <c r="DR208">
        <v>1.367815</v>
      </c>
      <c r="DS208">
        <v>0.23055287054408699</v>
      </c>
      <c r="DT208">
        <v>2.3476498993674499E-2</v>
      </c>
      <c r="DU208">
        <v>0</v>
      </c>
      <c r="DV208">
        <v>0</v>
      </c>
      <c r="DW208">
        <v>2</v>
      </c>
      <c r="DX208" t="s">
        <v>278</v>
      </c>
      <c r="DY208">
        <v>2.8618100000000002</v>
      </c>
      <c r="DZ208">
        <v>2.7163599999999999</v>
      </c>
      <c r="EA208">
        <v>0.156834</v>
      </c>
      <c r="EB208">
        <v>0.15953300000000001</v>
      </c>
      <c r="EC208">
        <v>7.7194499999999999E-2</v>
      </c>
      <c r="ED208">
        <v>7.3206400000000005E-2</v>
      </c>
      <c r="EE208">
        <v>23951.9</v>
      </c>
      <c r="EF208">
        <v>20625.2</v>
      </c>
      <c r="EG208">
        <v>25433.1</v>
      </c>
      <c r="EH208">
        <v>23900.9</v>
      </c>
      <c r="EI208">
        <v>40066.1</v>
      </c>
      <c r="EJ208">
        <v>36669.699999999997</v>
      </c>
      <c r="EK208">
        <v>45975</v>
      </c>
      <c r="EL208">
        <v>42637.4</v>
      </c>
      <c r="EM208">
        <v>1.8022199999999999</v>
      </c>
      <c r="EN208">
        <v>2.1743199999999998</v>
      </c>
      <c r="EO208">
        <v>-0.116095</v>
      </c>
      <c r="EP208">
        <v>0</v>
      </c>
      <c r="EQ208">
        <v>26.7897</v>
      </c>
      <c r="ER208">
        <v>999.9</v>
      </c>
      <c r="ES208">
        <v>40.354999999999997</v>
      </c>
      <c r="ET208">
        <v>31.28</v>
      </c>
      <c r="EU208">
        <v>24.811</v>
      </c>
      <c r="EV208">
        <v>53.215400000000002</v>
      </c>
      <c r="EW208">
        <v>34.703499999999998</v>
      </c>
      <c r="EX208">
        <v>2</v>
      </c>
      <c r="EY208">
        <v>-7.9319100000000003E-3</v>
      </c>
      <c r="EZ208">
        <v>3.0421499999999999</v>
      </c>
      <c r="FA208">
        <v>20.2195</v>
      </c>
      <c r="FB208">
        <v>5.2328599999999996</v>
      </c>
      <c r="FC208">
        <v>11.991099999999999</v>
      </c>
      <c r="FD208">
        <v>4.9558499999999999</v>
      </c>
      <c r="FE208">
        <v>3.3039800000000001</v>
      </c>
      <c r="FF208">
        <v>321.89999999999998</v>
      </c>
      <c r="FG208">
        <v>4632.1000000000004</v>
      </c>
      <c r="FH208">
        <v>9999</v>
      </c>
      <c r="FI208">
        <v>9999</v>
      </c>
      <c r="FJ208">
        <v>1.86829</v>
      </c>
      <c r="FK208">
        <v>1.86395</v>
      </c>
      <c r="FL208">
        <v>1.8715200000000001</v>
      </c>
      <c r="FM208">
        <v>1.8624099999999999</v>
      </c>
      <c r="FN208">
        <v>1.86188</v>
      </c>
      <c r="FO208">
        <v>1.86829</v>
      </c>
      <c r="FP208">
        <v>1.85842</v>
      </c>
      <c r="FQ208">
        <v>1.86483</v>
      </c>
      <c r="FR208">
        <v>5</v>
      </c>
      <c r="FS208">
        <v>0</v>
      </c>
      <c r="FT208">
        <v>0</v>
      </c>
      <c r="FU208">
        <v>0</v>
      </c>
      <c r="FV208">
        <v>11111111</v>
      </c>
      <c r="FW208" t="s">
        <v>279</v>
      </c>
      <c r="FX208" t="s">
        <v>280</v>
      </c>
      <c r="FY208" t="s">
        <v>280</v>
      </c>
      <c r="FZ208" t="s">
        <v>280</v>
      </c>
      <c r="GA208" t="s">
        <v>280</v>
      </c>
      <c r="GB208">
        <v>0</v>
      </c>
      <c r="GC208">
        <v>100</v>
      </c>
      <c r="GD208">
        <v>100</v>
      </c>
      <c r="GE208">
        <v>2.11</v>
      </c>
      <c r="GF208">
        <v>0.1288</v>
      </c>
      <c r="GG208">
        <v>0.53897924096374705</v>
      </c>
      <c r="GH208">
        <v>1.5675561973404299E-3</v>
      </c>
      <c r="GI208" s="2">
        <v>-8.2833039480674595E-7</v>
      </c>
      <c r="GJ208" s="2">
        <v>5.0085055433431996E-10</v>
      </c>
      <c r="GK208">
        <v>-0.12789691018420801</v>
      </c>
      <c r="GL208">
        <v>-3.8189079593307702E-2</v>
      </c>
      <c r="GM208">
        <v>3.2721738724615498E-3</v>
      </c>
      <c r="GN208" s="2">
        <v>-3.9688209873995898E-5</v>
      </c>
      <c r="GO208">
        <v>3</v>
      </c>
      <c r="GP208">
        <v>2235</v>
      </c>
      <c r="GQ208">
        <v>2</v>
      </c>
      <c r="GR208">
        <v>25</v>
      </c>
      <c r="GS208">
        <v>1283.5</v>
      </c>
      <c r="GT208">
        <v>1283.4000000000001</v>
      </c>
      <c r="GU208">
        <v>3.12134</v>
      </c>
      <c r="GV208">
        <v>2.323</v>
      </c>
      <c r="GW208">
        <v>1.9982899999999999</v>
      </c>
      <c r="GX208">
        <v>2.6989700000000001</v>
      </c>
      <c r="GY208">
        <v>2.0935100000000002</v>
      </c>
      <c r="GZ208">
        <v>2.4121100000000002</v>
      </c>
      <c r="HA208">
        <v>34.944400000000002</v>
      </c>
      <c r="HB208">
        <v>15.5067</v>
      </c>
      <c r="HC208">
        <v>18</v>
      </c>
      <c r="HD208">
        <v>432.815</v>
      </c>
      <c r="HE208">
        <v>685.11599999999999</v>
      </c>
      <c r="HF208">
        <v>19.760200000000001</v>
      </c>
      <c r="HG208">
        <v>27.348099999999999</v>
      </c>
      <c r="HH208">
        <v>29.9999</v>
      </c>
      <c r="HI208">
        <v>27.1373</v>
      </c>
      <c r="HJ208">
        <v>27.127400000000002</v>
      </c>
      <c r="HK208">
        <v>62.447800000000001</v>
      </c>
      <c r="HL208">
        <v>29.186900000000001</v>
      </c>
      <c r="HM208">
        <v>0</v>
      </c>
      <c r="HN208">
        <v>19.770099999999999</v>
      </c>
      <c r="HO208">
        <v>1274.08</v>
      </c>
      <c r="HP208">
        <v>19.242599999999999</v>
      </c>
      <c r="HQ208">
        <v>97.306700000000006</v>
      </c>
      <c r="HR208">
        <v>100.242</v>
      </c>
    </row>
    <row r="209" spans="1:226" x14ac:dyDescent="0.2">
      <c r="A209">
        <v>193</v>
      </c>
      <c r="B209">
        <v>1657209827.5999999</v>
      </c>
      <c r="C209">
        <v>2000</v>
      </c>
      <c r="D209" t="s">
        <v>473</v>
      </c>
      <c r="E209" s="1">
        <v>0.46096064814814813</v>
      </c>
      <c r="F209">
        <v>5</v>
      </c>
      <c r="G209" t="s">
        <v>399</v>
      </c>
      <c r="H209" t="s">
        <v>275</v>
      </c>
      <c r="I209">
        <v>1657209819.81428</v>
      </c>
      <c r="J209">
        <f t="shared" si="100"/>
        <v>5.2218161712311254E-3</v>
      </c>
      <c r="K209">
        <f t="shared" si="101"/>
        <v>5.2218161712311257</v>
      </c>
      <c r="L209">
        <f t="shared" si="102"/>
        <v>47.379113163289759</v>
      </c>
      <c r="M209">
        <f t="shared" si="103"/>
        <v>1204.9035714285701</v>
      </c>
      <c r="N209">
        <f t="shared" si="104"/>
        <v>846.41048558892874</v>
      </c>
      <c r="O209">
        <f t="shared" si="105"/>
        <v>63.191526847900313</v>
      </c>
      <c r="P209">
        <f t="shared" si="106"/>
        <v>89.95599378720101</v>
      </c>
      <c r="Q209">
        <f t="shared" si="107"/>
        <v>0.2427525363497729</v>
      </c>
      <c r="R209">
        <f t="shared" si="108"/>
        <v>3.6687483069413069</v>
      </c>
      <c r="S209">
        <f t="shared" si="109"/>
        <v>0.23416911349659986</v>
      </c>
      <c r="T209">
        <f t="shared" si="110"/>
        <v>0.14710159750328525</v>
      </c>
      <c r="U209">
        <f t="shared" si="111"/>
        <v>321.51473699999934</v>
      </c>
      <c r="V209">
        <f t="shared" si="112"/>
        <v>24.888561740458339</v>
      </c>
      <c r="W209">
        <f t="shared" si="113"/>
        <v>24.9046464285714</v>
      </c>
      <c r="X209">
        <f t="shared" si="114"/>
        <v>3.1616462994013834</v>
      </c>
      <c r="Y209">
        <f t="shared" si="115"/>
        <v>50.347101811608908</v>
      </c>
      <c r="Z209">
        <f t="shared" si="116"/>
        <v>1.5493426964794144</v>
      </c>
      <c r="AA209">
        <f t="shared" si="117"/>
        <v>3.0773225086059885</v>
      </c>
      <c r="AB209">
        <f t="shared" si="118"/>
        <v>1.6123036029219691</v>
      </c>
      <c r="AC209">
        <f t="shared" si="119"/>
        <v>-230.28209315129263</v>
      </c>
      <c r="AD209">
        <f t="shared" si="120"/>
        <v>-89.466574932325742</v>
      </c>
      <c r="AE209">
        <f t="shared" si="121"/>
        <v>-5.1415808773306999</v>
      </c>
      <c r="AF209">
        <f t="shared" si="122"/>
        <v>-3.3755119609497086</v>
      </c>
      <c r="AG209">
        <f t="shared" si="123"/>
        <v>124.79010417054137</v>
      </c>
      <c r="AH209">
        <f t="shared" si="124"/>
        <v>5.1738647236379478</v>
      </c>
      <c r="AI209">
        <f t="shared" si="125"/>
        <v>47.379113163289759</v>
      </c>
      <c r="AJ209">
        <v>1282.6197739248601</v>
      </c>
      <c r="AK209">
        <v>1255.4139393939299</v>
      </c>
      <c r="AL209">
        <v>3.47222515058714</v>
      </c>
      <c r="AM209">
        <v>66.286905473823595</v>
      </c>
      <c r="AN209">
        <f t="shared" si="133"/>
        <v>5.2218161712311257</v>
      </c>
      <c r="AO209">
        <v>19.346232277339301</v>
      </c>
      <c r="AP209">
        <v>20.759560606060599</v>
      </c>
      <c r="AQ209">
        <v>-4.3553308219054001E-4</v>
      </c>
      <c r="AR209">
        <v>77.423883577889896</v>
      </c>
      <c r="AS209">
        <v>12</v>
      </c>
      <c r="AT209">
        <v>2</v>
      </c>
      <c r="AU209">
        <f t="shared" si="126"/>
        <v>1</v>
      </c>
      <c r="AV209">
        <f t="shared" si="127"/>
        <v>0</v>
      </c>
      <c r="AW209">
        <f t="shared" si="128"/>
        <v>39791.779080560082</v>
      </c>
      <c r="AX209">
        <f t="shared" si="129"/>
        <v>1999.9957142857099</v>
      </c>
      <c r="AY209">
        <f t="shared" si="130"/>
        <v>1681.1960999999962</v>
      </c>
      <c r="AZ209">
        <f t="shared" si="131"/>
        <v>0.84059985128539561</v>
      </c>
      <c r="BA209">
        <f t="shared" si="132"/>
        <v>0.16075771298081354</v>
      </c>
      <c r="BB209">
        <v>1.38</v>
      </c>
      <c r="BC209">
        <v>0.5</v>
      </c>
      <c r="BD209" t="s">
        <v>276</v>
      </c>
      <c r="BE209">
        <v>2</v>
      </c>
      <c r="BF209" t="b">
        <v>1</v>
      </c>
      <c r="BG209">
        <v>1657209819.81428</v>
      </c>
      <c r="BH209">
        <v>1204.9035714285701</v>
      </c>
      <c r="BI209">
        <v>1241.06607142857</v>
      </c>
      <c r="BJ209">
        <v>20.752464285714201</v>
      </c>
      <c r="BK209">
        <v>19.3541178571428</v>
      </c>
      <c r="BL209">
        <v>1202.8046428571399</v>
      </c>
      <c r="BM209">
        <v>20.624299999999899</v>
      </c>
      <c r="BN209">
        <v>500.00214285714202</v>
      </c>
      <c r="BO209">
        <v>74.558267857142795</v>
      </c>
      <c r="BP209">
        <v>9.9983574999999894E-2</v>
      </c>
      <c r="BQ209">
        <v>24.452314285714198</v>
      </c>
      <c r="BR209">
        <v>24.9046464285714</v>
      </c>
      <c r="BS209">
        <v>999.9</v>
      </c>
      <c r="BT209">
        <v>0</v>
      </c>
      <c r="BU209">
        <v>0</v>
      </c>
      <c r="BV209">
        <v>10007.816428571399</v>
      </c>
      <c r="BW209">
        <v>0</v>
      </c>
      <c r="BX209">
        <v>103.791964285714</v>
      </c>
      <c r="BY209">
        <v>-36.163592857142802</v>
      </c>
      <c r="BZ209">
        <v>1230.4371428571401</v>
      </c>
      <c r="CA209">
        <v>1265.5603571428501</v>
      </c>
      <c r="CB209">
        <v>1.39833428571428</v>
      </c>
      <c r="CC209">
        <v>1241.06607142857</v>
      </c>
      <c r="CD209">
        <v>19.3541178571428</v>
      </c>
      <c r="CE209">
        <v>1.5472675</v>
      </c>
      <c r="CF209">
        <v>1.4430099999999999</v>
      </c>
      <c r="CG209">
        <v>13.4434285714285</v>
      </c>
      <c r="CH209">
        <v>12.3773035714285</v>
      </c>
      <c r="CI209">
        <v>1999.9957142857099</v>
      </c>
      <c r="CJ209">
        <v>0.98000321428571402</v>
      </c>
      <c r="CK209">
        <v>1.9996578571428499E-2</v>
      </c>
      <c r="CL209">
        <v>0</v>
      </c>
      <c r="CM209">
        <v>2.4463392857142798</v>
      </c>
      <c r="CN209">
        <v>0</v>
      </c>
      <c r="CO209">
        <v>5013.5760714285698</v>
      </c>
      <c r="CP209">
        <v>16705.389285714198</v>
      </c>
      <c r="CQ209">
        <v>46.292071428571397</v>
      </c>
      <c r="CR209">
        <v>47.375</v>
      </c>
      <c r="CS209">
        <v>47.311999999999898</v>
      </c>
      <c r="CT209">
        <v>45.5</v>
      </c>
      <c r="CU209">
        <v>45.25</v>
      </c>
      <c r="CV209">
        <v>1960.0057142857099</v>
      </c>
      <c r="CW209">
        <v>39.99</v>
      </c>
      <c r="CX209">
        <v>0</v>
      </c>
      <c r="CY209">
        <v>1651532801.7</v>
      </c>
      <c r="CZ209">
        <v>0</v>
      </c>
      <c r="DA209">
        <v>0</v>
      </c>
      <c r="DB209" t="s">
        <v>277</v>
      </c>
      <c r="DC209">
        <v>1657132814.0999999</v>
      </c>
      <c r="DD209">
        <v>1657132816.0999999</v>
      </c>
      <c r="DE209">
        <v>0</v>
      </c>
      <c r="DF209">
        <v>-1.4999999999999999E-2</v>
      </c>
      <c r="DG209">
        <v>0.32300000000000001</v>
      </c>
      <c r="DH209">
        <v>3.14</v>
      </c>
      <c r="DI209">
        <v>0.20399999999999999</v>
      </c>
      <c r="DJ209">
        <v>420</v>
      </c>
      <c r="DK209">
        <v>25</v>
      </c>
      <c r="DL209">
        <v>0.37</v>
      </c>
      <c r="DM209">
        <v>0.1</v>
      </c>
      <c r="DN209">
        <v>-36.036459999999998</v>
      </c>
      <c r="DO209">
        <v>-1.93450581613496</v>
      </c>
      <c r="DP209">
        <v>0.34306185214914198</v>
      </c>
      <c r="DQ209">
        <v>0</v>
      </c>
      <c r="DR209">
        <v>1.3822025</v>
      </c>
      <c r="DS209">
        <v>0.281232270168851</v>
      </c>
      <c r="DT209">
        <v>2.7407214994413402E-2</v>
      </c>
      <c r="DU209">
        <v>0</v>
      </c>
      <c r="DV209">
        <v>0</v>
      </c>
      <c r="DW209">
        <v>2</v>
      </c>
      <c r="DX209" t="s">
        <v>278</v>
      </c>
      <c r="DY209">
        <v>2.8614999999999999</v>
      </c>
      <c r="DZ209">
        <v>2.7165499999999998</v>
      </c>
      <c r="EA209">
        <v>0.158194</v>
      </c>
      <c r="EB209">
        <v>0.16091</v>
      </c>
      <c r="EC209">
        <v>7.7179899999999996E-2</v>
      </c>
      <c r="ED209">
        <v>7.31604E-2</v>
      </c>
      <c r="EE209">
        <v>23913.7</v>
      </c>
      <c r="EF209">
        <v>20591.3</v>
      </c>
      <c r="EG209">
        <v>25433.599999999999</v>
      </c>
      <c r="EH209">
        <v>23900.7</v>
      </c>
      <c r="EI209">
        <v>40067.1</v>
      </c>
      <c r="EJ209">
        <v>36671.5</v>
      </c>
      <c r="EK209">
        <v>45975.4</v>
      </c>
      <c r="EL209">
        <v>42637.4</v>
      </c>
      <c r="EM209">
        <v>1.8022</v>
      </c>
      <c r="EN209">
        <v>2.1745000000000001</v>
      </c>
      <c r="EO209">
        <v>-0.111677</v>
      </c>
      <c r="EP209">
        <v>0</v>
      </c>
      <c r="EQ209">
        <v>26.755099999999999</v>
      </c>
      <c r="ER209">
        <v>999.9</v>
      </c>
      <c r="ES209">
        <v>40.331000000000003</v>
      </c>
      <c r="ET209">
        <v>31.29</v>
      </c>
      <c r="EU209">
        <v>24.807300000000001</v>
      </c>
      <c r="EV209">
        <v>52.985399999999998</v>
      </c>
      <c r="EW209">
        <v>34.763599999999997</v>
      </c>
      <c r="EX209">
        <v>2</v>
      </c>
      <c r="EY209">
        <v>-7.4441100000000003E-3</v>
      </c>
      <c r="EZ209">
        <v>3.08264</v>
      </c>
      <c r="FA209">
        <v>20.218699999999998</v>
      </c>
      <c r="FB209">
        <v>5.23346</v>
      </c>
      <c r="FC209">
        <v>11.9917</v>
      </c>
      <c r="FD209">
        <v>4.9556500000000003</v>
      </c>
      <c r="FE209">
        <v>3.3039299999999998</v>
      </c>
      <c r="FF209">
        <v>321.89999999999998</v>
      </c>
      <c r="FG209">
        <v>4632.3999999999996</v>
      </c>
      <c r="FH209">
        <v>9999</v>
      </c>
      <c r="FI209">
        <v>9999</v>
      </c>
      <c r="FJ209">
        <v>1.86829</v>
      </c>
      <c r="FK209">
        <v>1.86395</v>
      </c>
      <c r="FL209">
        <v>1.87155</v>
      </c>
      <c r="FM209">
        <v>1.8624499999999999</v>
      </c>
      <c r="FN209">
        <v>1.86188</v>
      </c>
      <c r="FO209">
        <v>1.86829</v>
      </c>
      <c r="FP209">
        <v>1.8584099999999999</v>
      </c>
      <c r="FQ209">
        <v>1.8647899999999999</v>
      </c>
      <c r="FR209">
        <v>5</v>
      </c>
      <c r="FS209">
        <v>0</v>
      </c>
      <c r="FT209">
        <v>0</v>
      </c>
      <c r="FU209">
        <v>0</v>
      </c>
      <c r="FV209">
        <v>11111111</v>
      </c>
      <c r="FW209" t="s">
        <v>279</v>
      </c>
      <c r="FX209" t="s">
        <v>280</v>
      </c>
      <c r="FY209" t="s">
        <v>280</v>
      </c>
      <c r="FZ209" t="s">
        <v>280</v>
      </c>
      <c r="GA209" t="s">
        <v>280</v>
      </c>
      <c r="GB209">
        <v>0</v>
      </c>
      <c r="GC209">
        <v>100</v>
      </c>
      <c r="GD209">
        <v>100</v>
      </c>
      <c r="GE209">
        <v>2.15</v>
      </c>
      <c r="GF209">
        <v>0.1285</v>
      </c>
      <c r="GG209">
        <v>0.53897924096374705</v>
      </c>
      <c r="GH209">
        <v>1.5675561973404299E-3</v>
      </c>
      <c r="GI209" s="2">
        <v>-8.2833039480674595E-7</v>
      </c>
      <c r="GJ209" s="2">
        <v>5.0085055433431996E-10</v>
      </c>
      <c r="GK209">
        <v>-0.12789691018420801</v>
      </c>
      <c r="GL209">
        <v>-3.8189079593307702E-2</v>
      </c>
      <c r="GM209">
        <v>3.2721738724615498E-3</v>
      </c>
      <c r="GN209" s="2">
        <v>-3.9688209873995898E-5</v>
      </c>
      <c r="GO209">
        <v>3</v>
      </c>
      <c r="GP209">
        <v>2235</v>
      </c>
      <c r="GQ209">
        <v>2</v>
      </c>
      <c r="GR209">
        <v>25</v>
      </c>
      <c r="GS209">
        <v>1283.5999999999999</v>
      </c>
      <c r="GT209">
        <v>1283.5</v>
      </c>
      <c r="GU209">
        <v>3.1518600000000001</v>
      </c>
      <c r="GV209">
        <v>2.3290999999999999</v>
      </c>
      <c r="GW209">
        <v>1.9982899999999999</v>
      </c>
      <c r="GX209">
        <v>2.6989700000000001</v>
      </c>
      <c r="GY209">
        <v>2.0935100000000002</v>
      </c>
      <c r="GZ209">
        <v>2.3925800000000002</v>
      </c>
      <c r="HA209">
        <v>34.967399999999998</v>
      </c>
      <c r="HB209">
        <v>15.497999999999999</v>
      </c>
      <c r="HC209">
        <v>18</v>
      </c>
      <c r="HD209">
        <v>432.80700000000002</v>
      </c>
      <c r="HE209">
        <v>685.26599999999996</v>
      </c>
      <c r="HF209">
        <v>19.809899999999999</v>
      </c>
      <c r="HG209">
        <v>27.35</v>
      </c>
      <c r="HH209">
        <v>30.000599999999999</v>
      </c>
      <c r="HI209">
        <v>27.138000000000002</v>
      </c>
      <c r="HJ209">
        <v>27.127400000000002</v>
      </c>
      <c r="HK209">
        <v>63.060099999999998</v>
      </c>
      <c r="HL209">
        <v>29.470099999999999</v>
      </c>
      <c r="HM209">
        <v>0</v>
      </c>
      <c r="HN209">
        <v>19.8492</v>
      </c>
      <c r="HO209">
        <v>1287.51</v>
      </c>
      <c r="HP209">
        <v>19.222000000000001</v>
      </c>
      <c r="HQ209">
        <v>97.3078</v>
      </c>
      <c r="HR209">
        <v>100.242</v>
      </c>
    </row>
    <row r="210" spans="1:226" x14ac:dyDescent="0.2">
      <c r="A210">
        <v>194</v>
      </c>
      <c r="B210">
        <v>1657209832.5999999</v>
      </c>
      <c r="C210">
        <v>2005</v>
      </c>
      <c r="D210" t="s">
        <v>474</v>
      </c>
      <c r="E210" s="1">
        <v>0.46101851851851849</v>
      </c>
      <c r="F210">
        <v>5</v>
      </c>
      <c r="G210" t="s">
        <v>399</v>
      </c>
      <c r="H210" t="s">
        <v>275</v>
      </c>
      <c r="I210">
        <v>1657209825.0999899</v>
      </c>
      <c r="J210">
        <f t="shared" ref="J210:J250" si="134">(K210)/1000</f>
        <v>5.2326370909896664E-3</v>
      </c>
      <c r="K210">
        <f t="shared" ref="K210:K250" si="135">IF(BF210, AN210, AH210)</f>
        <v>5.232637090989666</v>
      </c>
      <c r="L210">
        <f t="shared" ref="L210:L250" si="136">IF(BF210, AI210, AG210)</f>
        <v>47.495918015952242</v>
      </c>
      <c r="M210">
        <f t="shared" ref="M210:M250" si="137">BH210 - IF(AU210&gt;1, L210*BB210*100/(AW210*BV210), 0)</f>
        <v>1222.6529629629599</v>
      </c>
      <c r="N210">
        <f t="shared" ref="N210:N250" si="138">((T210-J210/2)*M210-L210)/(T210+J210/2)</f>
        <v>863.49898396613457</v>
      </c>
      <c r="O210">
        <f t="shared" ref="O210:O250" si="139">N210*(BO210+BP210)/1000</f>
        <v>64.467943654787149</v>
      </c>
      <c r="P210">
        <f t="shared" ref="P210:P250" si="140">(BH210 - IF(AU210&gt;1, L210*BB210*100/(AW210*BV210), 0))*(BO210+BP210)/1000</f>
        <v>91.282009347153974</v>
      </c>
      <c r="Q210">
        <f t="shared" ref="Q210:Q250" si="141">2/((1/S210-1/R210)+SIGN(S210)*SQRT((1/S210-1/R210)*(1/S210-1/R210) + 4*BC210/((BC210+1)*(BC210+1))*(2*1/S210*1/R210-1/R210*1/R210)))</f>
        <v>0.24333250071794699</v>
      </c>
      <c r="R210">
        <f t="shared" ref="R210:R250" si="142">IF(LEFT(BD210,1)&lt;&gt;"0",IF(LEFT(BD210,1)="1",3,BE210),$D$5+$E$5*(BV210*BO210/($K$5*1000))+$F$5*(BV210*BO210/($K$5*1000))*MAX(MIN(BB210,$J$5),$I$5)*MAX(MIN(BB210,$J$5),$I$5)+$G$5*MAX(MIN(BB210,$J$5),$I$5)*(BV210*BO210/($K$5*1000))+$H$5*(BV210*BO210/($K$5*1000))*(BV210*BO210/($K$5*1000)))</f>
        <v>3.6675013638916418</v>
      </c>
      <c r="S210">
        <f t="shared" ref="S210:S250" si="143">J210*(1000-(1000*0.61365*EXP(17.502*W210/(240.97+W210))/(BO210+BP210)+BJ210)/2)/(1000*0.61365*EXP(17.502*W210/(240.97+W210))/(BO210+BP210)-BJ210)</f>
        <v>0.2347059788603178</v>
      </c>
      <c r="T210">
        <f t="shared" ref="T210:T250" si="144">1/((BC210+1)/(Q210/1.6)+1/(R210/1.37)) + BC210/((BC210+1)/(Q210/1.6) + BC210/(R210/1.37))</f>
        <v>0.14744081686448762</v>
      </c>
      <c r="U210">
        <f t="shared" ref="U210:U250" si="145">(AX210*BA210)</f>
        <v>321.51347033333207</v>
      </c>
      <c r="V210">
        <f t="shared" ref="V210:V250" si="146">(BQ210+(U210+2*0.95*0.0000000567*(((BQ210+$B$7)+273)^4-(BQ210+273)^4)-44100*J210)/(1.84*29.3*R210+8*0.95*0.0000000567*(BQ210+273)^3))</f>
        <v>24.876590320672122</v>
      </c>
      <c r="W210">
        <f t="shared" ref="W210:W250" si="147">($C$7*BR210+$D$7*BS210+$E$7*V210)</f>
        <v>24.9054111111111</v>
      </c>
      <c r="X210">
        <f t="shared" ref="X210:X250" si="148">0.61365*EXP(17.502*W210/(240.97+W210))</f>
        <v>3.1617905441199938</v>
      </c>
      <c r="Y210">
        <f t="shared" ref="Y210:Y250" si="149">(Z210/AA210*100)</f>
        <v>50.392652927830518</v>
      </c>
      <c r="Z210">
        <f t="shared" ref="Z210:Z250" si="150">BJ210*(BO210+BP210)/1000</f>
        <v>1.549832535975064</v>
      </c>
      <c r="AA210">
        <f t="shared" ref="AA210:AA250" si="151">0.61365*EXP(17.502*BQ210/(240.97+BQ210))</f>
        <v>3.0755128891401009</v>
      </c>
      <c r="AB210">
        <f t="shared" ref="AB210:AB250" si="152">(X210-BJ210*(BO210+BP210)/1000)</f>
        <v>1.6119580081449298</v>
      </c>
      <c r="AC210">
        <f t="shared" ref="AC210:AC250" si="153">(-J210*44100)</f>
        <v>-230.75929571264427</v>
      </c>
      <c r="AD210">
        <f t="shared" ref="AD210:AD250" si="154">2*29.3*R210*0.92*(BQ210-W210)</f>
        <v>-91.530062020744793</v>
      </c>
      <c r="AE210">
        <f t="shared" ref="AE210:AE250" si="155">2*0.95*0.0000000567*(((BQ210+$B$7)+273)^4-(W210+273)^4)</f>
        <v>-5.2617163726068306</v>
      </c>
      <c r="AF210">
        <f t="shared" ref="AF210:AF250" si="156">U210+AE210+AC210+AD210</f>
        <v>-6.0376037726638287</v>
      </c>
      <c r="AG210">
        <f t="shared" ref="AG210:AG250" si="157">BN210*AU210*(BI210-BH210*(1000-AU210*BK210)/(1000-AU210*BJ210))/(100*BB210)</f>
        <v>124.99525547231111</v>
      </c>
      <c r="AH210">
        <f t="shared" ref="AH210:AH250" si="158">1000*BN210*AU210*(BJ210-BK210)/(100*BB210*(1000-AU210*BJ210))</f>
        <v>5.2411092161961044</v>
      </c>
      <c r="AI210">
        <f t="shared" ref="AI210:AI250" si="159">(AJ210 - AK210 - BO210*1000/(8.314*(BQ210+273.15)) * AM210/BN210 * AL210) * BN210/(100*BB210) * (1000 - BK210)/1000</f>
        <v>47.495918015952242</v>
      </c>
      <c r="AJ210">
        <v>1299.9299952251299</v>
      </c>
      <c r="AK210">
        <v>1272.7255151515101</v>
      </c>
      <c r="AL210">
        <v>3.46371339956031</v>
      </c>
      <c r="AM210">
        <v>66.286905473823595</v>
      </c>
      <c r="AN210">
        <f t="shared" si="133"/>
        <v>5.232637090989666</v>
      </c>
      <c r="AO210">
        <v>19.329067678287</v>
      </c>
      <c r="AP210">
        <v>20.745013333333301</v>
      </c>
      <c r="AQ210">
        <v>-3.72389239659857E-4</v>
      </c>
      <c r="AR210">
        <v>77.423883577889896</v>
      </c>
      <c r="AS210">
        <v>12</v>
      </c>
      <c r="AT210">
        <v>2</v>
      </c>
      <c r="AU210">
        <f t="shared" ref="AU210:AU250" si="160">IF(AS210*$H$13&gt;=AW210,1,(AW210/(AW210-AS210*$H$13)))</f>
        <v>1</v>
      </c>
      <c r="AV210">
        <f t="shared" ref="AV210:AV250" si="161">(AU210-1)*100</f>
        <v>0</v>
      </c>
      <c r="AW210">
        <f t="shared" ref="AW210:AW250" si="162">MAX(0,($B$13+$C$13*BV210)/(1+$D$13*BV210)*BO210/(BQ210+273)*$E$13)</f>
        <v>39775.856787144425</v>
      </c>
      <c r="AX210">
        <f t="shared" ref="AX210:AX250" si="163">$B$11*BW210+$C$11*BX210+$F$11*CI210*(1-CL210)</f>
        <v>1999.9877777777699</v>
      </c>
      <c r="AY210">
        <f t="shared" ref="AY210:AY250" si="164">AX210*AZ210</f>
        <v>1681.1894333333266</v>
      </c>
      <c r="AZ210">
        <f t="shared" ref="AZ210:AZ250" si="165">($B$11*$D$9+$C$11*$D$9+$F$11*((CV210+CN210)/MAX(CV210+CN210+CW210, 0.1)*$I$9+CW210/MAX(CV210+CN210+CW210, 0.1)*$J$9))/($B$11+$C$11+$F$11)</f>
        <v>0.84059985366577239</v>
      </c>
      <c r="BA210">
        <f t="shared" ref="BA210:BA250" si="166">($B$11*$K$9+$C$11*$K$9+$F$11*((CV210+CN210)/MAX(CV210+CN210+CW210, 0.1)*$P$9+CW210/MAX(CV210+CN210+CW210, 0.1)*$Q$9))/($B$11+$C$11+$F$11)</f>
        <v>0.16075771757494073</v>
      </c>
      <c r="BB210">
        <v>1.38</v>
      </c>
      <c r="BC210">
        <v>0.5</v>
      </c>
      <c r="BD210" t="s">
        <v>276</v>
      </c>
      <c r="BE210">
        <v>2</v>
      </c>
      <c r="BF210" t="b">
        <v>1</v>
      </c>
      <c r="BG210">
        <v>1657209825.0999899</v>
      </c>
      <c r="BH210">
        <v>1222.6529629629599</v>
      </c>
      <c r="BI210">
        <v>1258.9192592592501</v>
      </c>
      <c r="BJ210">
        <v>20.758825925925901</v>
      </c>
      <c r="BK210">
        <v>19.342348148148101</v>
      </c>
      <c r="BL210">
        <v>1220.5225925925899</v>
      </c>
      <c r="BM210">
        <v>20.630374074073998</v>
      </c>
      <c r="BN210">
        <v>500.01403703703699</v>
      </c>
      <c r="BO210">
        <v>74.558944444444407</v>
      </c>
      <c r="BP210">
        <v>0.1000243</v>
      </c>
      <c r="BQ210">
        <v>24.4424888888888</v>
      </c>
      <c r="BR210">
        <v>24.9054111111111</v>
      </c>
      <c r="BS210">
        <v>999.9</v>
      </c>
      <c r="BT210">
        <v>0</v>
      </c>
      <c r="BU210">
        <v>0</v>
      </c>
      <c r="BV210">
        <v>10003.201481481399</v>
      </c>
      <c r="BW210">
        <v>0</v>
      </c>
      <c r="BX210">
        <v>103.870518518518</v>
      </c>
      <c r="BY210">
        <v>-36.267603703703699</v>
      </c>
      <c r="BZ210">
        <v>1248.57037037037</v>
      </c>
      <c r="CA210">
        <v>1283.75111111111</v>
      </c>
      <c r="CB210">
        <v>1.41646592592592</v>
      </c>
      <c r="CC210">
        <v>1258.9192592592501</v>
      </c>
      <c r="CD210">
        <v>19.342348148148101</v>
      </c>
      <c r="CE210">
        <v>1.5477559259259199</v>
      </c>
      <c r="CF210">
        <v>1.4421451851851801</v>
      </c>
      <c r="CG210">
        <v>13.448274074074</v>
      </c>
      <c r="CH210">
        <v>12.368177777777699</v>
      </c>
      <c r="CI210">
        <v>1999.9877777777699</v>
      </c>
      <c r="CJ210">
        <v>0.98000311111111105</v>
      </c>
      <c r="CK210">
        <v>1.99966851851851E-2</v>
      </c>
      <c r="CL210">
        <v>0</v>
      </c>
      <c r="CM210">
        <v>2.4316185185185102</v>
      </c>
      <c r="CN210">
        <v>0</v>
      </c>
      <c r="CO210">
        <v>5013.5296296296201</v>
      </c>
      <c r="CP210">
        <v>16705.322222222199</v>
      </c>
      <c r="CQ210">
        <v>46.305111111111003</v>
      </c>
      <c r="CR210">
        <v>47.375</v>
      </c>
      <c r="CS210">
        <v>47.311999999999898</v>
      </c>
      <c r="CT210">
        <v>45.5</v>
      </c>
      <c r="CU210">
        <v>45.252296296296201</v>
      </c>
      <c r="CV210">
        <v>1959.9977777777699</v>
      </c>
      <c r="CW210">
        <v>39.99</v>
      </c>
      <c r="CX210">
        <v>0</v>
      </c>
      <c r="CY210">
        <v>1651532806.5</v>
      </c>
      <c r="CZ210">
        <v>0</v>
      </c>
      <c r="DA210">
        <v>0</v>
      </c>
      <c r="DB210" t="s">
        <v>277</v>
      </c>
      <c r="DC210">
        <v>1657132814.0999999</v>
      </c>
      <c r="DD210">
        <v>1657132816.0999999</v>
      </c>
      <c r="DE210">
        <v>0</v>
      </c>
      <c r="DF210">
        <v>-1.4999999999999999E-2</v>
      </c>
      <c r="DG210">
        <v>0.32300000000000001</v>
      </c>
      <c r="DH210">
        <v>3.14</v>
      </c>
      <c r="DI210">
        <v>0.20399999999999999</v>
      </c>
      <c r="DJ210">
        <v>420</v>
      </c>
      <c r="DK210">
        <v>25</v>
      </c>
      <c r="DL210">
        <v>0.37</v>
      </c>
      <c r="DM210">
        <v>0.1</v>
      </c>
      <c r="DN210">
        <v>-36.203184999999998</v>
      </c>
      <c r="DO210">
        <v>-1.2718581613508</v>
      </c>
      <c r="DP210">
        <v>0.32600225808267003</v>
      </c>
      <c r="DQ210">
        <v>0</v>
      </c>
      <c r="DR210">
        <v>1.4063000000000001</v>
      </c>
      <c r="DS210">
        <v>0.205160825515946</v>
      </c>
      <c r="DT210">
        <v>2.0449111594394501E-2</v>
      </c>
      <c r="DU210">
        <v>0</v>
      </c>
      <c r="DV210">
        <v>0</v>
      </c>
      <c r="DW210">
        <v>2</v>
      </c>
      <c r="DX210" t="s">
        <v>278</v>
      </c>
      <c r="DY210">
        <v>2.8615499999999998</v>
      </c>
      <c r="DZ210">
        <v>2.7166199999999998</v>
      </c>
      <c r="EA210">
        <v>0.15953600000000001</v>
      </c>
      <c r="EB210">
        <v>0.16217899999999999</v>
      </c>
      <c r="EC210">
        <v>7.7139600000000003E-2</v>
      </c>
      <c r="ED210">
        <v>7.31184E-2</v>
      </c>
      <c r="EE210">
        <v>23875.200000000001</v>
      </c>
      <c r="EF210">
        <v>20560.099999999999</v>
      </c>
      <c r="EG210">
        <v>25433.200000000001</v>
      </c>
      <c r="EH210">
        <v>23900.7</v>
      </c>
      <c r="EI210">
        <v>40068</v>
      </c>
      <c r="EJ210">
        <v>36673.1</v>
      </c>
      <c r="EK210">
        <v>45974.400000000001</v>
      </c>
      <c r="EL210">
        <v>42637.3</v>
      </c>
      <c r="EM210">
        <v>1.8021499999999999</v>
      </c>
      <c r="EN210">
        <v>2.1744500000000002</v>
      </c>
      <c r="EO210">
        <v>-0.11033900000000001</v>
      </c>
      <c r="EP210">
        <v>0</v>
      </c>
      <c r="EQ210">
        <v>26.717700000000001</v>
      </c>
      <c r="ER210">
        <v>999.9</v>
      </c>
      <c r="ES210">
        <v>40.331000000000003</v>
      </c>
      <c r="ET210">
        <v>31.3</v>
      </c>
      <c r="EU210">
        <v>24.8247</v>
      </c>
      <c r="EV210">
        <v>53.325400000000002</v>
      </c>
      <c r="EW210">
        <v>34.835700000000003</v>
      </c>
      <c r="EX210">
        <v>2</v>
      </c>
      <c r="EY210">
        <v>-7.3907499999999998E-3</v>
      </c>
      <c r="EZ210">
        <v>3.0152700000000001</v>
      </c>
      <c r="FA210">
        <v>20.2196</v>
      </c>
      <c r="FB210">
        <v>5.23346</v>
      </c>
      <c r="FC210">
        <v>11.9915</v>
      </c>
      <c r="FD210">
        <v>4.9557000000000002</v>
      </c>
      <c r="FE210">
        <v>3.3039999999999998</v>
      </c>
      <c r="FF210">
        <v>321.89999999999998</v>
      </c>
      <c r="FG210">
        <v>4632.3999999999996</v>
      </c>
      <c r="FH210">
        <v>9999</v>
      </c>
      <c r="FI210">
        <v>9999</v>
      </c>
      <c r="FJ210">
        <v>1.86829</v>
      </c>
      <c r="FK210">
        <v>1.8639600000000001</v>
      </c>
      <c r="FL210">
        <v>1.87154</v>
      </c>
      <c r="FM210">
        <v>1.8623700000000001</v>
      </c>
      <c r="FN210">
        <v>1.8618600000000001</v>
      </c>
      <c r="FO210">
        <v>1.86829</v>
      </c>
      <c r="FP210">
        <v>1.8583799999999999</v>
      </c>
      <c r="FQ210">
        <v>1.8648</v>
      </c>
      <c r="FR210">
        <v>5</v>
      </c>
      <c r="FS210">
        <v>0</v>
      </c>
      <c r="FT210">
        <v>0</v>
      </c>
      <c r="FU210">
        <v>0</v>
      </c>
      <c r="FV210">
        <v>11111111</v>
      </c>
      <c r="FW210" t="s">
        <v>279</v>
      </c>
      <c r="FX210" t="s">
        <v>280</v>
      </c>
      <c r="FY210" t="s">
        <v>280</v>
      </c>
      <c r="FZ210" t="s">
        <v>280</v>
      </c>
      <c r="GA210" t="s">
        <v>280</v>
      </c>
      <c r="GB210">
        <v>0</v>
      </c>
      <c r="GC210">
        <v>100</v>
      </c>
      <c r="GD210">
        <v>100</v>
      </c>
      <c r="GE210">
        <v>2.17</v>
      </c>
      <c r="GF210">
        <v>0.12790000000000001</v>
      </c>
      <c r="GG210">
        <v>0.53897924096374705</v>
      </c>
      <c r="GH210">
        <v>1.5675561973404299E-3</v>
      </c>
      <c r="GI210" s="2">
        <v>-8.2833039480674595E-7</v>
      </c>
      <c r="GJ210" s="2">
        <v>5.0085055433431996E-10</v>
      </c>
      <c r="GK210">
        <v>-0.12789691018420801</v>
      </c>
      <c r="GL210">
        <v>-3.8189079593307702E-2</v>
      </c>
      <c r="GM210">
        <v>3.2721738724615498E-3</v>
      </c>
      <c r="GN210" s="2">
        <v>-3.9688209873995898E-5</v>
      </c>
      <c r="GO210">
        <v>3</v>
      </c>
      <c r="GP210">
        <v>2235</v>
      </c>
      <c r="GQ210">
        <v>2</v>
      </c>
      <c r="GR210">
        <v>25</v>
      </c>
      <c r="GS210">
        <v>1283.5999999999999</v>
      </c>
      <c r="GT210">
        <v>1283.5999999999999</v>
      </c>
      <c r="GU210">
        <v>3.1835900000000001</v>
      </c>
      <c r="GV210">
        <v>2.323</v>
      </c>
      <c r="GW210">
        <v>1.9982899999999999</v>
      </c>
      <c r="GX210">
        <v>2.6989700000000001</v>
      </c>
      <c r="GY210">
        <v>2.0935100000000002</v>
      </c>
      <c r="GZ210">
        <v>2.34131</v>
      </c>
      <c r="HA210">
        <v>34.990400000000001</v>
      </c>
      <c r="HB210">
        <v>15.497999999999999</v>
      </c>
      <c r="HC210">
        <v>18</v>
      </c>
      <c r="HD210">
        <v>432.77800000000002</v>
      </c>
      <c r="HE210">
        <v>685.22299999999996</v>
      </c>
      <c r="HF210">
        <v>19.8704</v>
      </c>
      <c r="HG210">
        <v>27.35</v>
      </c>
      <c r="HH210">
        <v>30.000299999999999</v>
      </c>
      <c r="HI210">
        <v>27.138000000000002</v>
      </c>
      <c r="HJ210">
        <v>27.127400000000002</v>
      </c>
      <c r="HK210">
        <v>63.711199999999998</v>
      </c>
      <c r="HL210">
        <v>29.7456</v>
      </c>
      <c r="HM210">
        <v>0</v>
      </c>
      <c r="HN210">
        <v>19.909099999999999</v>
      </c>
      <c r="HO210">
        <v>1307.6600000000001</v>
      </c>
      <c r="HP210">
        <v>19.2121</v>
      </c>
      <c r="HQ210">
        <v>97.305899999999994</v>
      </c>
      <c r="HR210">
        <v>100.241</v>
      </c>
    </row>
    <row r="211" spans="1:226" x14ac:dyDescent="0.2">
      <c r="A211">
        <v>195</v>
      </c>
      <c r="B211">
        <v>1657209837.5999999</v>
      </c>
      <c r="C211">
        <v>2010</v>
      </c>
      <c r="D211" t="s">
        <v>475</v>
      </c>
      <c r="E211" s="1">
        <v>0.46107638888888891</v>
      </c>
      <c r="F211">
        <v>5</v>
      </c>
      <c r="G211" t="s">
        <v>399</v>
      </c>
      <c r="H211" t="s">
        <v>275</v>
      </c>
      <c r="I211">
        <v>1657209829.81428</v>
      </c>
      <c r="J211">
        <f t="shared" si="134"/>
        <v>5.2424673549800078E-3</v>
      </c>
      <c r="K211">
        <f t="shared" si="135"/>
        <v>5.2424673549800076</v>
      </c>
      <c r="L211">
        <f t="shared" si="136"/>
        <v>47.964792493433123</v>
      </c>
      <c r="M211">
        <f t="shared" si="137"/>
        <v>1238.4921428571399</v>
      </c>
      <c r="N211">
        <f t="shared" si="138"/>
        <v>876.40935236823555</v>
      </c>
      <c r="O211">
        <f t="shared" si="139"/>
        <v>65.431932865908777</v>
      </c>
      <c r="P211">
        <f t="shared" si="140"/>
        <v>92.464707875840986</v>
      </c>
      <c r="Q211">
        <f t="shared" si="141"/>
        <v>0.24390624545474326</v>
      </c>
      <c r="R211">
        <f t="shared" si="142"/>
        <v>3.6689085678946638</v>
      </c>
      <c r="S211">
        <f t="shared" si="143"/>
        <v>0.23524297172876116</v>
      </c>
      <c r="T211">
        <f t="shared" si="144"/>
        <v>0.14777958224703736</v>
      </c>
      <c r="U211">
        <f t="shared" si="145"/>
        <v>321.51555567857071</v>
      </c>
      <c r="V211">
        <f t="shared" si="146"/>
        <v>24.868803811381188</v>
      </c>
      <c r="W211">
        <f t="shared" si="147"/>
        <v>24.8992785714285</v>
      </c>
      <c r="X211">
        <f t="shared" si="148"/>
        <v>3.1606339037654987</v>
      </c>
      <c r="Y211">
        <f t="shared" si="149"/>
        <v>50.392540606375235</v>
      </c>
      <c r="Z211">
        <f t="shared" si="150"/>
        <v>1.549312563331215</v>
      </c>
      <c r="AA211">
        <f t="shared" si="151"/>
        <v>3.0744878997730254</v>
      </c>
      <c r="AB211">
        <f t="shared" si="152"/>
        <v>1.6113213404342837</v>
      </c>
      <c r="AC211">
        <f t="shared" si="153"/>
        <v>-231.19281035461836</v>
      </c>
      <c r="AD211">
        <f t="shared" si="154"/>
        <v>-91.453410018917339</v>
      </c>
      <c r="AE211">
        <f t="shared" si="155"/>
        <v>-5.2549836681943356</v>
      </c>
      <c r="AF211">
        <f t="shared" si="156"/>
        <v>-6.3856483631593051</v>
      </c>
      <c r="AG211">
        <f t="shared" si="157"/>
        <v>125.10485595029219</v>
      </c>
      <c r="AH211">
        <f t="shared" si="158"/>
        <v>5.2896923850160231</v>
      </c>
      <c r="AI211">
        <f t="shared" si="159"/>
        <v>47.964792493433123</v>
      </c>
      <c r="AJ211">
        <v>1316.9880577168501</v>
      </c>
      <c r="AK211">
        <v>1289.7628484848401</v>
      </c>
      <c r="AL211">
        <v>3.4356650815381502</v>
      </c>
      <c r="AM211">
        <v>66.286905473823595</v>
      </c>
      <c r="AN211">
        <f t="shared" si="133"/>
        <v>5.2424673549800076</v>
      </c>
      <c r="AO211">
        <v>19.313099088428899</v>
      </c>
      <c r="AP211">
        <v>20.730279999999901</v>
      </c>
      <c r="AQ211" s="2">
        <v>-5.4146802164348502E-5</v>
      </c>
      <c r="AR211">
        <v>77.423883577889896</v>
      </c>
      <c r="AS211">
        <v>12</v>
      </c>
      <c r="AT211">
        <v>2</v>
      </c>
      <c r="AU211">
        <f t="shared" si="160"/>
        <v>1</v>
      </c>
      <c r="AV211">
        <f t="shared" si="161"/>
        <v>0</v>
      </c>
      <c r="AW211">
        <f t="shared" si="162"/>
        <v>39796.074627921465</v>
      </c>
      <c r="AX211">
        <f t="shared" si="163"/>
        <v>2000.00071428571</v>
      </c>
      <c r="AY211">
        <f t="shared" si="164"/>
        <v>1681.2003107142821</v>
      </c>
      <c r="AZ211">
        <f t="shared" si="165"/>
        <v>0.8405998551429088</v>
      </c>
      <c r="BA211">
        <f t="shared" si="166"/>
        <v>0.16075772042581413</v>
      </c>
      <c r="BB211">
        <v>1.38</v>
      </c>
      <c r="BC211">
        <v>0.5</v>
      </c>
      <c r="BD211" t="s">
        <v>276</v>
      </c>
      <c r="BE211">
        <v>2</v>
      </c>
      <c r="BF211" t="b">
        <v>1</v>
      </c>
      <c r="BG211">
        <v>1657209829.81428</v>
      </c>
      <c r="BH211">
        <v>1238.4921428571399</v>
      </c>
      <c r="BI211">
        <v>1274.8292857142801</v>
      </c>
      <c r="BJ211">
        <v>20.751824999999901</v>
      </c>
      <c r="BK211">
        <v>19.322164285714202</v>
      </c>
      <c r="BL211">
        <v>1236.33428571428</v>
      </c>
      <c r="BM211">
        <v>20.6236892857142</v>
      </c>
      <c r="BN211">
        <v>499.99917857142799</v>
      </c>
      <c r="BO211">
        <v>74.559135714285702</v>
      </c>
      <c r="BP211">
        <v>9.9963585714285694E-2</v>
      </c>
      <c r="BQ211">
        <v>24.436921428571399</v>
      </c>
      <c r="BR211">
        <v>24.8992785714285</v>
      </c>
      <c r="BS211">
        <v>999.9</v>
      </c>
      <c r="BT211">
        <v>0</v>
      </c>
      <c r="BU211">
        <v>0</v>
      </c>
      <c r="BV211">
        <v>10008.281428571399</v>
      </c>
      <c r="BW211">
        <v>0</v>
      </c>
      <c r="BX211">
        <v>103.910035714285</v>
      </c>
      <c r="BY211">
        <v>-36.337932142857099</v>
      </c>
      <c r="BZ211">
        <v>1264.73642857142</v>
      </c>
      <c r="CA211">
        <v>1299.9475</v>
      </c>
      <c r="CB211">
        <v>1.42965392857142</v>
      </c>
      <c r="CC211">
        <v>1274.8292857142801</v>
      </c>
      <c r="CD211">
        <v>19.322164285714202</v>
      </c>
      <c r="CE211">
        <v>1.54723821428571</v>
      </c>
      <c r="CF211">
        <v>1.4406435714285699</v>
      </c>
      <c r="CG211">
        <v>13.443132142857101</v>
      </c>
      <c r="CH211">
        <v>12.352324999999899</v>
      </c>
      <c r="CI211">
        <v>2000.00071428571</v>
      </c>
      <c r="CJ211">
        <v>0.98000310714285699</v>
      </c>
      <c r="CK211">
        <v>1.99966892857142E-2</v>
      </c>
      <c r="CL211">
        <v>0</v>
      </c>
      <c r="CM211">
        <v>2.4176321428571401</v>
      </c>
      <c r="CN211">
        <v>0</v>
      </c>
      <c r="CO211">
        <v>5012.3485714285698</v>
      </c>
      <c r="CP211">
        <v>16705.4428571428</v>
      </c>
      <c r="CQ211">
        <v>46.311999999999898</v>
      </c>
      <c r="CR211">
        <v>47.375</v>
      </c>
      <c r="CS211">
        <v>47.311999999999898</v>
      </c>
      <c r="CT211">
        <v>45.5</v>
      </c>
      <c r="CU211">
        <v>45.252214285714203</v>
      </c>
      <c r="CV211">
        <v>1960.0103571428499</v>
      </c>
      <c r="CW211">
        <v>39.9903571428571</v>
      </c>
      <c r="CX211">
        <v>0</v>
      </c>
      <c r="CY211">
        <v>1651532811.3</v>
      </c>
      <c r="CZ211">
        <v>0</v>
      </c>
      <c r="DA211">
        <v>0</v>
      </c>
      <c r="DB211" t="s">
        <v>277</v>
      </c>
      <c r="DC211">
        <v>1657132814.0999999</v>
      </c>
      <c r="DD211">
        <v>1657132816.0999999</v>
      </c>
      <c r="DE211">
        <v>0</v>
      </c>
      <c r="DF211">
        <v>-1.4999999999999999E-2</v>
      </c>
      <c r="DG211">
        <v>0.32300000000000001</v>
      </c>
      <c r="DH211">
        <v>3.14</v>
      </c>
      <c r="DI211">
        <v>0.20399999999999999</v>
      </c>
      <c r="DJ211">
        <v>420</v>
      </c>
      <c r="DK211">
        <v>25</v>
      </c>
      <c r="DL211">
        <v>0.37</v>
      </c>
      <c r="DM211">
        <v>0.1</v>
      </c>
      <c r="DN211">
        <v>-36.282627499999997</v>
      </c>
      <c r="DO211">
        <v>-0.16607617260788499</v>
      </c>
      <c r="DP211">
        <v>0.27073365415801098</v>
      </c>
      <c r="DQ211">
        <v>0</v>
      </c>
      <c r="DR211">
        <v>1.41895875</v>
      </c>
      <c r="DS211">
        <v>0.15720484052532599</v>
      </c>
      <c r="DT211">
        <v>1.5813533948409501E-2</v>
      </c>
      <c r="DU211">
        <v>0</v>
      </c>
      <c r="DV211">
        <v>0</v>
      </c>
      <c r="DW211">
        <v>2</v>
      </c>
      <c r="DX211" t="s">
        <v>278</v>
      </c>
      <c r="DY211">
        <v>2.86144</v>
      </c>
      <c r="DZ211">
        <v>2.7164799999999998</v>
      </c>
      <c r="EA211">
        <v>0.16086500000000001</v>
      </c>
      <c r="EB211">
        <v>0.16352900000000001</v>
      </c>
      <c r="EC211">
        <v>7.7094899999999994E-2</v>
      </c>
      <c r="ED211">
        <v>7.2995900000000002E-2</v>
      </c>
      <c r="EE211">
        <v>23837</v>
      </c>
      <c r="EF211">
        <v>20527</v>
      </c>
      <c r="EG211">
        <v>25432.7</v>
      </c>
      <c r="EH211">
        <v>23900.7</v>
      </c>
      <c r="EI211">
        <v>40069.4</v>
      </c>
      <c r="EJ211">
        <v>36678.1</v>
      </c>
      <c r="EK211">
        <v>45973.7</v>
      </c>
      <c r="EL211">
        <v>42637.5</v>
      </c>
      <c r="EM211">
        <v>1.8018700000000001</v>
      </c>
      <c r="EN211">
        <v>2.1746699999999999</v>
      </c>
      <c r="EO211">
        <v>-0.10807799999999999</v>
      </c>
      <c r="EP211">
        <v>0</v>
      </c>
      <c r="EQ211">
        <v>26.6858</v>
      </c>
      <c r="ER211">
        <v>999.9</v>
      </c>
      <c r="ES211">
        <v>40.305999999999997</v>
      </c>
      <c r="ET211">
        <v>31.3</v>
      </c>
      <c r="EU211">
        <v>24.808499999999999</v>
      </c>
      <c r="EV211">
        <v>53.065399999999997</v>
      </c>
      <c r="EW211">
        <v>34.807699999999997</v>
      </c>
      <c r="EX211">
        <v>2</v>
      </c>
      <c r="EY211">
        <v>-7.1849599999999998E-3</v>
      </c>
      <c r="EZ211">
        <v>2.9758300000000002</v>
      </c>
      <c r="FA211">
        <v>20.22</v>
      </c>
      <c r="FB211">
        <v>5.2337600000000002</v>
      </c>
      <c r="FC211">
        <v>11.991099999999999</v>
      </c>
      <c r="FD211">
        <v>4.9553500000000001</v>
      </c>
      <c r="FE211">
        <v>3.3039499999999999</v>
      </c>
      <c r="FF211">
        <v>321.89999999999998</v>
      </c>
      <c r="FG211">
        <v>4632.7</v>
      </c>
      <c r="FH211">
        <v>9999</v>
      </c>
      <c r="FI211">
        <v>9999</v>
      </c>
      <c r="FJ211">
        <v>1.8682799999999999</v>
      </c>
      <c r="FK211">
        <v>1.86392</v>
      </c>
      <c r="FL211">
        <v>1.87154</v>
      </c>
      <c r="FM211">
        <v>1.8624000000000001</v>
      </c>
      <c r="FN211">
        <v>1.8618600000000001</v>
      </c>
      <c r="FO211">
        <v>1.86829</v>
      </c>
      <c r="FP211">
        <v>1.8583799999999999</v>
      </c>
      <c r="FQ211">
        <v>1.8648199999999999</v>
      </c>
      <c r="FR211">
        <v>5</v>
      </c>
      <c r="FS211">
        <v>0</v>
      </c>
      <c r="FT211">
        <v>0</v>
      </c>
      <c r="FU211">
        <v>0</v>
      </c>
      <c r="FV211">
        <v>11111111</v>
      </c>
      <c r="FW211" t="s">
        <v>279</v>
      </c>
      <c r="FX211" t="s">
        <v>280</v>
      </c>
      <c r="FY211" t="s">
        <v>280</v>
      </c>
      <c r="FZ211" t="s">
        <v>280</v>
      </c>
      <c r="GA211" t="s">
        <v>280</v>
      </c>
      <c r="GB211">
        <v>0</v>
      </c>
      <c r="GC211">
        <v>100</v>
      </c>
      <c r="GD211">
        <v>100</v>
      </c>
      <c r="GE211">
        <v>2.21</v>
      </c>
      <c r="GF211">
        <v>0.127</v>
      </c>
      <c r="GG211">
        <v>0.53897924096374705</v>
      </c>
      <c r="GH211">
        <v>1.5675561973404299E-3</v>
      </c>
      <c r="GI211" s="2">
        <v>-8.2833039480674595E-7</v>
      </c>
      <c r="GJ211" s="2">
        <v>5.0085055433431996E-10</v>
      </c>
      <c r="GK211">
        <v>-0.12789691018420801</v>
      </c>
      <c r="GL211">
        <v>-3.8189079593307702E-2</v>
      </c>
      <c r="GM211">
        <v>3.2721738724615498E-3</v>
      </c>
      <c r="GN211" s="2">
        <v>-3.9688209873995898E-5</v>
      </c>
      <c r="GO211">
        <v>3</v>
      </c>
      <c r="GP211">
        <v>2235</v>
      </c>
      <c r="GQ211">
        <v>2</v>
      </c>
      <c r="GR211">
        <v>25</v>
      </c>
      <c r="GS211">
        <v>1283.7</v>
      </c>
      <c r="GT211">
        <v>1283.7</v>
      </c>
      <c r="GU211">
        <v>3.2141099999999998</v>
      </c>
      <c r="GV211">
        <v>2.323</v>
      </c>
      <c r="GW211">
        <v>1.9982899999999999</v>
      </c>
      <c r="GX211">
        <v>2.6989700000000001</v>
      </c>
      <c r="GY211">
        <v>2.0935100000000002</v>
      </c>
      <c r="GZ211">
        <v>2.3791500000000001</v>
      </c>
      <c r="HA211">
        <v>34.990400000000001</v>
      </c>
      <c r="HB211">
        <v>15.5067</v>
      </c>
      <c r="HC211">
        <v>18</v>
      </c>
      <c r="HD211">
        <v>432.62400000000002</v>
      </c>
      <c r="HE211">
        <v>685.43299999999999</v>
      </c>
      <c r="HF211">
        <v>19.925699999999999</v>
      </c>
      <c r="HG211">
        <v>27.3523</v>
      </c>
      <c r="HH211">
        <v>30.0001</v>
      </c>
      <c r="HI211">
        <v>27.138400000000001</v>
      </c>
      <c r="HJ211">
        <v>27.128799999999998</v>
      </c>
      <c r="HK211">
        <v>64.316299999999998</v>
      </c>
      <c r="HL211">
        <v>29.7456</v>
      </c>
      <c r="HM211">
        <v>0</v>
      </c>
      <c r="HN211">
        <v>19.9787</v>
      </c>
      <c r="HO211">
        <v>1321.08</v>
      </c>
      <c r="HP211">
        <v>19.2181</v>
      </c>
      <c r="HQ211">
        <v>97.304400000000001</v>
      </c>
      <c r="HR211">
        <v>100.242</v>
      </c>
    </row>
    <row r="212" spans="1:226" x14ac:dyDescent="0.2">
      <c r="A212">
        <v>196</v>
      </c>
      <c r="B212">
        <v>1657209842.5999999</v>
      </c>
      <c r="C212">
        <v>2015</v>
      </c>
      <c r="D212" t="s">
        <v>476</v>
      </c>
      <c r="E212" s="1">
        <v>0.46113425925925927</v>
      </c>
      <c r="F212">
        <v>5</v>
      </c>
      <c r="G212" t="s">
        <v>399</v>
      </c>
      <c r="H212" t="s">
        <v>275</v>
      </c>
      <c r="I212">
        <v>1657209835.0999899</v>
      </c>
      <c r="J212">
        <f t="shared" si="134"/>
        <v>5.2615385889011462E-3</v>
      </c>
      <c r="K212">
        <f t="shared" si="135"/>
        <v>5.2615385889011463</v>
      </c>
      <c r="L212">
        <f t="shared" si="136"/>
        <v>47.797163886655845</v>
      </c>
      <c r="M212">
        <f t="shared" si="137"/>
        <v>1256.3274074074</v>
      </c>
      <c r="N212">
        <f t="shared" si="138"/>
        <v>894.99285015042369</v>
      </c>
      <c r="O212">
        <f t="shared" si="139"/>
        <v>66.819418319631112</v>
      </c>
      <c r="P212">
        <f t="shared" si="140"/>
        <v>93.796354426589517</v>
      </c>
      <c r="Q212">
        <f t="shared" si="141"/>
        <v>0.24418661748338633</v>
      </c>
      <c r="R212">
        <f t="shared" si="142"/>
        <v>3.6675936215578937</v>
      </c>
      <c r="S212">
        <f t="shared" si="143"/>
        <v>0.23550080281521604</v>
      </c>
      <c r="T212">
        <f t="shared" si="144"/>
        <v>0.14794264785681915</v>
      </c>
      <c r="U212">
        <f t="shared" si="145"/>
        <v>321.51496955555439</v>
      </c>
      <c r="V212">
        <f t="shared" si="146"/>
        <v>24.86077822736102</v>
      </c>
      <c r="W212">
        <f t="shared" si="147"/>
        <v>24.9146629629629</v>
      </c>
      <c r="X212">
        <f t="shared" si="148"/>
        <v>3.163536208798011</v>
      </c>
      <c r="Y212">
        <f t="shared" si="149"/>
        <v>50.366958128789008</v>
      </c>
      <c r="Z212">
        <f t="shared" si="150"/>
        <v>1.5481415576233781</v>
      </c>
      <c r="AA212">
        <f t="shared" si="151"/>
        <v>3.0737245510534086</v>
      </c>
      <c r="AB212">
        <f t="shared" si="152"/>
        <v>1.6153946511746329</v>
      </c>
      <c r="AC212">
        <f t="shared" si="153"/>
        <v>-232.03385177054054</v>
      </c>
      <c r="AD212">
        <f t="shared" si="154"/>
        <v>-95.282592430045099</v>
      </c>
      <c r="AE212">
        <f t="shared" si="155"/>
        <v>-5.4772848390192612</v>
      </c>
      <c r="AF212">
        <f t="shared" si="156"/>
        <v>-11.278759484050511</v>
      </c>
      <c r="AG212">
        <f t="shared" si="157"/>
        <v>124.9309854332818</v>
      </c>
      <c r="AH212">
        <f t="shared" si="158"/>
        <v>5.3222840731409127</v>
      </c>
      <c r="AI212">
        <f t="shared" si="159"/>
        <v>47.797163886655845</v>
      </c>
      <c r="AJ212">
        <v>1334.1318167071599</v>
      </c>
      <c r="AK212">
        <v>1306.96381818181</v>
      </c>
      <c r="AL212">
        <v>3.4335051851115801</v>
      </c>
      <c r="AM212">
        <v>66.286905473823595</v>
      </c>
      <c r="AN212">
        <f t="shared" si="133"/>
        <v>5.2615385889011463</v>
      </c>
      <c r="AO212">
        <v>19.273244058811301</v>
      </c>
      <c r="AP212">
        <v>20.711484242424198</v>
      </c>
      <c r="AQ212">
        <v>-3.4708440541516799E-3</v>
      </c>
      <c r="AR212">
        <v>77.423883577889896</v>
      </c>
      <c r="AS212">
        <v>12</v>
      </c>
      <c r="AT212">
        <v>2</v>
      </c>
      <c r="AU212">
        <f t="shared" si="160"/>
        <v>1</v>
      </c>
      <c r="AV212">
        <f t="shared" si="161"/>
        <v>0</v>
      </c>
      <c r="AW212">
        <f t="shared" si="162"/>
        <v>39778.43612548543</v>
      </c>
      <c r="AX212">
        <f t="shared" si="163"/>
        <v>1999.9970370370299</v>
      </c>
      <c r="AY212">
        <f t="shared" si="164"/>
        <v>1681.1972222222159</v>
      </c>
      <c r="AZ212">
        <f t="shared" si="165"/>
        <v>0.84059985644423163</v>
      </c>
      <c r="BA212">
        <f t="shared" si="166"/>
        <v>0.16075772293736729</v>
      </c>
      <c r="BB212">
        <v>1.38</v>
      </c>
      <c r="BC212">
        <v>0.5</v>
      </c>
      <c r="BD212" t="s">
        <v>276</v>
      </c>
      <c r="BE212">
        <v>2</v>
      </c>
      <c r="BF212" t="b">
        <v>1</v>
      </c>
      <c r="BG212">
        <v>1657209835.0999899</v>
      </c>
      <c r="BH212">
        <v>1256.3274074074</v>
      </c>
      <c r="BI212">
        <v>1292.65222222222</v>
      </c>
      <c r="BJ212">
        <v>20.7361222222222</v>
      </c>
      <c r="BK212">
        <v>19.297696296296198</v>
      </c>
      <c r="BL212">
        <v>1254.13703703703</v>
      </c>
      <c r="BM212">
        <v>20.608681481481401</v>
      </c>
      <c r="BN212">
        <v>500.02229629629602</v>
      </c>
      <c r="BO212">
        <v>74.559114814814805</v>
      </c>
      <c r="BP212">
        <v>0.10004956666666601</v>
      </c>
      <c r="BQ212">
        <v>24.432774074074</v>
      </c>
      <c r="BR212">
        <v>24.9146629629629</v>
      </c>
      <c r="BS212">
        <v>999.9</v>
      </c>
      <c r="BT212">
        <v>0</v>
      </c>
      <c r="BU212">
        <v>0</v>
      </c>
      <c r="BV212">
        <v>10003.5133333333</v>
      </c>
      <c r="BW212">
        <v>0</v>
      </c>
      <c r="BX212">
        <v>103.879555555555</v>
      </c>
      <c r="BY212">
        <v>-36.324955555555498</v>
      </c>
      <c r="BZ212">
        <v>1282.93</v>
      </c>
      <c r="CA212">
        <v>1318.0881481481399</v>
      </c>
      <c r="CB212">
        <v>1.43843259259259</v>
      </c>
      <c r="CC212">
        <v>1292.65222222222</v>
      </c>
      <c r="CD212">
        <v>19.297696296296198</v>
      </c>
      <c r="CE212">
        <v>1.54606703703703</v>
      </c>
      <c r="CF212">
        <v>1.4388185185185101</v>
      </c>
      <c r="CG212">
        <v>13.4315148148148</v>
      </c>
      <c r="CH212">
        <v>12.333033333333301</v>
      </c>
      <c r="CI212">
        <v>1999.9970370370299</v>
      </c>
      <c r="CJ212">
        <v>0.98000311111111105</v>
      </c>
      <c r="CK212">
        <v>1.99966851851851E-2</v>
      </c>
      <c r="CL212">
        <v>0</v>
      </c>
      <c r="CM212">
        <v>2.4069777777777701</v>
      </c>
      <c r="CN212">
        <v>0</v>
      </c>
      <c r="CO212">
        <v>5008.9266666666599</v>
      </c>
      <c r="CP212">
        <v>16705.411111111101</v>
      </c>
      <c r="CQ212">
        <v>46.311999999999898</v>
      </c>
      <c r="CR212">
        <v>47.375</v>
      </c>
      <c r="CS212">
        <v>47.311999999999898</v>
      </c>
      <c r="CT212">
        <v>45.5</v>
      </c>
      <c r="CU212">
        <v>45.259185185185103</v>
      </c>
      <c r="CV212">
        <v>1960.0066666666601</v>
      </c>
      <c r="CW212">
        <v>39.9903703703703</v>
      </c>
      <c r="CX212">
        <v>0</v>
      </c>
      <c r="CY212">
        <v>1651532816.7</v>
      </c>
      <c r="CZ212">
        <v>0</v>
      </c>
      <c r="DA212">
        <v>0</v>
      </c>
      <c r="DB212" t="s">
        <v>277</v>
      </c>
      <c r="DC212">
        <v>1657132814.0999999</v>
      </c>
      <c r="DD212">
        <v>1657132816.0999999</v>
      </c>
      <c r="DE212">
        <v>0</v>
      </c>
      <c r="DF212">
        <v>-1.4999999999999999E-2</v>
      </c>
      <c r="DG212">
        <v>0.32300000000000001</v>
      </c>
      <c r="DH212">
        <v>3.14</v>
      </c>
      <c r="DI212">
        <v>0.20399999999999999</v>
      </c>
      <c r="DJ212">
        <v>420</v>
      </c>
      <c r="DK212">
        <v>25</v>
      </c>
      <c r="DL212">
        <v>0.37</v>
      </c>
      <c r="DM212">
        <v>0.1</v>
      </c>
      <c r="DN212">
        <v>-36.323827499999901</v>
      </c>
      <c r="DO212">
        <v>4.3527579737435998E-2</v>
      </c>
      <c r="DP212">
        <v>0.25216030812510898</v>
      </c>
      <c r="DQ212">
        <v>1</v>
      </c>
      <c r="DR212">
        <v>1.4331939999999901</v>
      </c>
      <c r="DS212">
        <v>0.10594829268292499</v>
      </c>
      <c r="DT212">
        <v>1.1837690822115599E-2</v>
      </c>
      <c r="DU212">
        <v>0</v>
      </c>
      <c r="DV212">
        <v>1</v>
      </c>
      <c r="DW212">
        <v>2</v>
      </c>
      <c r="DX212" s="3">
        <v>44563</v>
      </c>
      <c r="DY212">
        <v>2.8615599999999999</v>
      </c>
      <c r="DZ212">
        <v>2.7162999999999999</v>
      </c>
      <c r="EA212">
        <v>0.16217799999999999</v>
      </c>
      <c r="EB212">
        <v>0.16479099999999999</v>
      </c>
      <c r="EC212">
        <v>7.7048099999999994E-2</v>
      </c>
      <c r="ED212">
        <v>7.2989200000000004E-2</v>
      </c>
      <c r="EE212">
        <v>23799.200000000001</v>
      </c>
      <c r="EF212">
        <v>20495.7</v>
      </c>
      <c r="EG212">
        <v>25432.2</v>
      </c>
      <c r="EH212">
        <v>23900.3</v>
      </c>
      <c r="EI212">
        <v>40071</v>
      </c>
      <c r="EJ212">
        <v>36678</v>
      </c>
      <c r="EK212">
        <v>45973.2</v>
      </c>
      <c r="EL212">
        <v>42636.9</v>
      </c>
      <c r="EM212">
        <v>1.8019799999999999</v>
      </c>
      <c r="EN212">
        <v>2.1745800000000002</v>
      </c>
      <c r="EO212">
        <v>-0.10720300000000001</v>
      </c>
      <c r="EP212">
        <v>0</v>
      </c>
      <c r="EQ212">
        <v>26.650200000000002</v>
      </c>
      <c r="ER212">
        <v>999.9</v>
      </c>
      <c r="ES212">
        <v>40.305999999999997</v>
      </c>
      <c r="ET212">
        <v>31.33</v>
      </c>
      <c r="EU212">
        <v>24.849</v>
      </c>
      <c r="EV212">
        <v>53.345399999999998</v>
      </c>
      <c r="EW212">
        <v>34.715499999999999</v>
      </c>
      <c r="EX212">
        <v>2</v>
      </c>
      <c r="EY212">
        <v>-7.7642299999999996E-3</v>
      </c>
      <c r="EZ212">
        <v>2.8952599999999999</v>
      </c>
      <c r="FA212">
        <v>20.221499999999999</v>
      </c>
      <c r="FB212">
        <v>5.2337600000000002</v>
      </c>
      <c r="FC212">
        <v>11.9915</v>
      </c>
      <c r="FD212">
        <v>4.9556500000000003</v>
      </c>
      <c r="FE212">
        <v>3.3039499999999999</v>
      </c>
      <c r="FF212">
        <v>321.89999999999998</v>
      </c>
      <c r="FG212">
        <v>4632.7</v>
      </c>
      <c r="FH212">
        <v>9999</v>
      </c>
      <c r="FI212">
        <v>9999</v>
      </c>
      <c r="FJ212">
        <v>1.86829</v>
      </c>
      <c r="FK212">
        <v>1.8639399999999999</v>
      </c>
      <c r="FL212">
        <v>1.8715200000000001</v>
      </c>
      <c r="FM212">
        <v>1.8623799999999999</v>
      </c>
      <c r="FN212">
        <v>1.8618699999999999</v>
      </c>
      <c r="FO212">
        <v>1.86829</v>
      </c>
      <c r="FP212">
        <v>1.8583799999999999</v>
      </c>
      <c r="FQ212">
        <v>1.8648100000000001</v>
      </c>
      <c r="FR212">
        <v>5</v>
      </c>
      <c r="FS212">
        <v>0</v>
      </c>
      <c r="FT212">
        <v>0</v>
      </c>
      <c r="FU212">
        <v>0</v>
      </c>
      <c r="FV212">
        <v>11111111</v>
      </c>
      <c r="FW212" t="s">
        <v>279</v>
      </c>
      <c r="FX212" t="s">
        <v>280</v>
      </c>
      <c r="FY212" t="s">
        <v>280</v>
      </c>
      <c r="FZ212" t="s">
        <v>280</v>
      </c>
      <c r="GA212" t="s">
        <v>280</v>
      </c>
      <c r="GB212">
        <v>0</v>
      </c>
      <c r="GC212">
        <v>100</v>
      </c>
      <c r="GD212">
        <v>100</v>
      </c>
      <c r="GE212">
        <v>2.2400000000000002</v>
      </c>
      <c r="GF212">
        <v>0.1263</v>
      </c>
      <c r="GG212">
        <v>0.53897924096374705</v>
      </c>
      <c r="GH212">
        <v>1.5675561973404299E-3</v>
      </c>
      <c r="GI212" s="2">
        <v>-8.2833039480674595E-7</v>
      </c>
      <c r="GJ212" s="2">
        <v>5.0085055433431996E-10</v>
      </c>
      <c r="GK212">
        <v>-0.12789691018420801</v>
      </c>
      <c r="GL212">
        <v>-3.8189079593307702E-2</v>
      </c>
      <c r="GM212">
        <v>3.2721738724615498E-3</v>
      </c>
      <c r="GN212" s="2">
        <v>-3.9688209873995898E-5</v>
      </c>
      <c r="GO212">
        <v>3</v>
      </c>
      <c r="GP212">
        <v>2235</v>
      </c>
      <c r="GQ212">
        <v>2</v>
      </c>
      <c r="GR212">
        <v>25</v>
      </c>
      <c r="GS212">
        <v>1283.8</v>
      </c>
      <c r="GT212">
        <v>1283.8</v>
      </c>
      <c r="GU212">
        <v>3.2470699999999999</v>
      </c>
      <c r="GV212">
        <v>2.31934</v>
      </c>
      <c r="GW212">
        <v>1.9982899999999999</v>
      </c>
      <c r="GX212">
        <v>2.6989700000000001</v>
      </c>
      <c r="GY212">
        <v>2.0935100000000002</v>
      </c>
      <c r="GZ212">
        <v>2.3730500000000001</v>
      </c>
      <c r="HA212">
        <v>34.990400000000001</v>
      </c>
      <c r="HB212">
        <v>15.5067</v>
      </c>
      <c r="HC212">
        <v>18</v>
      </c>
      <c r="HD212">
        <v>432.69499999999999</v>
      </c>
      <c r="HE212">
        <v>685.35900000000004</v>
      </c>
      <c r="HF212">
        <v>19.9877</v>
      </c>
      <c r="HG212">
        <v>27.3523</v>
      </c>
      <c r="HH212">
        <v>30</v>
      </c>
      <c r="HI212">
        <v>27.1403</v>
      </c>
      <c r="HJ212">
        <v>27.1297</v>
      </c>
      <c r="HK212">
        <v>64.961600000000004</v>
      </c>
      <c r="HL212">
        <v>29.7456</v>
      </c>
      <c r="HM212">
        <v>0</v>
      </c>
      <c r="HN212">
        <v>20.027200000000001</v>
      </c>
      <c r="HO212">
        <v>1341.22</v>
      </c>
      <c r="HP212">
        <v>19.219899999999999</v>
      </c>
      <c r="HQ212">
        <v>97.302899999999994</v>
      </c>
      <c r="HR212">
        <v>100.24</v>
      </c>
    </row>
    <row r="213" spans="1:226" x14ac:dyDescent="0.2">
      <c r="A213">
        <v>197</v>
      </c>
      <c r="B213">
        <v>1657209847.5999999</v>
      </c>
      <c r="C213">
        <v>2020</v>
      </c>
      <c r="D213" t="s">
        <v>477</v>
      </c>
      <c r="E213" s="1">
        <v>0.46119212962962958</v>
      </c>
      <c r="F213">
        <v>5</v>
      </c>
      <c r="G213" t="s">
        <v>399</v>
      </c>
      <c r="H213" t="s">
        <v>275</v>
      </c>
      <c r="I213">
        <v>1657209839.81428</v>
      </c>
      <c r="J213">
        <f t="shared" si="134"/>
        <v>5.1924375566275932E-3</v>
      </c>
      <c r="K213">
        <f t="shared" si="135"/>
        <v>5.1924375566275929</v>
      </c>
      <c r="L213">
        <f t="shared" si="136"/>
        <v>47.630219470235836</v>
      </c>
      <c r="M213">
        <f t="shared" si="137"/>
        <v>1272.1264285714201</v>
      </c>
      <c r="N213">
        <f t="shared" si="138"/>
        <v>907.3819593109248</v>
      </c>
      <c r="O213">
        <f t="shared" si="139"/>
        <v>67.744159783173657</v>
      </c>
      <c r="P213">
        <f t="shared" si="140"/>
        <v>94.975589008828933</v>
      </c>
      <c r="Q213">
        <f t="shared" si="141"/>
        <v>0.24105563115635456</v>
      </c>
      <c r="R213">
        <f t="shared" si="142"/>
        <v>3.6640798711258022</v>
      </c>
      <c r="S213">
        <f t="shared" si="143"/>
        <v>0.23257915967148887</v>
      </c>
      <c r="T213">
        <f t="shared" si="144"/>
        <v>0.14609871996795201</v>
      </c>
      <c r="U213">
        <f t="shared" si="145"/>
        <v>321.51726567856997</v>
      </c>
      <c r="V213">
        <f t="shared" si="146"/>
        <v>24.876813748442995</v>
      </c>
      <c r="W213">
        <f t="shared" si="147"/>
        <v>24.901796428571402</v>
      </c>
      <c r="X213">
        <f t="shared" si="148"/>
        <v>3.1611087446785584</v>
      </c>
      <c r="Y213">
        <f t="shared" si="149"/>
        <v>50.32235424192443</v>
      </c>
      <c r="Z213">
        <f t="shared" si="150"/>
        <v>1.5468675568924204</v>
      </c>
      <c r="AA213">
        <f t="shared" si="151"/>
        <v>3.0739173081129381</v>
      </c>
      <c r="AB213">
        <f t="shared" si="152"/>
        <v>1.614241187786138</v>
      </c>
      <c r="AC213">
        <f t="shared" si="153"/>
        <v>-228.98649624727688</v>
      </c>
      <c r="AD213">
        <f t="shared" si="154"/>
        <v>-92.442786590829073</v>
      </c>
      <c r="AE213">
        <f t="shared" si="155"/>
        <v>-5.3188186714154142</v>
      </c>
      <c r="AF213">
        <f t="shared" si="156"/>
        <v>-5.2308358309514205</v>
      </c>
      <c r="AG213">
        <f t="shared" si="157"/>
        <v>125.14824072038724</v>
      </c>
      <c r="AH213">
        <f t="shared" si="158"/>
        <v>5.3179254237213831</v>
      </c>
      <c r="AI213">
        <f t="shared" si="159"/>
        <v>47.630219470235836</v>
      </c>
      <c r="AJ213">
        <v>1351.3880866315801</v>
      </c>
      <c r="AK213">
        <v>1324.07418181818</v>
      </c>
      <c r="AL213">
        <v>3.48166693788008</v>
      </c>
      <c r="AM213">
        <v>66.286905473823595</v>
      </c>
      <c r="AN213">
        <f t="shared" si="133"/>
        <v>5.1924375566275929</v>
      </c>
      <c r="AO213">
        <v>19.272330173673399</v>
      </c>
      <c r="AP213">
        <v>20.693492121212099</v>
      </c>
      <c r="AQ213">
        <v>-3.7989879224130099E-3</v>
      </c>
      <c r="AR213">
        <v>77.423883577889896</v>
      </c>
      <c r="AS213">
        <v>12</v>
      </c>
      <c r="AT213">
        <v>2</v>
      </c>
      <c r="AU213">
        <f t="shared" si="160"/>
        <v>1</v>
      </c>
      <c r="AV213">
        <f t="shared" si="161"/>
        <v>0</v>
      </c>
      <c r="AW213">
        <f t="shared" si="162"/>
        <v>39729.674713660206</v>
      </c>
      <c r="AX213">
        <f t="shared" si="163"/>
        <v>2000.0114285714201</v>
      </c>
      <c r="AY213">
        <f t="shared" si="164"/>
        <v>1681.2093107142784</v>
      </c>
      <c r="AZ213">
        <f t="shared" si="165"/>
        <v>0.84059985192941744</v>
      </c>
      <c r="BA213">
        <f t="shared" si="166"/>
        <v>0.16075771422377583</v>
      </c>
      <c r="BB213">
        <v>1.38</v>
      </c>
      <c r="BC213">
        <v>0.5</v>
      </c>
      <c r="BD213" t="s">
        <v>276</v>
      </c>
      <c r="BE213">
        <v>2</v>
      </c>
      <c r="BF213" t="b">
        <v>1</v>
      </c>
      <c r="BG213">
        <v>1657209839.81428</v>
      </c>
      <c r="BH213">
        <v>1272.1264285714201</v>
      </c>
      <c r="BI213">
        <v>1308.5339285714199</v>
      </c>
      <c r="BJ213">
        <v>20.719124999999998</v>
      </c>
      <c r="BK213">
        <v>19.281810714285701</v>
      </c>
      <c r="BL213">
        <v>1269.90749999999</v>
      </c>
      <c r="BM213">
        <v>20.592435714285699</v>
      </c>
      <c r="BN213">
        <v>500.007892857142</v>
      </c>
      <c r="BO213">
        <v>74.558892857142794</v>
      </c>
      <c r="BP213">
        <v>0.100030089285714</v>
      </c>
      <c r="BQ213">
        <v>24.433821428571399</v>
      </c>
      <c r="BR213">
        <v>24.901796428571402</v>
      </c>
      <c r="BS213">
        <v>999.9</v>
      </c>
      <c r="BT213">
        <v>0</v>
      </c>
      <c r="BU213">
        <v>0</v>
      </c>
      <c r="BV213">
        <v>9990.79714285714</v>
      </c>
      <c r="BW213">
        <v>0</v>
      </c>
      <c r="BX213">
        <v>103.82842857142801</v>
      </c>
      <c r="BY213">
        <v>-36.406753571428503</v>
      </c>
      <c r="BZ213">
        <v>1299.0414285714201</v>
      </c>
      <c r="CA213">
        <v>1334.2603571428499</v>
      </c>
      <c r="CB213">
        <v>1.43731785714285</v>
      </c>
      <c r="CC213">
        <v>1308.5339285714199</v>
      </c>
      <c r="CD213">
        <v>19.281810714285701</v>
      </c>
      <c r="CE213">
        <v>1.54479428571428</v>
      </c>
      <c r="CF213">
        <v>1.4376303571428499</v>
      </c>
      <c r="CG213">
        <v>13.4188785714285</v>
      </c>
      <c r="CH213">
        <v>12.3204678571428</v>
      </c>
      <c r="CI213">
        <v>2000.0114285714201</v>
      </c>
      <c r="CJ213">
        <v>0.98000332142857105</v>
      </c>
      <c r="CK213">
        <v>1.9996467857142802E-2</v>
      </c>
      <c r="CL213">
        <v>0</v>
      </c>
      <c r="CM213">
        <v>2.4086464285714202</v>
      </c>
      <c r="CN213">
        <v>0</v>
      </c>
      <c r="CO213">
        <v>5005.4578571428501</v>
      </c>
      <c r="CP213">
        <v>16705.535714285699</v>
      </c>
      <c r="CQ213">
        <v>46.311999999999898</v>
      </c>
      <c r="CR213">
        <v>47.375</v>
      </c>
      <c r="CS213">
        <v>47.311999999999898</v>
      </c>
      <c r="CT213">
        <v>45.5</v>
      </c>
      <c r="CU213">
        <v>45.261071428571398</v>
      </c>
      <c r="CV213">
        <v>1960.0210714285699</v>
      </c>
      <c r="CW213">
        <v>39.9903571428571</v>
      </c>
      <c r="CX213">
        <v>0</v>
      </c>
      <c r="CY213">
        <v>1651532821.5</v>
      </c>
      <c r="CZ213">
        <v>0</v>
      </c>
      <c r="DA213">
        <v>0</v>
      </c>
      <c r="DB213" t="s">
        <v>277</v>
      </c>
      <c r="DC213">
        <v>1657132814.0999999</v>
      </c>
      <c r="DD213">
        <v>1657132816.0999999</v>
      </c>
      <c r="DE213">
        <v>0</v>
      </c>
      <c r="DF213">
        <v>-1.4999999999999999E-2</v>
      </c>
      <c r="DG213">
        <v>0.32300000000000001</v>
      </c>
      <c r="DH213">
        <v>3.14</v>
      </c>
      <c r="DI213">
        <v>0.20399999999999999</v>
      </c>
      <c r="DJ213">
        <v>420</v>
      </c>
      <c r="DK213">
        <v>25</v>
      </c>
      <c r="DL213">
        <v>0.37</v>
      </c>
      <c r="DM213">
        <v>0.1</v>
      </c>
      <c r="DN213">
        <v>-36.370735000000003</v>
      </c>
      <c r="DO213">
        <v>-0.48158273921193601</v>
      </c>
      <c r="DP213">
        <v>0.28288548438369798</v>
      </c>
      <c r="DQ213">
        <v>0</v>
      </c>
      <c r="DR213">
        <v>1.435516</v>
      </c>
      <c r="DS213">
        <v>2.7075647279548001E-2</v>
      </c>
      <c r="DT213">
        <v>9.6813180404322907E-3</v>
      </c>
      <c r="DU213">
        <v>1</v>
      </c>
      <c r="DV213">
        <v>1</v>
      </c>
      <c r="DW213">
        <v>2</v>
      </c>
      <c r="DX213" s="3">
        <v>44563</v>
      </c>
      <c r="DY213">
        <v>2.8615200000000001</v>
      </c>
      <c r="DZ213">
        <v>2.7162899999999999</v>
      </c>
      <c r="EA213">
        <v>0.16349900000000001</v>
      </c>
      <c r="EB213">
        <v>0.166107</v>
      </c>
      <c r="EC213">
        <v>7.7010200000000001E-2</v>
      </c>
      <c r="ED213">
        <v>7.2986599999999999E-2</v>
      </c>
      <c r="EE213">
        <v>23761.7</v>
      </c>
      <c r="EF213">
        <v>20463.400000000001</v>
      </c>
      <c r="EG213">
        <v>25432.3</v>
      </c>
      <c r="EH213">
        <v>23900.3</v>
      </c>
      <c r="EI213">
        <v>40072.400000000001</v>
      </c>
      <c r="EJ213">
        <v>36677.9</v>
      </c>
      <c r="EK213">
        <v>45972.800000000003</v>
      </c>
      <c r="EL213">
        <v>42636.6</v>
      </c>
      <c r="EM213">
        <v>1.8022499999999999</v>
      </c>
      <c r="EN213">
        <v>2.17435</v>
      </c>
      <c r="EO213">
        <v>-0.103671</v>
      </c>
      <c r="EP213">
        <v>0</v>
      </c>
      <c r="EQ213">
        <v>26.6099</v>
      </c>
      <c r="ER213">
        <v>999.9</v>
      </c>
      <c r="ES213">
        <v>40.281999999999996</v>
      </c>
      <c r="ET213">
        <v>31.33</v>
      </c>
      <c r="EU213">
        <v>24.837399999999999</v>
      </c>
      <c r="EV213">
        <v>53.565399999999997</v>
      </c>
      <c r="EW213">
        <v>34.743600000000001</v>
      </c>
      <c r="EX213">
        <v>2</v>
      </c>
      <c r="EY213">
        <v>-7.4898400000000002E-3</v>
      </c>
      <c r="EZ213">
        <v>2.8131900000000001</v>
      </c>
      <c r="FA213">
        <v>20.2225</v>
      </c>
      <c r="FB213">
        <v>5.2331599999999998</v>
      </c>
      <c r="FC213">
        <v>11.9917</v>
      </c>
      <c r="FD213">
        <v>4.9554999999999998</v>
      </c>
      <c r="FE213">
        <v>3.3039299999999998</v>
      </c>
      <c r="FF213">
        <v>321.89999999999998</v>
      </c>
      <c r="FG213">
        <v>4632.7</v>
      </c>
      <c r="FH213">
        <v>9999</v>
      </c>
      <c r="FI213">
        <v>9999</v>
      </c>
      <c r="FJ213">
        <v>1.8682799999999999</v>
      </c>
      <c r="FK213">
        <v>1.86395</v>
      </c>
      <c r="FL213">
        <v>1.8715599999999999</v>
      </c>
      <c r="FM213">
        <v>1.8624099999999999</v>
      </c>
      <c r="FN213">
        <v>1.8618600000000001</v>
      </c>
      <c r="FO213">
        <v>1.86829</v>
      </c>
      <c r="FP213">
        <v>1.8583700000000001</v>
      </c>
      <c r="FQ213">
        <v>1.8648100000000001</v>
      </c>
      <c r="FR213">
        <v>5</v>
      </c>
      <c r="FS213">
        <v>0</v>
      </c>
      <c r="FT213">
        <v>0</v>
      </c>
      <c r="FU213">
        <v>0</v>
      </c>
      <c r="FV213">
        <v>11111111</v>
      </c>
      <c r="FW213" t="s">
        <v>279</v>
      </c>
      <c r="FX213" t="s">
        <v>280</v>
      </c>
      <c r="FY213" t="s">
        <v>280</v>
      </c>
      <c r="FZ213" t="s">
        <v>280</v>
      </c>
      <c r="GA213" t="s">
        <v>280</v>
      </c>
      <c r="GB213">
        <v>0</v>
      </c>
      <c r="GC213">
        <v>100</v>
      </c>
      <c r="GD213">
        <v>100</v>
      </c>
      <c r="GE213">
        <v>2.27</v>
      </c>
      <c r="GF213">
        <v>0.12559999999999999</v>
      </c>
      <c r="GG213">
        <v>0.53897924096374705</v>
      </c>
      <c r="GH213">
        <v>1.5675561973404299E-3</v>
      </c>
      <c r="GI213" s="2">
        <v>-8.2833039480674595E-7</v>
      </c>
      <c r="GJ213" s="2">
        <v>5.0085055433431996E-10</v>
      </c>
      <c r="GK213">
        <v>-0.12789691018420801</v>
      </c>
      <c r="GL213">
        <v>-3.8189079593307702E-2</v>
      </c>
      <c r="GM213">
        <v>3.2721738724615498E-3</v>
      </c>
      <c r="GN213" s="2">
        <v>-3.9688209873995898E-5</v>
      </c>
      <c r="GO213">
        <v>3</v>
      </c>
      <c r="GP213">
        <v>2235</v>
      </c>
      <c r="GQ213">
        <v>2</v>
      </c>
      <c r="GR213">
        <v>25</v>
      </c>
      <c r="GS213">
        <v>1283.9000000000001</v>
      </c>
      <c r="GT213">
        <v>1283.9000000000001</v>
      </c>
      <c r="GU213">
        <v>3.27515</v>
      </c>
      <c r="GV213">
        <v>2.31812</v>
      </c>
      <c r="GW213">
        <v>1.9982899999999999</v>
      </c>
      <c r="GX213">
        <v>2.6989700000000001</v>
      </c>
      <c r="GY213">
        <v>2.0935100000000002</v>
      </c>
      <c r="GZ213">
        <v>2.3938000000000001</v>
      </c>
      <c r="HA213">
        <v>35.013399999999997</v>
      </c>
      <c r="HB213">
        <v>15.5067</v>
      </c>
      <c r="HC213">
        <v>18</v>
      </c>
      <c r="HD213">
        <v>432.85199999999998</v>
      </c>
      <c r="HE213">
        <v>685.16600000000005</v>
      </c>
      <c r="HF213">
        <v>20.0413</v>
      </c>
      <c r="HG213">
        <v>27.3523</v>
      </c>
      <c r="HH213">
        <v>30.0002</v>
      </c>
      <c r="HI213">
        <v>27.1403</v>
      </c>
      <c r="HJ213">
        <v>27.1297</v>
      </c>
      <c r="HK213">
        <v>65.544700000000006</v>
      </c>
      <c r="HL213">
        <v>29.7456</v>
      </c>
      <c r="HM213">
        <v>0</v>
      </c>
      <c r="HN213">
        <v>20.112200000000001</v>
      </c>
      <c r="HO213">
        <v>1354.67</v>
      </c>
      <c r="HP213">
        <v>19.2286</v>
      </c>
      <c r="HQ213">
        <v>97.302499999999995</v>
      </c>
      <c r="HR213">
        <v>100.24</v>
      </c>
    </row>
    <row r="214" spans="1:226" x14ac:dyDescent="0.2">
      <c r="A214">
        <v>198</v>
      </c>
      <c r="B214">
        <v>1657209852.5999999</v>
      </c>
      <c r="C214">
        <v>2025</v>
      </c>
      <c r="D214" t="s">
        <v>478</v>
      </c>
      <c r="E214" s="1">
        <v>0.46124999999999999</v>
      </c>
      <c r="F214">
        <v>5</v>
      </c>
      <c r="G214" t="s">
        <v>399</v>
      </c>
      <c r="H214" t="s">
        <v>275</v>
      </c>
      <c r="I214">
        <v>1657209845.0999899</v>
      </c>
      <c r="J214">
        <f t="shared" si="134"/>
        <v>5.2604400539748332E-3</v>
      </c>
      <c r="K214">
        <f t="shared" si="135"/>
        <v>5.2604400539748335</v>
      </c>
      <c r="L214">
        <f t="shared" si="136"/>
        <v>48.827793688476632</v>
      </c>
      <c r="M214">
        <f t="shared" si="137"/>
        <v>1289.9025925925901</v>
      </c>
      <c r="N214">
        <f t="shared" si="138"/>
        <v>919.62402563893511</v>
      </c>
      <c r="O214">
        <f t="shared" si="139"/>
        <v>68.658061134054975</v>
      </c>
      <c r="P214">
        <f t="shared" si="140"/>
        <v>96.302628672263012</v>
      </c>
      <c r="Q214">
        <f t="shared" si="141"/>
        <v>0.24354825908175018</v>
      </c>
      <c r="R214">
        <f t="shared" si="142"/>
        <v>3.6636028574090167</v>
      </c>
      <c r="S214">
        <f t="shared" si="143"/>
        <v>0.23489788054402358</v>
      </c>
      <c r="T214">
        <f t="shared" si="144"/>
        <v>0.14756278036678749</v>
      </c>
      <c r="U214">
        <f t="shared" si="145"/>
        <v>321.52025188888894</v>
      </c>
      <c r="V214">
        <f t="shared" si="146"/>
        <v>24.86337965152336</v>
      </c>
      <c r="W214">
        <f t="shared" si="147"/>
        <v>24.921662962962898</v>
      </c>
      <c r="X214">
        <f t="shared" si="148"/>
        <v>3.1648575475793295</v>
      </c>
      <c r="Y214">
        <f t="shared" si="149"/>
        <v>50.28013196678517</v>
      </c>
      <c r="Z214">
        <f t="shared" si="150"/>
        <v>1.5456489265625151</v>
      </c>
      <c r="AA214">
        <f t="shared" si="151"/>
        <v>3.0740749200570194</v>
      </c>
      <c r="AB214">
        <f t="shared" si="152"/>
        <v>1.6192086210168144</v>
      </c>
      <c r="AC214">
        <f t="shared" si="153"/>
        <v>-231.98540638029016</v>
      </c>
      <c r="AD214">
        <f t="shared" si="154"/>
        <v>-96.185494474054352</v>
      </c>
      <c r="AE214">
        <f t="shared" si="155"/>
        <v>-5.5354592039728105</v>
      </c>
      <c r="AF214">
        <f t="shared" si="156"/>
        <v>-12.186108169428408</v>
      </c>
      <c r="AG214">
        <f t="shared" si="157"/>
        <v>124.84866918777155</v>
      </c>
      <c r="AH214">
        <f t="shared" si="158"/>
        <v>5.2917830832344963</v>
      </c>
      <c r="AI214">
        <f t="shared" si="159"/>
        <v>48.827793688476632</v>
      </c>
      <c r="AJ214">
        <v>1368.1166745426799</v>
      </c>
      <c r="AK214">
        <v>1341.0138181818099</v>
      </c>
      <c r="AL214">
        <v>3.3442722005065102</v>
      </c>
      <c r="AM214">
        <v>66.286905473823595</v>
      </c>
      <c r="AN214">
        <f t="shared" si="133"/>
        <v>5.2604400539748335</v>
      </c>
      <c r="AO214">
        <v>19.2711019421745</v>
      </c>
      <c r="AP214">
        <v>20.694082424242399</v>
      </c>
      <c r="AQ214">
        <v>-2.38641994206876E-4</v>
      </c>
      <c r="AR214">
        <v>77.423883577889896</v>
      </c>
      <c r="AS214">
        <v>12</v>
      </c>
      <c r="AT214">
        <v>2</v>
      </c>
      <c r="AU214">
        <f t="shared" si="160"/>
        <v>1</v>
      </c>
      <c r="AV214">
        <f t="shared" si="161"/>
        <v>0</v>
      </c>
      <c r="AW214">
        <f t="shared" si="162"/>
        <v>39722.959221034536</v>
      </c>
      <c r="AX214">
        <f t="shared" si="163"/>
        <v>2000.03</v>
      </c>
      <c r="AY214">
        <f t="shared" si="164"/>
        <v>1681.2249222222224</v>
      </c>
      <c r="AZ214">
        <f t="shared" si="165"/>
        <v>0.84059985211332955</v>
      </c>
      <c r="BA214">
        <f t="shared" si="166"/>
        <v>0.16075771457872579</v>
      </c>
      <c r="BB214">
        <v>1.38</v>
      </c>
      <c r="BC214">
        <v>0.5</v>
      </c>
      <c r="BD214" t="s">
        <v>276</v>
      </c>
      <c r="BE214">
        <v>2</v>
      </c>
      <c r="BF214" t="b">
        <v>1</v>
      </c>
      <c r="BG214">
        <v>1657209845.0999899</v>
      </c>
      <c r="BH214">
        <v>1289.9025925925901</v>
      </c>
      <c r="BI214">
        <v>1326.24555555555</v>
      </c>
      <c r="BJ214">
        <v>20.7028259259259</v>
      </c>
      <c r="BK214">
        <v>19.272499999999901</v>
      </c>
      <c r="BL214">
        <v>1287.6499999999901</v>
      </c>
      <c r="BM214">
        <v>20.576848148148098</v>
      </c>
      <c r="BN214">
        <v>499.98918518518502</v>
      </c>
      <c r="BO214">
        <v>74.558851851851799</v>
      </c>
      <c r="BP214">
        <v>9.9986129629629605E-2</v>
      </c>
      <c r="BQ214">
        <v>24.434677777777701</v>
      </c>
      <c r="BR214">
        <v>24.921662962962898</v>
      </c>
      <c r="BS214">
        <v>999.9</v>
      </c>
      <c r="BT214">
        <v>0</v>
      </c>
      <c r="BU214">
        <v>0</v>
      </c>
      <c r="BV214">
        <v>9989.0725925925908</v>
      </c>
      <c r="BW214">
        <v>0</v>
      </c>
      <c r="BX214">
        <v>103.76648148148099</v>
      </c>
      <c r="BY214">
        <v>-36.341807407407401</v>
      </c>
      <c r="BZ214">
        <v>1317.1722222222199</v>
      </c>
      <c r="CA214">
        <v>1352.3081481481399</v>
      </c>
      <c r="CB214">
        <v>1.4303277777777701</v>
      </c>
      <c r="CC214">
        <v>1326.24555555555</v>
      </c>
      <c r="CD214">
        <v>19.272499999999901</v>
      </c>
      <c r="CE214">
        <v>1.5435774074074</v>
      </c>
      <c r="CF214">
        <v>1.43693592592592</v>
      </c>
      <c r="CG214">
        <v>13.4067962962962</v>
      </c>
      <c r="CH214">
        <v>12.313114814814799</v>
      </c>
      <c r="CI214">
        <v>2000.03</v>
      </c>
      <c r="CJ214">
        <v>0.98000344444444398</v>
      </c>
      <c r="CK214">
        <v>1.9996340740740699E-2</v>
      </c>
      <c r="CL214">
        <v>0</v>
      </c>
      <c r="CM214">
        <v>2.4901777777777698</v>
      </c>
      <c r="CN214">
        <v>0</v>
      </c>
      <c r="CO214">
        <v>5001.6648148148097</v>
      </c>
      <c r="CP214">
        <v>16705.692592592499</v>
      </c>
      <c r="CQ214">
        <v>46.311999999999898</v>
      </c>
      <c r="CR214">
        <v>47.363333333333301</v>
      </c>
      <c r="CS214">
        <v>47.311999999999898</v>
      </c>
      <c r="CT214">
        <v>45.5</v>
      </c>
      <c r="CU214">
        <v>45.261481481481397</v>
      </c>
      <c r="CV214">
        <v>1960.03925925925</v>
      </c>
      <c r="CW214">
        <v>39.990740740740698</v>
      </c>
      <c r="CX214">
        <v>0</v>
      </c>
      <c r="CY214">
        <v>1651532826.9000001</v>
      </c>
      <c r="CZ214">
        <v>0</v>
      </c>
      <c r="DA214">
        <v>0</v>
      </c>
      <c r="DB214" t="s">
        <v>277</v>
      </c>
      <c r="DC214">
        <v>1657132814.0999999</v>
      </c>
      <c r="DD214">
        <v>1657132816.0999999</v>
      </c>
      <c r="DE214">
        <v>0</v>
      </c>
      <c r="DF214">
        <v>-1.4999999999999999E-2</v>
      </c>
      <c r="DG214">
        <v>0.32300000000000001</v>
      </c>
      <c r="DH214">
        <v>3.14</v>
      </c>
      <c r="DI214">
        <v>0.20399999999999999</v>
      </c>
      <c r="DJ214">
        <v>420</v>
      </c>
      <c r="DK214">
        <v>25</v>
      </c>
      <c r="DL214">
        <v>0.37</v>
      </c>
      <c r="DM214">
        <v>0.1</v>
      </c>
      <c r="DN214">
        <v>-36.337685</v>
      </c>
      <c r="DO214">
        <v>0.19326529080688901</v>
      </c>
      <c r="DP214">
        <v>0.26429482642495999</v>
      </c>
      <c r="DQ214">
        <v>0</v>
      </c>
      <c r="DR214">
        <v>1.4335767499999901</v>
      </c>
      <c r="DS214">
        <v>-8.6597335834899203E-2</v>
      </c>
      <c r="DT214">
        <v>1.1437628116768701E-2</v>
      </c>
      <c r="DU214">
        <v>1</v>
      </c>
      <c r="DV214">
        <v>1</v>
      </c>
      <c r="DW214">
        <v>2</v>
      </c>
      <c r="DX214" s="3">
        <v>44563</v>
      </c>
      <c r="DY214">
        <v>2.8614099999999998</v>
      </c>
      <c r="DZ214">
        <v>2.7166899999999998</v>
      </c>
      <c r="EA214">
        <v>0.16478000000000001</v>
      </c>
      <c r="EB214">
        <v>0.16733999999999999</v>
      </c>
      <c r="EC214">
        <v>7.7007199999999998E-2</v>
      </c>
      <c r="ED214">
        <v>7.2996199999999997E-2</v>
      </c>
      <c r="EE214">
        <v>23725.1</v>
      </c>
      <c r="EF214">
        <v>20433</v>
      </c>
      <c r="EG214">
        <v>25432</v>
      </c>
      <c r="EH214">
        <v>23900.2</v>
      </c>
      <c r="EI214">
        <v>40072.199999999997</v>
      </c>
      <c r="EJ214">
        <v>36677.199999999997</v>
      </c>
      <c r="EK214">
        <v>45972.3</v>
      </c>
      <c r="EL214">
        <v>42636.3</v>
      </c>
      <c r="EM214">
        <v>1.8019000000000001</v>
      </c>
      <c r="EN214">
        <v>2.17442</v>
      </c>
      <c r="EO214">
        <v>-9.9502499999999994E-2</v>
      </c>
      <c r="EP214">
        <v>0</v>
      </c>
      <c r="EQ214">
        <v>26.5745</v>
      </c>
      <c r="ER214">
        <v>999.9</v>
      </c>
      <c r="ES214">
        <v>40.258000000000003</v>
      </c>
      <c r="ET214">
        <v>31.35</v>
      </c>
      <c r="EU214">
        <v>24.8489</v>
      </c>
      <c r="EV214">
        <v>53.575400000000002</v>
      </c>
      <c r="EW214">
        <v>34.835700000000003</v>
      </c>
      <c r="EX214">
        <v>2</v>
      </c>
      <c r="EY214">
        <v>-7.9573200000000004E-3</v>
      </c>
      <c r="EZ214">
        <v>2.7467999999999999</v>
      </c>
      <c r="FA214">
        <v>20.223500000000001</v>
      </c>
      <c r="FB214">
        <v>5.2337600000000002</v>
      </c>
      <c r="FC214">
        <v>11.991199999999999</v>
      </c>
      <c r="FD214">
        <v>4.9556500000000003</v>
      </c>
      <c r="FE214">
        <v>3.3039499999999999</v>
      </c>
      <c r="FF214">
        <v>321.89999999999998</v>
      </c>
      <c r="FG214">
        <v>4633</v>
      </c>
      <c r="FH214">
        <v>9999</v>
      </c>
      <c r="FI214">
        <v>9999</v>
      </c>
      <c r="FJ214">
        <v>1.86829</v>
      </c>
      <c r="FK214">
        <v>1.8639399999999999</v>
      </c>
      <c r="FL214">
        <v>1.87157</v>
      </c>
      <c r="FM214">
        <v>1.86242</v>
      </c>
      <c r="FN214">
        <v>1.8618600000000001</v>
      </c>
      <c r="FO214">
        <v>1.86829</v>
      </c>
      <c r="FP214">
        <v>1.85839</v>
      </c>
      <c r="FQ214">
        <v>1.8648199999999999</v>
      </c>
      <c r="FR214">
        <v>5</v>
      </c>
      <c r="FS214">
        <v>0</v>
      </c>
      <c r="FT214">
        <v>0</v>
      </c>
      <c r="FU214">
        <v>0</v>
      </c>
      <c r="FV214">
        <v>11111111</v>
      </c>
      <c r="FW214" t="s">
        <v>279</v>
      </c>
      <c r="FX214" t="s">
        <v>280</v>
      </c>
      <c r="FY214" t="s">
        <v>280</v>
      </c>
      <c r="FZ214" t="s">
        <v>280</v>
      </c>
      <c r="GA214" t="s">
        <v>280</v>
      </c>
      <c r="GB214">
        <v>0</v>
      </c>
      <c r="GC214">
        <v>100</v>
      </c>
      <c r="GD214">
        <v>100</v>
      </c>
      <c r="GE214">
        <v>2.2999999999999998</v>
      </c>
      <c r="GF214">
        <v>0.12559999999999999</v>
      </c>
      <c r="GG214">
        <v>0.53897924096374705</v>
      </c>
      <c r="GH214">
        <v>1.5675561973404299E-3</v>
      </c>
      <c r="GI214" s="2">
        <v>-8.2833039480674595E-7</v>
      </c>
      <c r="GJ214" s="2">
        <v>5.0085055433431996E-10</v>
      </c>
      <c r="GK214">
        <v>-0.12789691018420801</v>
      </c>
      <c r="GL214">
        <v>-3.8189079593307702E-2</v>
      </c>
      <c r="GM214">
        <v>3.2721738724615498E-3</v>
      </c>
      <c r="GN214" s="2">
        <v>-3.9688209873995898E-5</v>
      </c>
      <c r="GO214">
        <v>3</v>
      </c>
      <c r="GP214">
        <v>2235</v>
      </c>
      <c r="GQ214">
        <v>2</v>
      </c>
      <c r="GR214">
        <v>25</v>
      </c>
      <c r="GS214">
        <v>1284</v>
      </c>
      <c r="GT214">
        <v>1283.9000000000001</v>
      </c>
      <c r="GU214">
        <v>3.30322</v>
      </c>
      <c r="GV214">
        <v>2.32666</v>
      </c>
      <c r="GW214">
        <v>1.9982899999999999</v>
      </c>
      <c r="GX214">
        <v>2.7002000000000002</v>
      </c>
      <c r="GY214">
        <v>2.0935100000000002</v>
      </c>
      <c r="GZ214">
        <v>2.3596200000000001</v>
      </c>
      <c r="HA214">
        <v>35.0364</v>
      </c>
      <c r="HB214">
        <v>15.497999999999999</v>
      </c>
      <c r="HC214">
        <v>18</v>
      </c>
      <c r="HD214">
        <v>432.65199999999999</v>
      </c>
      <c r="HE214">
        <v>685.23</v>
      </c>
      <c r="HF214">
        <v>20.119399999999999</v>
      </c>
      <c r="HG214">
        <v>27.3523</v>
      </c>
      <c r="HH214">
        <v>29.9999</v>
      </c>
      <c r="HI214">
        <v>27.1403</v>
      </c>
      <c r="HJ214">
        <v>27.1297</v>
      </c>
      <c r="HK214">
        <v>66.0959</v>
      </c>
      <c r="HL214">
        <v>29.7456</v>
      </c>
      <c r="HM214">
        <v>0</v>
      </c>
      <c r="HN214">
        <v>20.155000000000001</v>
      </c>
      <c r="HO214">
        <v>1375</v>
      </c>
      <c r="HP214">
        <v>19.223400000000002</v>
      </c>
      <c r="HQ214">
        <v>97.301500000000004</v>
      </c>
      <c r="HR214">
        <v>100.239</v>
      </c>
    </row>
    <row r="215" spans="1:226" x14ac:dyDescent="0.2">
      <c r="A215">
        <v>199</v>
      </c>
      <c r="B215">
        <v>1657209857.5999999</v>
      </c>
      <c r="C215">
        <v>2030</v>
      </c>
      <c r="D215" t="s">
        <v>479</v>
      </c>
      <c r="E215" s="1">
        <v>0.46130787037037035</v>
      </c>
      <c r="F215">
        <v>5</v>
      </c>
      <c r="G215" t="s">
        <v>399</v>
      </c>
      <c r="H215" t="s">
        <v>275</v>
      </c>
      <c r="I215">
        <v>1657209849.81428</v>
      </c>
      <c r="J215">
        <f t="shared" si="134"/>
        <v>5.2629832181108251E-3</v>
      </c>
      <c r="K215">
        <f t="shared" si="135"/>
        <v>5.2629832181108247</v>
      </c>
      <c r="L215">
        <f t="shared" si="136"/>
        <v>48.260772775841936</v>
      </c>
      <c r="M215">
        <f t="shared" si="137"/>
        <v>1305.58785714285</v>
      </c>
      <c r="N215">
        <f t="shared" si="138"/>
        <v>938.96870021602297</v>
      </c>
      <c r="O215">
        <f t="shared" si="139"/>
        <v>70.102448381219276</v>
      </c>
      <c r="P215">
        <f t="shared" si="140"/>
        <v>97.473861845923864</v>
      </c>
      <c r="Q215">
        <f t="shared" si="141"/>
        <v>0.243859461644757</v>
      </c>
      <c r="R215">
        <f t="shared" si="142"/>
        <v>3.6656998213995808</v>
      </c>
      <c r="S215">
        <f t="shared" si="143"/>
        <v>0.23519215692956341</v>
      </c>
      <c r="T215">
        <f t="shared" si="144"/>
        <v>0.14774815636105249</v>
      </c>
      <c r="U215">
        <f t="shared" si="145"/>
        <v>321.52127635714152</v>
      </c>
      <c r="V215">
        <f t="shared" si="146"/>
        <v>24.867972592107385</v>
      </c>
      <c r="W215">
        <f t="shared" si="147"/>
        <v>24.912717857142798</v>
      </c>
      <c r="X215">
        <f t="shared" si="148"/>
        <v>3.1631691310097372</v>
      </c>
      <c r="Y215">
        <f t="shared" si="149"/>
        <v>50.248666212428105</v>
      </c>
      <c r="Z215">
        <f t="shared" si="150"/>
        <v>1.5451772453066042</v>
      </c>
      <c r="AA215">
        <f t="shared" si="151"/>
        <v>3.0750612141112561</v>
      </c>
      <c r="AB215">
        <f t="shared" si="152"/>
        <v>1.617991885703133</v>
      </c>
      <c r="AC215">
        <f t="shared" si="153"/>
        <v>-232.09755991868738</v>
      </c>
      <c r="AD215">
        <f t="shared" si="154"/>
        <v>-93.413907164596964</v>
      </c>
      <c r="AE215">
        <f t="shared" si="155"/>
        <v>-5.372782173667396</v>
      </c>
      <c r="AF215">
        <f t="shared" si="156"/>
        <v>-9.3629728998102451</v>
      </c>
      <c r="AG215">
        <f t="shared" si="157"/>
        <v>124.50667319494032</v>
      </c>
      <c r="AH215">
        <f t="shared" si="158"/>
        <v>5.2643124231890699</v>
      </c>
      <c r="AI215">
        <f t="shared" si="159"/>
        <v>48.260772775841936</v>
      </c>
      <c r="AJ215">
        <v>1384.7143193096399</v>
      </c>
      <c r="AK215">
        <v>1357.75587878787</v>
      </c>
      <c r="AL215">
        <v>3.3480112754882598</v>
      </c>
      <c r="AM215">
        <v>66.286905473823595</v>
      </c>
      <c r="AN215">
        <f t="shared" si="133"/>
        <v>5.2629832181108247</v>
      </c>
      <c r="AO215">
        <v>19.274978551391101</v>
      </c>
      <c r="AP215">
        <v>20.696872121212099</v>
      </c>
      <c r="AQ215">
        <v>1.45441349103991E-4</v>
      </c>
      <c r="AR215">
        <v>77.423883577889896</v>
      </c>
      <c r="AS215">
        <v>12</v>
      </c>
      <c r="AT215">
        <v>2</v>
      </c>
      <c r="AU215">
        <f t="shared" si="160"/>
        <v>1</v>
      </c>
      <c r="AV215">
        <f t="shared" si="161"/>
        <v>0</v>
      </c>
      <c r="AW215">
        <f t="shared" si="162"/>
        <v>39751.261121674157</v>
      </c>
      <c r="AX215">
        <f t="shared" si="163"/>
        <v>2000.0364285714199</v>
      </c>
      <c r="AY215">
        <f t="shared" si="164"/>
        <v>1681.2303214285641</v>
      </c>
      <c r="AZ215">
        <f t="shared" si="165"/>
        <v>0.84059984978845026</v>
      </c>
      <c r="BA215">
        <f t="shared" si="166"/>
        <v>0.16075771009170906</v>
      </c>
      <c r="BB215">
        <v>1.38</v>
      </c>
      <c r="BC215">
        <v>0.5</v>
      </c>
      <c r="BD215" t="s">
        <v>276</v>
      </c>
      <c r="BE215">
        <v>2</v>
      </c>
      <c r="BF215" t="b">
        <v>1</v>
      </c>
      <c r="BG215">
        <v>1657209849.81428</v>
      </c>
      <c r="BH215">
        <v>1305.58785714285</v>
      </c>
      <c r="BI215">
        <v>1341.85</v>
      </c>
      <c r="BJ215">
        <v>20.6964678571428</v>
      </c>
      <c r="BK215">
        <v>19.2735357142857</v>
      </c>
      <c r="BL215">
        <v>1303.30428571428</v>
      </c>
      <c r="BM215">
        <v>20.570775000000001</v>
      </c>
      <c r="BN215">
        <v>499.98142857142801</v>
      </c>
      <c r="BO215">
        <v>74.559021428571398</v>
      </c>
      <c r="BP215">
        <v>9.9961735714285696E-2</v>
      </c>
      <c r="BQ215">
        <v>24.440035714285699</v>
      </c>
      <c r="BR215">
        <v>24.912717857142798</v>
      </c>
      <c r="BS215">
        <v>999.9</v>
      </c>
      <c r="BT215">
        <v>0</v>
      </c>
      <c r="BU215">
        <v>0</v>
      </c>
      <c r="BV215">
        <v>9996.6557142857091</v>
      </c>
      <c r="BW215">
        <v>0</v>
      </c>
      <c r="BX215">
        <v>103.759071428571</v>
      </c>
      <c r="BY215">
        <v>-36.262146428571398</v>
      </c>
      <c r="BZ215">
        <v>1333.1796428571399</v>
      </c>
      <c r="CA215">
        <v>1368.2214285714199</v>
      </c>
      <c r="CB215">
        <v>1.42292464285714</v>
      </c>
      <c r="CC215">
        <v>1341.85</v>
      </c>
      <c r="CD215">
        <v>19.2735357142857</v>
      </c>
      <c r="CE215">
        <v>1.5431067857142799</v>
      </c>
      <c r="CF215">
        <v>1.4370167857142799</v>
      </c>
      <c r="CG215">
        <v>13.4021178571428</v>
      </c>
      <c r="CH215">
        <v>12.3139785714285</v>
      </c>
      <c r="CI215">
        <v>2000.0364285714199</v>
      </c>
      <c r="CJ215">
        <v>0.980003535714285</v>
      </c>
      <c r="CK215">
        <v>1.9996246428571399E-2</v>
      </c>
      <c r="CL215">
        <v>0</v>
      </c>
      <c r="CM215">
        <v>2.4455178571428502</v>
      </c>
      <c r="CN215">
        <v>0</v>
      </c>
      <c r="CO215">
        <v>5000.4860714285696</v>
      </c>
      <c r="CP215">
        <v>16705.742857142799</v>
      </c>
      <c r="CQ215">
        <v>46.311999999999898</v>
      </c>
      <c r="CR215">
        <v>47.363749999999897</v>
      </c>
      <c r="CS215">
        <v>47.311999999999898</v>
      </c>
      <c r="CT215">
        <v>45.504428571428498</v>
      </c>
      <c r="CU215">
        <v>45.263285714285701</v>
      </c>
      <c r="CV215">
        <v>1960.0457142857099</v>
      </c>
      <c r="CW215">
        <v>39.990714285714198</v>
      </c>
      <c r="CX215">
        <v>0</v>
      </c>
      <c r="CY215">
        <v>1651532831.7</v>
      </c>
      <c r="CZ215">
        <v>0</v>
      </c>
      <c r="DA215">
        <v>0</v>
      </c>
      <c r="DB215" t="s">
        <v>277</v>
      </c>
      <c r="DC215">
        <v>1657132814.0999999</v>
      </c>
      <c r="DD215">
        <v>1657132816.0999999</v>
      </c>
      <c r="DE215">
        <v>0</v>
      </c>
      <c r="DF215">
        <v>-1.4999999999999999E-2</v>
      </c>
      <c r="DG215">
        <v>0.32300000000000001</v>
      </c>
      <c r="DH215">
        <v>3.14</v>
      </c>
      <c r="DI215">
        <v>0.20399999999999999</v>
      </c>
      <c r="DJ215">
        <v>420</v>
      </c>
      <c r="DK215">
        <v>25</v>
      </c>
      <c r="DL215">
        <v>0.37</v>
      </c>
      <c r="DM215">
        <v>0.1</v>
      </c>
      <c r="DN215">
        <v>-36.289862499999998</v>
      </c>
      <c r="DO215">
        <v>1.31130619136967</v>
      </c>
      <c r="DP215">
        <v>0.256872581922925</v>
      </c>
      <c r="DQ215">
        <v>0</v>
      </c>
      <c r="DR215">
        <v>1.4299975</v>
      </c>
      <c r="DS215">
        <v>-0.11277095684803</v>
      </c>
      <c r="DT215">
        <v>1.16870735751085E-2</v>
      </c>
      <c r="DU215">
        <v>0</v>
      </c>
      <c r="DV215">
        <v>0</v>
      </c>
      <c r="DW215">
        <v>2</v>
      </c>
      <c r="DX215" t="s">
        <v>278</v>
      </c>
      <c r="DY215">
        <v>2.8615400000000002</v>
      </c>
      <c r="DZ215">
        <v>2.7165499999999998</v>
      </c>
      <c r="EA215">
        <v>0.166046</v>
      </c>
      <c r="EB215">
        <v>0.16859099999999999</v>
      </c>
      <c r="EC215">
        <v>7.7015E-2</v>
      </c>
      <c r="ED215">
        <v>7.3009000000000004E-2</v>
      </c>
      <c r="EE215">
        <v>23689.1</v>
      </c>
      <c r="EF215">
        <v>20401.900000000001</v>
      </c>
      <c r="EG215">
        <v>25432</v>
      </c>
      <c r="EH215">
        <v>23899.7</v>
      </c>
      <c r="EI215">
        <v>40072.199999999997</v>
      </c>
      <c r="EJ215">
        <v>36676.199999999997</v>
      </c>
      <c r="EK215">
        <v>45972.7</v>
      </c>
      <c r="EL215">
        <v>42635.7</v>
      </c>
      <c r="EM215">
        <v>1.8022499999999999</v>
      </c>
      <c r="EN215">
        <v>2.1742699999999999</v>
      </c>
      <c r="EO215">
        <v>-9.8783499999999996E-2</v>
      </c>
      <c r="EP215">
        <v>0</v>
      </c>
      <c r="EQ215">
        <v>26.547000000000001</v>
      </c>
      <c r="ER215">
        <v>999.9</v>
      </c>
      <c r="ES215">
        <v>40.258000000000003</v>
      </c>
      <c r="ET215">
        <v>31.36</v>
      </c>
      <c r="EU215">
        <v>24.863399999999999</v>
      </c>
      <c r="EV215">
        <v>53.045400000000001</v>
      </c>
      <c r="EW215">
        <v>34.791699999999999</v>
      </c>
      <c r="EX215">
        <v>2</v>
      </c>
      <c r="EY215">
        <v>-7.8658500000000006E-3</v>
      </c>
      <c r="EZ215">
        <v>2.74261</v>
      </c>
      <c r="FA215">
        <v>20.223500000000001</v>
      </c>
      <c r="FB215">
        <v>5.2337600000000002</v>
      </c>
      <c r="FC215">
        <v>11.991099999999999</v>
      </c>
      <c r="FD215">
        <v>4.9557000000000002</v>
      </c>
      <c r="FE215">
        <v>3.3039000000000001</v>
      </c>
      <c r="FF215">
        <v>321.89999999999998</v>
      </c>
      <c r="FG215">
        <v>4633</v>
      </c>
      <c r="FH215">
        <v>9999</v>
      </c>
      <c r="FI215">
        <v>9999</v>
      </c>
      <c r="FJ215">
        <v>1.86829</v>
      </c>
      <c r="FK215">
        <v>1.86392</v>
      </c>
      <c r="FL215">
        <v>1.8715599999999999</v>
      </c>
      <c r="FM215">
        <v>1.8624000000000001</v>
      </c>
      <c r="FN215">
        <v>1.8618600000000001</v>
      </c>
      <c r="FO215">
        <v>1.86829</v>
      </c>
      <c r="FP215">
        <v>1.8583799999999999</v>
      </c>
      <c r="FQ215">
        <v>1.8647899999999999</v>
      </c>
      <c r="FR215">
        <v>5</v>
      </c>
      <c r="FS215">
        <v>0</v>
      </c>
      <c r="FT215">
        <v>0</v>
      </c>
      <c r="FU215">
        <v>0</v>
      </c>
      <c r="FV215">
        <v>11111111</v>
      </c>
      <c r="FW215" t="s">
        <v>279</v>
      </c>
      <c r="FX215" t="s">
        <v>280</v>
      </c>
      <c r="FY215" t="s">
        <v>280</v>
      </c>
      <c r="FZ215" t="s">
        <v>280</v>
      </c>
      <c r="GA215" t="s">
        <v>280</v>
      </c>
      <c r="GB215">
        <v>0</v>
      </c>
      <c r="GC215">
        <v>100</v>
      </c>
      <c r="GD215">
        <v>100</v>
      </c>
      <c r="GE215">
        <v>2.34</v>
      </c>
      <c r="GF215">
        <v>0.12570000000000001</v>
      </c>
      <c r="GG215">
        <v>0.53897924096374705</v>
      </c>
      <c r="GH215">
        <v>1.5675561973404299E-3</v>
      </c>
      <c r="GI215" s="2">
        <v>-8.2833039480674595E-7</v>
      </c>
      <c r="GJ215" s="2">
        <v>5.0085055433431996E-10</v>
      </c>
      <c r="GK215">
        <v>-0.12789691018420801</v>
      </c>
      <c r="GL215">
        <v>-3.8189079593307702E-2</v>
      </c>
      <c r="GM215">
        <v>3.2721738724615498E-3</v>
      </c>
      <c r="GN215" s="2">
        <v>-3.9688209873995898E-5</v>
      </c>
      <c r="GO215">
        <v>3</v>
      </c>
      <c r="GP215">
        <v>2235</v>
      </c>
      <c r="GQ215">
        <v>2</v>
      </c>
      <c r="GR215">
        <v>25</v>
      </c>
      <c r="GS215">
        <v>1284.0999999999999</v>
      </c>
      <c r="GT215">
        <v>1284</v>
      </c>
      <c r="GU215">
        <v>3.3361800000000001</v>
      </c>
      <c r="GV215">
        <v>2.32666</v>
      </c>
      <c r="GW215">
        <v>1.9982899999999999</v>
      </c>
      <c r="GX215">
        <v>2.6989700000000001</v>
      </c>
      <c r="GY215">
        <v>2.0935100000000002</v>
      </c>
      <c r="GZ215">
        <v>2.3290999999999999</v>
      </c>
      <c r="HA215">
        <v>35.0364</v>
      </c>
      <c r="HB215">
        <v>15.4892</v>
      </c>
      <c r="HC215">
        <v>18</v>
      </c>
      <c r="HD215">
        <v>432.85199999999998</v>
      </c>
      <c r="HE215">
        <v>685.101</v>
      </c>
      <c r="HF215">
        <v>20.170200000000001</v>
      </c>
      <c r="HG215">
        <v>27.3523</v>
      </c>
      <c r="HH215">
        <v>30</v>
      </c>
      <c r="HI215">
        <v>27.1403</v>
      </c>
      <c r="HJ215">
        <v>27.1297</v>
      </c>
      <c r="HK215">
        <v>66.745500000000007</v>
      </c>
      <c r="HL215">
        <v>29.7456</v>
      </c>
      <c r="HM215">
        <v>0</v>
      </c>
      <c r="HN215">
        <v>20.209399999999999</v>
      </c>
      <c r="HO215">
        <v>1388.48</v>
      </c>
      <c r="HP215">
        <v>19.222799999999999</v>
      </c>
      <c r="HQ215">
        <v>97.302000000000007</v>
      </c>
      <c r="HR215">
        <v>100.23699999999999</v>
      </c>
    </row>
    <row r="216" spans="1:226" x14ac:dyDescent="0.2">
      <c r="A216">
        <v>200</v>
      </c>
      <c r="B216">
        <v>1657209862.5999999</v>
      </c>
      <c r="C216">
        <v>2035</v>
      </c>
      <c r="D216" t="s">
        <v>480</v>
      </c>
      <c r="E216" s="1">
        <v>0.46136574074074077</v>
      </c>
      <c r="F216">
        <v>5</v>
      </c>
      <c r="G216" t="s">
        <v>399</v>
      </c>
      <c r="H216" t="s">
        <v>275</v>
      </c>
      <c r="I216">
        <v>1657209855.0999899</v>
      </c>
      <c r="J216">
        <f t="shared" si="134"/>
        <v>5.2594316243454349E-3</v>
      </c>
      <c r="K216">
        <f t="shared" si="135"/>
        <v>5.2594316243454351</v>
      </c>
      <c r="L216">
        <f t="shared" si="136"/>
        <v>47.911937119216084</v>
      </c>
      <c r="M216">
        <f t="shared" si="137"/>
        <v>1323.1274074073999</v>
      </c>
      <c r="N216">
        <f t="shared" si="138"/>
        <v>957.19628992454784</v>
      </c>
      <c r="O216">
        <f t="shared" si="139"/>
        <v>71.463453851885831</v>
      </c>
      <c r="P216">
        <f t="shared" si="140"/>
        <v>98.783557160336983</v>
      </c>
      <c r="Q216">
        <f t="shared" si="141"/>
        <v>0.24312246358878403</v>
      </c>
      <c r="R216">
        <f t="shared" si="142"/>
        <v>3.6686452537240806</v>
      </c>
      <c r="S216">
        <f t="shared" si="143"/>
        <v>0.23451312696728133</v>
      </c>
      <c r="T216">
        <f t="shared" si="144"/>
        <v>0.14731881992924062</v>
      </c>
      <c r="U216">
        <f t="shared" si="145"/>
        <v>321.51924699999938</v>
      </c>
      <c r="V216">
        <f t="shared" si="146"/>
        <v>24.877649017849585</v>
      </c>
      <c r="W216">
        <f t="shared" si="147"/>
        <v>24.931318518518498</v>
      </c>
      <c r="X216">
        <f t="shared" si="148"/>
        <v>3.1666809476071678</v>
      </c>
      <c r="Y216">
        <f t="shared" si="149"/>
        <v>50.219416082975535</v>
      </c>
      <c r="Z216">
        <f t="shared" si="150"/>
        <v>1.5451345448245111</v>
      </c>
      <c r="AA216">
        <f t="shared" si="151"/>
        <v>3.0767672453051769</v>
      </c>
      <c r="AB216">
        <f t="shared" si="152"/>
        <v>1.6215464027826567</v>
      </c>
      <c r="AC216">
        <f t="shared" si="153"/>
        <v>-231.94093463363367</v>
      </c>
      <c r="AD216">
        <f t="shared" si="154"/>
        <v>-95.335552073584651</v>
      </c>
      <c r="AE216">
        <f t="shared" si="155"/>
        <v>-5.4796743685234492</v>
      </c>
      <c r="AF216">
        <f t="shared" si="156"/>
        <v>-11.236914075742376</v>
      </c>
      <c r="AG216">
        <f t="shared" si="157"/>
        <v>123.96532418979614</v>
      </c>
      <c r="AH216">
        <f t="shared" si="158"/>
        <v>5.2498671822019176</v>
      </c>
      <c r="AI216">
        <f t="shared" si="159"/>
        <v>47.911937119216084</v>
      </c>
      <c r="AJ216">
        <v>1401.64816397922</v>
      </c>
      <c r="AK216">
        <v>1374.65739393939</v>
      </c>
      <c r="AL216">
        <v>3.3807569621972702</v>
      </c>
      <c r="AM216">
        <v>66.286905473823595</v>
      </c>
      <c r="AN216">
        <f t="shared" si="133"/>
        <v>5.2594316243454351</v>
      </c>
      <c r="AO216">
        <v>19.2794524427581</v>
      </c>
      <c r="AP216">
        <v>20.700535151515101</v>
      </c>
      <c r="AQ216">
        <v>1.12586865348755E-4</v>
      </c>
      <c r="AR216">
        <v>77.423883577889896</v>
      </c>
      <c r="AS216">
        <v>12</v>
      </c>
      <c r="AT216">
        <v>2</v>
      </c>
      <c r="AU216">
        <f t="shared" si="160"/>
        <v>1</v>
      </c>
      <c r="AV216">
        <f t="shared" si="161"/>
        <v>0</v>
      </c>
      <c r="AW216">
        <f t="shared" si="162"/>
        <v>39790.776801341017</v>
      </c>
      <c r="AX216">
        <f t="shared" si="163"/>
        <v>2000.0237037037</v>
      </c>
      <c r="AY216">
        <f t="shared" si="164"/>
        <v>1681.2196333333302</v>
      </c>
      <c r="AZ216">
        <f t="shared" si="165"/>
        <v>0.84059985400173032</v>
      </c>
      <c r="BA216">
        <f t="shared" si="166"/>
        <v>0.16075771822333956</v>
      </c>
      <c r="BB216">
        <v>1.38</v>
      </c>
      <c r="BC216">
        <v>0.5</v>
      </c>
      <c r="BD216" t="s">
        <v>276</v>
      </c>
      <c r="BE216">
        <v>2</v>
      </c>
      <c r="BF216" t="b">
        <v>1</v>
      </c>
      <c r="BG216">
        <v>1657209855.0999899</v>
      </c>
      <c r="BH216">
        <v>1323.1274074073999</v>
      </c>
      <c r="BI216">
        <v>1359.2603703703701</v>
      </c>
      <c r="BJ216">
        <v>20.695851851851799</v>
      </c>
      <c r="BK216">
        <v>19.276822222222201</v>
      </c>
      <c r="BL216">
        <v>1320.80925925925</v>
      </c>
      <c r="BM216">
        <v>20.570177777777701</v>
      </c>
      <c r="BN216">
        <v>499.98103703703703</v>
      </c>
      <c r="BO216">
        <v>74.559188888888897</v>
      </c>
      <c r="BP216">
        <v>9.9953237037036999E-2</v>
      </c>
      <c r="BQ216">
        <v>24.449299999999901</v>
      </c>
      <c r="BR216">
        <v>24.931318518518498</v>
      </c>
      <c r="BS216">
        <v>999.9</v>
      </c>
      <c r="BT216">
        <v>0</v>
      </c>
      <c r="BU216">
        <v>0</v>
      </c>
      <c r="BV216">
        <v>10007.3188888888</v>
      </c>
      <c r="BW216">
        <v>0</v>
      </c>
      <c r="BX216">
        <v>103.776074074074</v>
      </c>
      <c r="BY216">
        <v>-36.132855555555501</v>
      </c>
      <c r="BZ216">
        <v>1351.08925925925</v>
      </c>
      <c r="CA216">
        <v>1385.97814814814</v>
      </c>
      <c r="CB216">
        <v>1.4190170370370301</v>
      </c>
      <c r="CC216">
        <v>1359.2603703703701</v>
      </c>
      <c r="CD216">
        <v>19.276822222222201</v>
      </c>
      <c r="CE216">
        <v>1.54306518518518</v>
      </c>
      <c r="CF216">
        <v>1.43726555555555</v>
      </c>
      <c r="CG216">
        <v>13.401696296296199</v>
      </c>
      <c r="CH216">
        <v>12.3166074074074</v>
      </c>
      <c r="CI216">
        <v>2000.0237037037</v>
      </c>
      <c r="CJ216">
        <v>0.98000344444444398</v>
      </c>
      <c r="CK216">
        <v>1.9996340740740699E-2</v>
      </c>
      <c r="CL216">
        <v>0</v>
      </c>
      <c r="CM216">
        <v>2.4807925925925902</v>
      </c>
      <c r="CN216">
        <v>0</v>
      </c>
      <c r="CO216">
        <v>5001.5125925925904</v>
      </c>
      <c r="CP216">
        <v>16705.629629629599</v>
      </c>
      <c r="CQ216">
        <v>46.307407407407297</v>
      </c>
      <c r="CR216">
        <v>47.363333333333301</v>
      </c>
      <c r="CS216">
        <v>47.311999999999898</v>
      </c>
      <c r="CT216">
        <v>45.506888888888803</v>
      </c>
      <c r="CU216">
        <v>45.263777777777698</v>
      </c>
      <c r="CV216">
        <v>1960.03296296296</v>
      </c>
      <c r="CW216">
        <v>39.990740740740698</v>
      </c>
      <c r="CX216">
        <v>0</v>
      </c>
      <c r="CY216">
        <v>1651532836.5</v>
      </c>
      <c r="CZ216">
        <v>0</v>
      </c>
      <c r="DA216">
        <v>0</v>
      </c>
      <c r="DB216" t="s">
        <v>277</v>
      </c>
      <c r="DC216">
        <v>1657132814.0999999</v>
      </c>
      <c r="DD216">
        <v>1657132816.0999999</v>
      </c>
      <c r="DE216">
        <v>0</v>
      </c>
      <c r="DF216">
        <v>-1.4999999999999999E-2</v>
      </c>
      <c r="DG216">
        <v>0.32300000000000001</v>
      </c>
      <c r="DH216">
        <v>3.14</v>
      </c>
      <c r="DI216">
        <v>0.20399999999999999</v>
      </c>
      <c r="DJ216">
        <v>420</v>
      </c>
      <c r="DK216">
        <v>25</v>
      </c>
      <c r="DL216">
        <v>0.37</v>
      </c>
      <c r="DM216">
        <v>0.1</v>
      </c>
      <c r="DN216">
        <v>-36.2295926829268</v>
      </c>
      <c r="DO216">
        <v>0.80901533101047396</v>
      </c>
      <c r="DP216">
        <v>0.239773713840569</v>
      </c>
      <c r="DQ216">
        <v>0</v>
      </c>
      <c r="DR216">
        <v>1.4235499999999901</v>
      </c>
      <c r="DS216">
        <v>-6.2436794425087698E-2</v>
      </c>
      <c r="DT216">
        <v>7.1280113875795198E-3</v>
      </c>
      <c r="DU216">
        <v>1</v>
      </c>
      <c r="DV216">
        <v>1</v>
      </c>
      <c r="DW216">
        <v>2</v>
      </c>
      <c r="DX216" s="3">
        <v>44563</v>
      </c>
      <c r="DY216">
        <v>2.86131</v>
      </c>
      <c r="DZ216">
        <v>2.7163300000000001</v>
      </c>
      <c r="EA216">
        <v>0.16730700000000001</v>
      </c>
      <c r="EB216">
        <v>0.169826</v>
      </c>
      <c r="EC216">
        <v>7.70237E-2</v>
      </c>
      <c r="ED216">
        <v>7.30243E-2</v>
      </c>
      <c r="EE216">
        <v>23653.5</v>
      </c>
      <c r="EF216">
        <v>20371.900000000001</v>
      </c>
      <c r="EG216">
        <v>25432.1</v>
      </c>
      <c r="EH216">
        <v>23900</v>
      </c>
      <c r="EI216">
        <v>40071.9</v>
      </c>
      <c r="EJ216">
        <v>36676.1</v>
      </c>
      <c r="EK216">
        <v>45972.7</v>
      </c>
      <c r="EL216">
        <v>42636.2</v>
      </c>
      <c r="EM216">
        <v>1.80203</v>
      </c>
      <c r="EN216">
        <v>2.17435</v>
      </c>
      <c r="EO216">
        <v>-9.8876699999999998E-2</v>
      </c>
      <c r="EP216">
        <v>0</v>
      </c>
      <c r="EQ216">
        <v>26.532699999999998</v>
      </c>
      <c r="ER216">
        <v>999.9</v>
      </c>
      <c r="ES216">
        <v>40.232999999999997</v>
      </c>
      <c r="ET216">
        <v>31.37</v>
      </c>
      <c r="EU216">
        <v>24.861799999999999</v>
      </c>
      <c r="EV216">
        <v>53.0854</v>
      </c>
      <c r="EW216">
        <v>34.919899999999998</v>
      </c>
      <c r="EX216">
        <v>2</v>
      </c>
      <c r="EY216">
        <v>-7.89634E-3</v>
      </c>
      <c r="EZ216">
        <v>2.7089500000000002</v>
      </c>
      <c r="FA216">
        <v>20.223600000000001</v>
      </c>
      <c r="FB216">
        <v>5.23271</v>
      </c>
      <c r="FC216">
        <v>11.990600000000001</v>
      </c>
      <c r="FD216">
        <v>4.95465</v>
      </c>
      <c r="FE216">
        <v>3.3035999999999999</v>
      </c>
      <c r="FF216">
        <v>321.89999999999998</v>
      </c>
      <c r="FG216">
        <v>4633.2</v>
      </c>
      <c r="FH216">
        <v>9999</v>
      </c>
      <c r="FI216">
        <v>9999</v>
      </c>
      <c r="FJ216">
        <v>1.8682799999999999</v>
      </c>
      <c r="FK216">
        <v>1.8639600000000001</v>
      </c>
      <c r="FL216">
        <v>1.87155</v>
      </c>
      <c r="FM216">
        <v>1.86236</v>
      </c>
      <c r="FN216">
        <v>1.8618600000000001</v>
      </c>
      <c r="FO216">
        <v>1.86829</v>
      </c>
      <c r="FP216">
        <v>1.8584000000000001</v>
      </c>
      <c r="FQ216">
        <v>1.8648100000000001</v>
      </c>
      <c r="FR216">
        <v>5</v>
      </c>
      <c r="FS216">
        <v>0</v>
      </c>
      <c r="FT216">
        <v>0</v>
      </c>
      <c r="FU216">
        <v>0</v>
      </c>
      <c r="FV216">
        <v>11111111</v>
      </c>
      <c r="FW216" t="s">
        <v>279</v>
      </c>
      <c r="FX216" t="s">
        <v>280</v>
      </c>
      <c r="FY216" t="s">
        <v>280</v>
      </c>
      <c r="FZ216" t="s">
        <v>280</v>
      </c>
      <c r="GA216" t="s">
        <v>280</v>
      </c>
      <c r="GB216">
        <v>0</v>
      </c>
      <c r="GC216">
        <v>100</v>
      </c>
      <c r="GD216">
        <v>100</v>
      </c>
      <c r="GE216">
        <v>2.37</v>
      </c>
      <c r="GF216">
        <v>0.12590000000000001</v>
      </c>
      <c r="GG216">
        <v>0.53897924096374705</v>
      </c>
      <c r="GH216">
        <v>1.5675561973404299E-3</v>
      </c>
      <c r="GI216" s="2">
        <v>-8.2833039480674595E-7</v>
      </c>
      <c r="GJ216" s="2">
        <v>5.0085055433431996E-10</v>
      </c>
      <c r="GK216">
        <v>-0.12789691018420801</v>
      </c>
      <c r="GL216">
        <v>-3.8189079593307702E-2</v>
      </c>
      <c r="GM216">
        <v>3.2721738724615498E-3</v>
      </c>
      <c r="GN216" s="2">
        <v>-3.9688209873995898E-5</v>
      </c>
      <c r="GO216">
        <v>3</v>
      </c>
      <c r="GP216">
        <v>2235</v>
      </c>
      <c r="GQ216">
        <v>2</v>
      </c>
      <c r="GR216">
        <v>25</v>
      </c>
      <c r="GS216">
        <v>1284.0999999999999</v>
      </c>
      <c r="GT216">
        <v>1284.0999999999999</v>
      </c>
      <c r="GU216">
        <v>3.3654799999999998</v>
      </c>
      <c r="GV216">
        <v>2.32178</v>
      </c>
      <c r="GW216">
        <v>1.9982899999999999</v>
      </c>
      <c r="GX216">
        <v>2.7002000000000002</v>
      </c>
      <c r="GY216">
        <v>2.0935100000000002</v>
      </c>
      <c r="GZ216">
        <v>2.33765</v>
      </c>
      <c r="HA216">
        <v>35.059399999999997</v>
      </c>
      <c r="HB216">
        <v>15.497999999999999</v>
      </c>
      <c r="HC216">
        <v>18</v>
      </c>
      <c r="HD216">
        <v>432.72399999999999</v>
      </c>
      <c r="HE216">
        <v>685.16600000000005</v>
      </c>
      <c r="HF216">
        <v>20.2195</v>
      </c>
      <c r="HG216">
        <v>27.3523</v>
      </c>
      <c r="HH216">
        <v>29.9999</v>
      </c>
      <c r="HI216">
        <v>27.1403</v>
      </c>
      <c r="HJ216">
        <v>27.1297</v>
      </c>
      <c r="HK216">
        <v>67.336699999999993</v>
      </c>
      <c r="HL216">
        <v>29.7456</v>
      </c>
      <c r="HM216">
        <v>0</v>
      </c>
      <c r="HN216">
        <v>20.2607</v>
      </c>
      <c r="HO216">
        <v>1408.69</v>
      </c>
      <c r="HP216">
        <v>19.218</v>
      </c>
      <c r="HQ216">
        <v>97.302199999999999</v>
      </c>
      <c r="HR216">
        <v>100.239</v>
      </c>
    </row>
    <row r="217" spans="1:226" x14ac:dyDescent="0.2">
      <c r="A217">
        <v>201</v>
      </c>
      <c r="B217">
        <v>1657209867.5999999</v>
      </c>
      <c r="C217">
        <v>2040</v>
      </c>
      <c r="D217" t="s">
        <v>481</v>
      </c>
      <c r="E217" s="1">
        <v>0.46142361111111113</v>
      </c>
      <c r="F217">
        <v>5</v>
      </c>
      <c r="G217" t="s">
        <v>399</v>
      </c>
      <c r="H217" t="s">
        <v>275</v>
      </c>
      <c r="I217">
        <v>1657209859.81428</v>
      </c>
      <c r="J217">
        <f t="shared" si="134"/>
        <v>5.2417421210237377E-3</v>
      </c>
      <c r="K217">
        <f t="shared" si="135"/>
        <v>5.241742121023738</v>
      </c>
      <c r="L217">
        <f t="shared" si="136"/>
        <v>48.643642166385078</v>
      </c>
      <c r="M217">
        <f t="shared" si="137"/>
        <v>1338.6424999999999</v>
      </c>
      <c r="N217">
        <f t="shared" si="138"/>
        <v>966.17412906285267</v>
      </c>
      <c r="O217">
        <f t="shared" si="139"/>
        <v>72.133964411956754</v>
      </c>
      <c r="P217">
        <f t="shared" si="140"/>
        <v>99.942223198413942</v>
      </c>
      <c r="Q217">
        <f t="shared" si="141"/>
        <v>0.2422633597445186</v>
      </c>
      <c r="R217">
        <f t="shared" si="142"/>
        <v>3.6701665842596856</v>
      </c>
      <c r="S217">
        <f t="shared" si="143"/>
        <v>0.23371701836719716</v>
      </c>
      <c r="T217">
        <f t="shared" si="144"/>
        <v>0.14681587387324813</v>
      </c>
      <c r="U217">
        <f t="shared" si="145"/>
        <v>321.51644699999866</v>
      </c>
      <c r="V217">
        <f t="shared" si="146"/>
        <v>24.891797653944359</v>
      </c>
      <c r="W217">
        <f t="shared" si="147"/>
        <v>24.932524999999998</v>
      </c>
      <c r="X217">
        <f t="shared" si="148"/>
        <v>3.1669088496938502</v>
      </c>
      <c r="Y217">
        <f t="shared" si="149"/>
        <v>50.193265804438347</v>
      </c>
      <c r="Z217">
        <f t="shared" si="150"/>
        <v>1.5453105763646551</v>
      </c>
      <c r="AA217">
        <f t="shared" si="151"/>
        <v>3.0787209232119954</v>
      </c>
      <c r="AB217">
        <f t="shared" si="152"/>
        <v>1.6215982733291952</v>
      </c>
      <c r="AC217">
        <f t="shared" si="153"/>
        <v>-231.16082753714684</v>
      </c>
      <c r="AD217">
        <f t="shared" si="154"/>
        <v>-93.515721459076843</v>
      </c>
      <c r="AE217">
        <f t="shared" si="155"/>
        <v>-5.3731661371695694</v>
      </c>
      <c r="AF217">
        <f t="shared" si="156"/>
        <v>-8.5332681333945857</v>
      </c>
      <c r="AG217">
        <f t="shared" si="157"/>
        <v>124.35768281891652</v>
      </c>
      <c r="AH217">
        <f t="shared" si="158"/>
        <v>5.242585951450784</v>
      </c>
      <c r="AI217">
        <f t="shared" si="159"/>
        <v>48.643642166385078</v>
      </c>
      <c r="AJ217">
        <v>1418.7369449293799</v>
      </c>
      <c r="AK217">
        <v>1391.5343030303</v>
      </c>
      <c r="AL217">
        <v>3.38267354960719</v>
      </c>
      <c r="AM217">
        <v>66.286905473823595</v>
      </c>
      <c r="AN217">
        <f t="shared" si="133"/>
        <v>5.241742121023738</v>
      </c>
      <c r="AO217">
        <v>19.285375433757601</v>
      </c>
      <c r="AP217">
        <v>20.702281818181799</v>
      </c>
      <c r="AQ217" s="2">
        <v>-3.2396199019393501E-5</v>
      </c>
      <c r="AR217">
        <v>77.423883577889896</v>
      </c>
      <c r="AS217">
        <v>12</v>
      </c>
      <c r="AT217">
        <v>2</v>
      </c>
      <c r="AU217">
        <f t="shared" si="160"/>
        <v>1</v>
      </c>
      <c r="AV217">
        <f t="shared" si="161"/>
        <v>0</v>
      </c>
      <c r="AW217">
        <f t="shared" si="162"/>
        <v>39810.408177795216</v>
      </c>
      <c r="AX217">
        <f t="shared" si="163"/>
        <v>2000.00642857142</v>
      </c>
      <c r="AY217">
        <f t="shared" si="164"/>
        <v>1681.2050999999929</v>
      </c>
      <c r="AZ217">
        <f t="shared" si="165"/>
        <v>0.8405998480719169</v>
      </c>
      <c r="BA217">
        <f t="shared" si="166"/>
        <v>0.16075770677879966</v>
      </c>
      <c r="BB217">
        <v>1.38</v>
      </c>
      <c r="BC217">
        <v>0.5</v>
      </c>
      <c r="BD217" t="s">
        <v>276</v>
      </c>
      <c r="BE217">
        <v>2</v>
      </c>
      <c r="BF217" t="b">
        <v>1</v>
      </c>
      <c r="BG217">
        <v>1657209859.81428</v>
      </c>
      <c r="BH217">
        <v>1338.6424999999999</v>
      </c>
      <c r="BI217">
        <v>1374.9017857142801</v>
      </c>
      <c r="BJ217">
        <v>20.698142857142798</v>
      </c>
      <c r="BK217">
        <v>19.281153571428501</v>
      </c>
      <c r="BL217">
        <v>1336.2925</v>
      </c>
      <c r="BM217">
        <v>20.572375000000001</v>
      </c>
      <c r="BN217">
        <v>500.00535714285701</v>
      </c>
      <c r="BO217">
        <v>74.559360714285702</v>
      </c>
      <c r="BP217">
        <v>0.100022353571428</v>
      </c>
      <c r="BQ217">
        <v>24.459903571428502</v>
      </c>
      <c r="BR217">
        <v>24.932524999999998</v>
      </c>
      <c r="BS217">
        <v>999.9</v>
      </c>
      <c r="BT217">
        <v>0</v>
      </c>
      <c r="BU217">
        <v>0</v>
      </c>
      <c r="BV217">
        <v>10012.8160714285</v>
      </c>
      <c r="BW217">
        <v>0</v>
      </c>
      <c r="BX217">
        <v>103.81821428571401</v>
      </c>
      <c r="BY217">
        <v>-36.259982142857098</v>
      </c>
      <c r="BZ217">
        <v>1366.93464285714</v>
      </c>
      <c r="CA217">
        <v>1401.9324999999999</v>
      </c>
      <c r="CB217">
        <v>1.4169825</v>
      </c>
      <c r="CC217">
        <v>1374.9017857142801</v>
      </c>
      <c r="CD217">
        <v>19.281153571428501</v>
      </c>
      <c r="CE217">
        <v>1.54323999999999</v>
      </c>
      <c r="CF217">
        <v>1.43759142857142</v>
      </c>
      <c r="CG217">
        <v>13.403432142857101</v>
      </c>
      <c r="CH217">
        <v>12.320060714285701</v>
      </c>
      <c r="CI217">
        <v>2000.00642857142</v>
      </c>
      <c r="CJ217">
        <v>0.980003535714285</v>
      </c>
      <c r="CK217">
        <v>1.9996246428571399E-2</v>
      </c>
      <c r="CL217">
        <v>0</v>
      </c>
      <c r="CM217">
        <v>2.3929499999999999</v>
      </c>
      <c r="CN217">
        <v>0</v>
      </c>
      <c r="CO217">
        <v>5003.6507142857099</v>
      </c>
      <c r="CP217">
        <v>16705.4857142857</v>
      </c>
      <c r="CQ217">
        <v>46.3075714285714</v>
      </c>
      <c r="CR217">
        <v>47.363749999999897</v>
      </c>
      <c r="CS217">
        <v>47.311999999999898</v>
      </c>
      <c r="CT217">
        <v>45.511071428571398</v>
      </c>
      <c r="CU217">
        <v>45.267714285714199</v>
      </c>
      <c r="CV217">
        <v>1960.01642857142</v>
      </c>
      <c r="CW217">
        <v>39.99</v>
      </c>
      <c r="CX217">
        <v>0</v>
      </c>
      <c r="CY217">
        <v>1651532841.3</v>
      </c>
      <c r="CZ217">
        <v>0</v>
      </c>
      <c r="DA217">
        <v>0</v>
      </c>
      <c r="DB217" t="s">
        <v>277</v>
      </c>
      <c r="DC217">
        <v>1657132814.0999999</v>
      </c>
      <c r="DD217">
        <v>1657132816.0999999</v>
      </c>
      <c r="DE217">
        <v>0</v>
      </c>
      <c r="DF217">
        <v>-1.4999999999999999E-2</v>
      </c>
      <c r="DG217">
        <v>0.32300000000000001</v>
      </c>
      <c r="DH217">
        <v>3.14</v>
      </c>
      <c r="DI217">
        <v>0.20399999999999999</v>
      </c>
      <c r="DJ217">
        <v>420</v>
      </c>
      <c r="DK217">
        <v>25</v>
      </c>
      <c r="DL217">
        <v>0.37</v>
      </c>
      <c r="DM217">
        <v>0.1</v>
      </c>
      <c r="DN217">
        <v>-36.202612500000001</v>
      </c>
      <c r="DO217">
        <v>-0.41625253283298103</v>
      </c>
      <c r="DP217">
        <v>0.188231128121122</v>
      </c>
      <c r="DQ217">
        <v>0</v>
      </c>
      <c r="DR217">
        <v>1.4183515</v>
      </c>
      <c r="DS217">
        <v>-2.6585966228894999E-2</v>
      </c>
      <c r="DT217">
        <v>2.7191281231306501E-3</v>
      </c>
      <c r="DU217">
        <v>1</v>
      </c>
      <c r="DV217">
        <v>1</v>
      </c>
      <c r="DW217">
        <v>2</v>
      </c>
      <c r="DX217" s="3">
        <v>44563</v>
      </c>
      <c r="DY217">
        <v>2.8620899999999998</v>
      </c>
      <c r="DZ217">
        <v>2.7167300000000001</v>
      </c>
      <c r="EA217">
        <v>0.16857</v>
      </c>
      <c r="EB217">
        <v>0.17113500000000001</v>
      </c>
      <c r="EC217">
        <v>7.7030500000000002E-2</v>
      </c>
      <c r="ED217">
        <v>7.3034699999999994E-2</v>
      </c>
      <c r="EE217">
        <v>23617.599999999999</v>
      </c>
      <c r="EF217">
        <v>20339.900000000001</v>
      </c>
      <c r="EG217">
        <v>25432.1</v>
      </c>
      <c r="EH217">
        <v>23900.2</v>
      </c>
      <c r="EI217">
        <v>40071.5</v>
      </c>
      <c r="EJ217">
        <v>36676</v>
      </c>
      <c r="EK217">
        <v>45972.6</v>
      </c>
      <c r="EL217">
        <v>42636.6</v>
      </c>
      <c r="EM217">
        <v>1.8025</v>
      </c>
      <c r="EN217">
        <v>2.1740300000000001</v>
      </c>
      <c r="EO217">
        <v>-9.6745800000000007E-2</v>
      </c>
      <c r="EP217">
        <v>0</v>
      </c>
      <c r="EQ217">
        <v>26.519500000000001</v>
      </c>
      <c r="ER217">
        <v>999.9</v>
      </c>
      <c r="ES217">
        <v>40.232999999999997</v>
      </c>
      <c r="ET217">
        <v>31.37</v>
      </c>
      <c r="EU217">
        <v>24.863800000000001</v>
      </c>
      <c r="EV217">
        <v>53.305399999999999</v>
      </c>
      <c r="EW217">
        <v>34.695500000000003</v>
      </c>
      <c r="EX217">
        <v>2</v>
      </c>
      <c r="EY217">
        <v>-8.3307899999999994E-3</v>
      </c>
      <c r="EZ217">
        <v>2.6797599999999999</v>
      </c>
      <c r="FA217">
        <v>20.224699999999999</v>
      </c>
      <c r="FB217">
        <v>5.2336099999999997</v>
      </c>
      <c r="FC217">
        <v>11.991099999999999</v>
      </c>
      <c r="FD217">
        <v>4.9557000000000002</v>
      </c>
      <c r="FE217">
        <v>3.3039499999999999</v>
      </c>
      <c r="FF217">
        <v>321.89999999999998</v>
      </c>
      <c r="FG217">
        <v>4633.2</v>
      </c>
      <c r="FH217">
        <v>9999</v>
      </c>
      <c r="FI217">
        <v>9999</v>
      </c>
      <c r="FJ217">
        <v>1.86829</v>
      </c>
      <c r="FK217">
        <v>1.86392</v>
      </c>
      <c r="FL217">
        <v>1.8715599999999999</v>
      </c>
      <c r="FM217">
        <v>1.8623700000000001</v>
      </c>
      <c r="FN217">
        <v>1.86188</v>
      </c>
      <c r="FO217">
        <v>1.86829</v>
      </c>
      <c r="FP217">
        <v>1.85839</v>
      </c>
      <c r="FQ217">
        <v>1.86483</v>
      </c>
      <c r="FR217">
        <v>5</v>
      </c>
      <c r="FS217">
        <v>0</v>
      </c>
      <c r="FT217">
        <v>0</v>
      </c>
      <c r="FU217">
        <v>0</v>
      </c>
      <c r="FV217">
        <v>11111111</v>
      </c>
      <c r="FW217" t="s">
        <v>279</v>
      </c>
      <c r="FX217" t="s">
        <v>280</v>
      </c>
      <c r="FY217" t="s">
        <v>280</v>
      </c>
      <c r="FZ217" t="s">
        <v>280</v>
      </c>
      <c r="GA217" t="s">
        <v>280</v>
      </c>
      <c r="GB217">
        <v>0</v>
      </c>
      <c r="GC217">
        <v>100</v>
      </c>
      <c r="GD217">
        <v>100</v>
      </c>
      <c r="GE217">
        <v>2.4</v>
      </c>
      <c r="GF217">
        <v>0.12590000000000001</v>
      </c>
      <c r="GG217">
        <v>0.53897924096374705</v>
      </c>
      <c r="GH217">
        <v>1.5675561973404299E-3</v>
      </c>
      <c r="GI217" s="2">
        <v>-8.2833039480674595E-7</v>
      </c>
      <c r="GJ217" s="2">
        <v>5.0085055433431996E-10</v>
      </c>
      <c r="GK217">
        <v>-0.12789691018420801</v>
      </c>
      <c r="GL217">
        <v>-3.8189079593307702E-2</v>
      </c>
      <c r="GM217">
        <v>3.2721738724615498E-3</v>
      </c>
      <c r="GN217" s="2">
        <v>-3.9688209873995898E-5</v>
      </c>
      <c r="GO217">
        <v>3</v>
      </c>
      <c r="GP217">
        <v>2235</v>
      </c>
      <c r="GQ217">
        <v>2</v>
      </c>
      <c r="GR217">
        <v>25</v>
      </c>
      <c r="GS217">
        <v>1284.2</v>
      </c>
      <c r="GT217">
        <v>1284.2</v>
      </c>
      <c r="GU217">
        <v>3.3972199999999999</v>
      </c>
      <c r="GV217">
        <v>2.31934</v>
      </c>
      <c r="GW217">
        <v>1.9982899999999999</v>
      </c>
      <c r="GX217">
        <v>2.7002000000000002</v>
      </c>
      <c r="GY217">
        <v>2.0935100000000002</v>
      </c>
      <c r="GZ217">
        <v>2.33643</v>
      </c>
      <c r="HA217">
        <v>35.059399999999997</v>
      </c>
      <c r="HB217">
        <v>15.497999999999999</v>
      </c>
      <c r="HC217">
        <v>18</v>
      </c>
      <c r="HD217">
        <v>432.995</v>
      </c>
      <c r="HE217">
        <v>684.89400000000001</v>
      </c>
      <c r="HF217">
        <v>20.271799999999999</v>
      </c>
      <c r="HG217">
        <v>27.3523</v>
      </c>
      <c r="HH217">
        <v>29.9999</v>
      </c>
      <c r="HI217">
        <v>27.1403</v>
      </c>
      <c r="HJ217">
        <v>27.130299999999998</v>
      </c>
      <c r="HK217">
        <v>67.969099999999997</v>
      </c>
      <c r="HL217">
        <v>30.019200000000001</v>
      </c>
      <c r="HM217">
        <v>0</v>
      </c>
      <c r="HN217">
        <v>20.299600000000002</v>
      </c>
      <c r="HO217">
        <v>1422.16</v>
      </c>
      <c r="HP217">
        <v>19.208200000000001</v>
      </c>
      <c r="HQ217">
        <v>97.302000000000007</v>
      </c>
      <c r="HR217">
        <v>100.24</v>
      </c>
    </row>
    <row r="218" spans="1:226" x14ac:dyDescent="0.2">
      <c r="A218">
        <v>202</v>
      </c>
      <c r="B218">
        <v>1657209872.5999999</v>
      </c>
      <c r="C218">
        <v>2045</v>
      </c>
      <c r="D218" t="s">
        <v>482</v>
      </c>
      <c r="E218" s="1">
        <v>0.46148148148148144</v>
      </c>
      <c r="F218">
        <v>5</v>
      </c>
      <c r="G218" t="s">
        <v>399</v>
      </c>
      <c r="H218" t="s">
        <v>275</v>
      </c>
      <c r="I218">
        <v>1657209865.0999899</v>
      </c>
      <c r="J218">
        <f t="shared" si="134"/>
        <v>5.2371762674059087E-3</v>
      </c>
      <c r="K218">
        <f t="shared" si="135"/>
        <v>5.2371762674059088</v>
      </c>
      <c r="L218">
        <f t="shared" si="136"/>
        <v>49.789846678441464</v>
      </c>
      <c r="M218">
        <f t="shared" si="137"/>
        <v>1356.18074074074</v>
      </c>
      <c r="N218">
        <f t="shared" si="138"/>
        <v>975.33573392351025</v>
      </c>
      <c r="O218">
        <f t="shared" si="139"/>
        <v>72.817927208767117</v>
      </c>
      <c r="P218">
        <f t="shared" si="140"/>
        <v>101.25156602632565</v>
      </c>
      <c r="Q218">
        <f t="shared" si="141"/>
        <v>0.24218426905631968</v>
      </c>
      <c r="R218">
        <f t="shared" si="142"/>
        <v>3.6674300261919019</v>
      </c>
      <c r="S218">
        <f t="shared" si="143"/>
        <v>0.23363727008856236</v>
      </c>
      <c r="T218">
        <f t="shared" si="144"/>
        <v>0.14676607819977183</v>
      </c>
      <c r="U218">
        <f t="shared" si="145"/>
        <v>321.51948344444361</v>
      </c>
      <c r="V218">
        <f t="shared" si="146"/>
        <v>24.9058364712164</v>
      </c>
      <c r="W218">
        <f t="shared" si="147"/>
        <v>24.929085185185102</v>
      </c>
      <c r="X218">
        <f t="shared" si="148"/>
        <v>3.1662591129551623</v>
      </c>
      <c r="Y218">
        <f t="shared" si="149"/>
        <v>50.161618039622859</v>
      </c>
      <c r="Z218">
        <f t="shared" si="150"/>
        <v>1.5455161913161648</v>
      </c>
      <c r="AA218">
        <f t="shared" si="151"/>
        <v>3.081073242285278</v>
      </c>
      <c r="AB218">
        <f t="shared" si="152"/>
        <v>1.6207429216389975</v>
      </c>
      <c r="AC218">
        <f t="shared" si="153"/>
        <v>-230.95947339260059</v>
      </c>
      <c r="AD218">
        <f t="shared" si="154"/>
        <v>-90.243111472051339</v>
      </c>
      <c r="AE218">
        <f t="shared" si="155"/>
        <v>-5.1892431036648565</v>
      </c>
      <c r="AF218">
        <f t="shared" si="156"/>
        <v>-4.8723445238731813</v>
      </c>
      <c r="AG218">
        <f t="shared" si="157"/>
        <v>125.10836971062855</v>
      </c>
      <c r="AH218">
        <f t="shared" si="158"/>
        <v>5.2531241570558471</v>
      </c>
      <c r="AI218">
        <f t="shared" si="159"/>
        <v>49.789846678441464</v>
      </c>
      <c r="AJ218">
        <v>1436.17615509391</v>
      </c>
      <c r="AK218">
        <v>1408.6569090908999</v>
      </c>
      <c r="AL218">
        <v>3.38165131565651</v>
      </c>
      <c r="AM218">
        <v>66.286905473823595</v>
      </c>
      <c r="AN218">
        <f t="shared" si="133"/>
        <v>5.2371762674059088</v>
      </c>
      <c r="AO218">
        <v>19.284195724612498</v>
      </c>
      <c r="AP218">
        <v>20.699124242424201</v>
      </c>
      <c r="AQ218">
        <v>1.1369974229110601E-4</v>
      </c>
      <c r="AR218">
        <v>77.423883577889896</v>
      </c>
      <c r="AS218">
        <v>12</v>
      </c>
      <c r="AT218">
        <v>2</v>
      </c>
      <c r="AU218">
        <f t="shared" si="160"/>
        <v>1</v>
      </c>
      <c r="AV218">
        <f t="shared" si="161"/>
        <v>0</v>
      </c>
      <c r="AW218">
        <f t="shared" si="162"/>
        <v>39770.843831057711</v>
      </c>
      <c r="AX218">
        <f t="shared" si="163"/>
        <v>2000.0251851851799</v>
      </c>
      <c r="AY218">
        <f t="shared" si="164"/>
        <v>1681.220877777773</v>
      </c>
      <c r="AZ218">
        <f t="shared" si="165"/>
        <v>0.84059985355739952</v>
      </c>
      <c r="BA218">
        <f t="shared" si="166"/>
        <v>0.16075771736578132</v>
      </c>
      <c r="BB218">
        <v>1.38</v>
      </c>
      <c r="BC218">
        <v>0.5</v>
      </c>
      <c r="BD218" t="s">
        <v>276</v>
      </c>
      <c r="BE218">
        <v>2</v>
      </c>
      <c r="BF218" t="b">
        <v>1</v>
      </c>
      <c r="BG218">
        <v>1657209865.0999899</v>
      </c>
      <c r="BH218">
        <v>1356.18074074074</v>
      </c>
      <c r="BI218">
        <v>1392.6748148148099</v>
      </c>
      <c r="BJ218">
        <v>20.700907407407399</v>
      </c>
      <c r="BK218">
        <v>19.2811407407407</v>
      </c>
      <c r="BL218">
        <v>1353.7944444444399</v>
      </c>
      <c r="BM218">
        <v>20.575022222222199</v>
      </c>
      <c r="BN218">
        <v>500.02892592592502</v>
      </c>
      <c r="BO218">
        <v>74.559337037036997</v>
      </c>
      <c r="BP218">
        <v>0.10000812592592501</v>
      </c>
      <c r="BQ218">
        <v>24.4726629629629</v>
      </c>
      <c r="BR218">
        <v>24.929085185185102</v>
      </c>
      <c r="BS218">
        <v>999.9</v>
      </c>
      <c r="BT218">
        <v>0</v>
      </c>
      <c r="BU218">
        <v>0</v>
      </c>
      <c r="BV218">
        <v>10002.89</v>
      </c>
      <c r="BW218">
        <v>0</v>
      </c>
      <c r="BX218">
        <v>103.85199999999899</v>
      </c>
      <c r="BY218">
        <v>-36.494655555555497</v>
      </c>
      <c r="BZ218">
        <v>1384.8474074073999</v>
      </c>
      <c r="CA218">
        <v>1420.0544444444399</v>
      </c>
      <c r="CB218">
        <v>1.4197674074074</v>
      </c>
      <c r="CC218">
        <v>1392.6748148148099</v>
      </c>
      <c r="CD218">
        <v>19.2811407407407</v>
      </c>
      <c r="CE218">
        <v>1.5434459259259199</v>
      </c>
      <c r="CF218">
        <v>1.4375892592592501</v>
      </c>
      <c r="CG218">
        <v>13.4054851851851</v>
      </c>
      <c r="CH218">
        <v>12.3200407407407</v>
      </c>
      <c r="CI218">
        <v>2000.0251851851799</v>
      </c>
      <c r="CJ218">
        <v>0.98000344444444398</v>
      </c>
      <c r="CK218">
        <v>1.9996340740740699E-2</v>
      </c>
      <c r="CL218">
        <v>0</v>
      </c>
      <c r="CM218">
        <v>2.38707037037037</v>
      </c>
      <c r="CN218">
        <v>0</v>
      </c>
      <c r="CO218">
        <v>5006.3014814814796</v>
      </c>
      <c r="CP218">
        <v>16705.640740740699</v>
      </c>
      <c r="CQ218">
        <v>46.307407407407297</v>
      </c>
      <c r="CR218">
        <v>47.358666666666601</v>
      </c>
      <c r="CS218">
        <v>47.311999999999898</v>
      </c>
      <c r="CT218">
        <v>45.506888888888803</v>
      </c>
      <c r="CU218">
        <v>45.263777777777698</v>
      </c>
      <c r="CV218">
        <v>1960.0344444444399</v>
      </c>
      <c r="CW218">
        <v>39.990740740740698</v>
      </c>
      <c r="CX218">
        <v>0</v>
      </c>
      <c r="CY218">
        <v>1651532846.7</v>
      </c>
      <c r="CZ218">
        <v>0</v>
      </c>
      <c r="DA218">
        <v>0</v>
      </c>
      <c r="DB218" t="s">
        <v>277</v>
      </c>
      <c r="DC218">
        <v>1657132814.0999999</v>
      </c>
      <c r="DD218">
        <v>1657132816.0999999</v>
      </c>
      <c r="DE218">
        <v>0</v>
      </c>
      <c r="DF218">
        <v>-1.4999999999999999E-2</v>
      </c>
      <c r="DG218">
        <v>0.32300000000000001</v>
      </c>
      <c r="DH218">
        <v>3.14</v>
      </c>
      <c r="DI218">
        <v>0.20399999999999999</v>
      </c>
      <c r="DJ218">
        <v>420</v>
      </c>
      <c r="DK218">
        <v>25</v>
      </c>
      <c r="DL218">
        <v>0.37</v>
      </c>
      <c r="DM218">
        <v>0.1</v>
      </c>
      <c r="DN218">
        <v>-36.380949999999999</v>
      </c>
      <c r="DO218">
        <v>-2.96557373358341</v>
      </c>
      <c r="DP218">
        <v>0.337484355192948</v>
      </c>
      <c r="DQ218">
        <v>0</v>
      </c>
      <c r="DR218">
        <v>1.4193802499999999</v>
      </c>
      <c r="DS218">
        <v>2.4670806754220901E-2</v>
      </c>
      <c r="DT218">
        <v>5.8243881599271902E-3</v>
      </c>
      <c r="DU218">
        <v>1</v>
      </c>
      <c r="DV218">
        <v>1</v>
      </c>
      <c r="DW218">
        <v>2</v>
      </c>
      <c r="DX218" s="3">
        <v>44563</v>
      </c>
      <c r="DY218">
        <v>2.8614299999999999</v>
      </c>
      <c r="DZ218">
        <v>2.7164199999999998</v>
      </c>
      <c r="EA218">
        <v>0.169825</v>
      </c>
      <c r="EB218">
        <v>0.17235600000000001</v>
      </c>
      <c r="EC218">
        <v>7.7016600000000005E-2</v>
      </c>
      <c r="ED218">
        <v>7.2972200000000001E-2</v>
      </c>
      <c r="EE218">
        <v>23581.4</v>
      </c>
      <c r="EF218">
        <v>20310.2</v>
      </c>
      <c r="EG218">
        <v>25431.5</v>
      </c>
      <c r="EH218">
        <v>23900.5</v>
      </c>
      <c r="EI218">
        <v>40071.599999999999</v>
      </c>
      <c r="EJ218">
        <v>36679</v>
      </c>
      <c r="EK218">
        <v>45972</v>
      </c>
      <c r="EL218">
        <v>42637.2</v>
      </c>
      <c r="EM218">
        <v>1.8019499999999999</v>
      </c>
      <c r="EN218">
        <v>2.1745000000000001</v>
      </c>
      <c r="EO218">
        <v>-9.7531800000000002E-2</v>
      </c>
      <c r="EP218">
        <v>0</v>
      </c>
      <c r="EQ218">
        <v>26.506</v>
      </c>
      <c r="ER218">
        <v>999.9</v>
      </c>
      <c r="ES218">
        <v>40.209000000000003</v>
      </c>
      <c r="ET218">
        <v>31.401</v>
      </c>
      <c r="EU218">
        <v>24.888999999999999</v>
      </c>
      <c r="EV218">
        <v>52.925400000000003</v>
      </c>
      <c r="EW218">
        <v>34.711500000000001</v>
      </c>
      <c r="EX218">
        <v>2</v>
      </c>
      <c r="EY218">
        <v>-8.2469499999999994E-3</v>
      </c>
      <c r="EZ218">
        <v>2.6414399999999998</v>
      </c>
      <c r="FA218">
        <v>20.225300000000001</v>
      </c>
      <c r="FB218">
        <v>5.2337600000000002</v>
      </c>
      <c r="FC218">
        <v>11.991400000000001</v>
      </c>
      <c r="FD218">
        <v>4.9557000000000002</v>
      </c>
      <c r="FE218">
        <v>3.3039000000000001</v>
      </c>
      <c r="FF218">
        <v>321.89999999999998</v>
      </c>
      <c r="FG218">
        <v>4633.5</v>
      </c>
      <c r="FH218">
        <v>9999</v>
      </c>
      <c r="FI218">
        <v>9999</v>
      </c>
      <c r="FJ218">
        <v>1.86829</v>
      </c>
      <c r="FK218">
        <v>1.8639699999999999</v>
      </c>
      <c r="FL218">
        <v>1.8715299999999999</v>
      </c>
      <c r="FM218">
        <v>1.8624000000000001</v>
      </c>
      <c r="FN218">
        <v>1.8618699999999999</v>
      </c>
      <c r="FO218">
        <v>1.86829</v>
      </c>
      <c r="FP218">
        <v>1.8584000000000001</v>
      </c>
      <c r="FQ218">
        <v>1.8648499999999999</v>
      </c>
      <c r="FR218">
        <v>5</v>
      </c>
      <c r="FS218">
        <v>0</v>
      </c>
      <c r="FT218">
        <v>0</v>
      </c>
      <c r="FU218">
        <v>0</v>
      </c>
      <c r="FV218">
        <v>11111111</v>
      </c>
      <c r="FW218" t="s">
        <v>279</v>
      </c>
      <c r="FX218" t="s">
        <v>280</v>
      </c>
      <c r="FY218" t="s">
        <v>280</v>
      </c>
      <c r="FZ218" t="s">
        <v>280</v>
      </c>
      <c r="GA218" t="s">
        <v>280</v>
      </c>
      <c r="GB218">
        <v>0</v>
      </c>
      <c r="GC218">
        <v>100</v>
      </c>
      <c r="GD218">
        <v>100</v>
      </c>
      <c r="GE218">
        <v>2.44</v>
      </c>
      <c r="GF218">
        <v>0.12570000000000001</v>
      </c>
      <c r="GG218">
        <v>0.53897924096374705</v>
      </c>
      <c r="GH218">
        <v>1.5675561973404299E-3</v>
      </c>
      <c r="GI218" s="2">
        <v>-8.2833039480674595E-7</v>
      </c>
      <c r="GJ218" s="2">
        <v>5.0085055433431996E-10</v>
      </c>
      <c r="GK218">
        <v>-0.12789691018420801</v>
      </c>
      <c r="GL218">
        <v>-3.8189079593307702E-2</v>
      </c>
      <c r="GM218">
        <v>3.2721738724615498E-3</v>
      </c>
      <c r="GN218" s="2">
        <v>-3.9688209873995898E-5</v>
      </c>
      <c r="GO218">
        <v>3</v>
      </c>
      <c r="GP218">
        <v>2235</v>
      </c>
      <c r="GQ218">
        <v>2</v>
      </c>
      <c r="GR218">
        <v>25</v>
      </c>
      <c r="GS218">
        <v>1284.3</v>
      </c>
      <c r="GT218">
        <v>1284.3</v>
      </c>
      <c r="GU218">
        <v>3.4252899999999999</v>
      </c>
      <c r="GV218">
        <v>2.3132299999999999</v>
      </c>
      <c r="GW218">
        <v>1.9982899999999999</v>
      </c>
      <c r="GX218">
        <v>2.7002000000000002</v>
      </c>
      <c r="GY218">
        <v>2.0947300000000002</v>
      </c>
      <c r="GZ218">
        <v>2.3742700000000001</v>
      </c>
      <c r="HA218">
        <v>35.082500000000003</v>
      </c>
      <c r="HB218">
        <v>15.497999999999999</v>
      </c>
      <c r="HC218">
        <v>18</v>
      </c>
      <c r="HD218">
        <v>432.68099999999998</v>
      </c>
      <c r="HE218">
        <v>685.31600000000003</v>
      </c>
      <c r="HF218">
        <v>20.3109</v>
      </c>
      <c r="HG218">
        <v>27.3523</v>
      </c>
      <c r="HH218">
        <v>30.0001</v>
      </c>
      <c r="HI218">
        <v>27.1403</v>
      </c>
      <c r="HJ218">
        <v>27.131499999999999</v>
      </c>
      <c r="HK218">
        <v>68.545400000000001</v>
      </c>
      <c r="HL218">
        <v>30.019200000000001</v>
      </c>
      <c r="HM218">
        <v>0</v>
      </c>
      <c r="HN218">
        <v>20.357900000000001</v>
      </c>
      <c r="HO218">
        <v>1442.29</v>
      </c>
      <c r="HP218">
        <v>19.209299999999999</v>
      </c>
      <c r="HQ218">
        <v>97.3005</v>
      </c>
      <c r="HR218">
        <v>100.241</v>
      </c>
    </row>
    <row r="219" spans="1:226" x14ac:dyDescent="0.2">
      <c r="A219">
        <v>203</v>
      </c>
      <c r="B219">
        <v>1657209877.5999999</v>
      </c>
      <c r="C219">
        <v>2050</v>
      </c>
      <c r="D219" t="s">
        <v>483</v>
      </c>
      <c r="E219" s="1">
        <v>0.46153935185185185</v>
      </c>
      <c r="F219">
        <v>5</v>
      </c>
      <c r="G219" t="s">
        <v>399</v>
      </c>
      <c r="H219" t="s">
        <v>275</v>
      </c>
      <c r="I219">
        <v>1657209869.81428</v>
      </c>
      <c r="J219">
        <f t="shared" si="134"/>
        <v>5.2729337150295161E-3</v>
      </c>
      <c r="K219">
        <f t="shared" si="135"/>
        <v>5.2729337150295157</v>
      </c>
      <c r="L219">
        <f t="shared" si="136"/>
        <v>47.901514156589407</v>
      </c>
      <c r="M219">
        <f t="shared" si="137"/>
        <v>1371.9314285714199</v>
      </c>
      <c r="N219">
        <f t="shared" si="138"/>
        <v>1005.3468152812305</v>
      </c>
      <c r="O219">
        <f t="shared" si="139"/>
        <v>75.058229557297381</v>
      </c>
      <c r="P219">
        <f t="shared" si="140"/>
        <v>102.42708539717107</v>
      </c>
      <c r="Q219">
        <f t="shared" si="141"/>
        <v>0.24389309129306913</v>
      </c>
      <c r="R219">
        <f t="shared" si="142"/>
        <v>3.6650072172632537</v>
      </c>
      <c r="S219">
        <f t="shared" si="143"/>
        <v>0.23522186589029295</v>
      </c>
      <c r="T219">
        <f t="shared" si="144"/>
        <v>0.14776705702788834</v>
      </c>
      <c r="U219">
        <f t="shared" si="145"/>
        <v>321.51797035714213</v>
      </c>
      <c r="V219">
        <f t="shared" si="146"/>
        <v>24.90759105891361</v>
      </c>
      <c r="W219">
        <f t="shared" si="147"/>
        <v>24.9286107142857</v>
      </c>
      <c r="X219">
        <f t="shared" si="148"/>
        <v>3.1661695006531567</v>
      </c>
      <c r="Y219">
        <f t="shared" si="149"/>
        <v>50.129338614306093</v>
      </c>
      <c r="Z219">
        <f t="shared" si="150"/>
        <v>1.5453576333884211</v>
      </c>
      <c r="AA219">
        <f t="shared" si="151"/>
        <v>3.0827409180048533</v>
      </c>
      <c r="AB219">
        <f t="shared" si="152"/>
        <v>1.6208118672647356</v>
      </c>
      <c r="AC219">
        <f t="shared" si="153"/>
        <v>-232.53637683280166</v>
      </c>
      <c r="AD219">
        <f t="shared" si="154"/>
        <v>-88.303430041425742</v>
      </c>
      <c r="AE219">
        <f t="shared" si="155"/>
        <v>-5.0812816236478859</v>
      </c>
      <c r="AF219">
        <f t="shared" si="156"/>
        <v>-4.4031181407331701</v>
      </c>
      <c r="AG219">
        <f t="shared" si="157"/>
        <v>125.75858323429165</v>
      </c>
      <c r="AH219">
        <f t="shared" si="158"/>
        <v>5.262777392091329</v>
      </c>
      <c r="AI219">
        <f t="shared" si="159"/>
        <v>47.901514156589407</v>
      </c>
      <c r="AJ219">
        <v>1453.38385842191</v>
      </c>
      <c r="AK219">
        <v>1425.99842424242</v>
      </c>
      <c r="AL219">
        <v>3.4813916587408702</v>
      </c>
      <c r="AM219">
        <v>66.286905473823595</v>
      </c>
      <c r="AN219">
        <f t="shared" si="133"/>
        <v>5.2729337150295157</v>
      </c>
      <c r="AO219">
        <v>19.265555135434099</v>
      </c>
      <c r="AP219">
        <v>20.691384848484802</v>
      </c>
      <c r="AQ219">
        <v>-1.5209956904925899E-4</v>
      </c>
      <c r="AR219">
        <v>77.423883577889896</v>
      </c>
      <c r="AS219">
        <v>12</v>
      </c>
      <c r="AT219">
        <v>2</v>
      </c>
      <c r="AU219">
        <f t="shared" si="160"/>
        <v>1</v>
      </c>
      <c r="AV219">
        <f t="shared" si="161"/>
        <v>0</v>
      </c>
      <c r="AW219">
        <f t="shared" si="162"/>
        <v>39736.111208030336</v>
      </c>
      <c r="AX219">
        <f t="shared" si="163"/>
        <v>2000.0157142857099</v>
      </c>
      <c r="AY219">
        <f t="shared" si="164"/>
        <v>1681.2129214285678</v>
      </c>
      <c r="AZ219">
        <f t="shared" si="165"/>
        <v>0.84059985600113141</v>
      </c>
      <c r="BA219">
        <f t="shared" si="166"/>
        <v>0.16075772208218364</v>
      </c>
      <c r="BB219">
        <v>1.38</v>
      </c>
      <c r="BC219">
        <v>0.5</v>
      </c>
      <c r="BD219" t="s">
        <v>276</v>
      </c>
      <c r="BE219">
        <v>2</v>
      </c>
      <c r="BF219" t="b">
        <v>1</v>
      </c>
      <c r="BG219">
        <v>1657209869.81428</v>
      </c>
      <c r="BH219">
        <v>1371.9314285714199</v>
      </c>
      <c r="BI219">
        <v>1408.6310714285701</v>
      </c>
      <c r="BJ219">
        <v>20.698867857142801</v>
      </c>
      <c r="BK219">
        <v>19.276503571428499</v>
      </c>
      <c r="BL219">
        <v>1369.5121428571399</v>
      </c>
      <c r="BM219">
        <v>20.5730785714285</v>
      </c>
      <c r="BN219">
        <v>500.03396428571398</v>
      </c>
      <c r="BO219">
        <v>74.558996428571405</v>
      </c>
      <c r="BP219">
        <v>0.100045024999999</v>
      </c>
      <c r="BQ219">
        <v>24.481703571428501</v>
      </c>
      <c r="BR219">
        <v>24.9286107142857</v>
      </c>
      <c r="BS219">
        <v>999.9</v>
      </c>
      <c r="BT219">
        <v>0</v>
      </c>
      <c r="BU219">
        <v>0</v>
      </c>
      <c r="BV219">
        <v>9994.1467857142798</v>
      </c>
      <c r="BW219">
        <v>0</v>
      </c>
      <c r="BX219">
        <v>103.89060714285699</v>
      </c>
      <c r="BY219">
        <v>-36.701353571428498</v>
      </c>
      <c r="BZ219">
        <v>1400.9278571428499</v>
      </c>
      <c r="CA219">
        <v>1436.3182142857099</v>
      </c>
      <c r="CB219">
        <v>1.4223675</v>
      </c>
      <c r="CC219">
        <v>1408.6310714285701</v>
      </c>
      <c r="CD219">
        <v>19.276503571428499</v>
      </c>
      <c r="CE219">
        <v>1.54328714285714</v>
      </c>
      <c r="CF219">
        <v>1.43723714285714</v>
      </c>
      <c r="CG219">
        <v>13.4039</v>
      </c>
      <c r="CH219">
        <v>12.3163107142857</v>
      </c>
      <c r="CI219">
        <v>2000.0157142857099</v>
      </c>
      <c r="CJ219">
        <v>0.98000332142857105</v>
      </c>
      <c r="CK219">
        <v>1.9996467857142802E-2</v>
      </c>
      <c r="CL219">
        <v>0</v>
      </c>
      <c r="CM219">
        <v>2.3924678571428499</v>
      </c>
      <c r="CN219">
        <v>0</v>
      </c>
      <c r="CO219">
        <v>5002.6782142857101</v>
      </c>
      <c r="CP219">
        <v>16705.560714285701</v>
      </c>
      <c r="CQ219">
        <v>46.309785714285603</v>
      </c>
      <c r="CR219">
        <v>47.356999999999999</v>
      </c>
      <c r="CS219">
        <v>47.311999999999898</v>
      </c>
      <c r="CT219">
        <v>45.504428571428498</v>
      </c>
      <c r="CU219">
        <v>45.261071428571398</v>
      </c>
      <c r="CV219">
        <v>1960.0250000000001</v>
      </c>
      <c r="CW219">
        <v>39.990714285714198</v>
      </c>
      <c r="CX219">
        <v>0</v>
      </c>
      <c r="CY219">
        <v>1651532851.5</v>
      </c>
      <c r="CZ219">
        <v>0</v>
      </c>
      <c r="DA219">
        <v>0</v>
      </c>
      <c r="DB219" t="s">
        <v>277</v>
      </c>
      <c r="DC219">
        <v>1657132814.0999999</v>
      </c>
      <c r="DD219">
        <v>1657132816.0999999</v>
      </c>
      <c r="DE219">
        <v>0</v>
      </c>
      <c r="DF219">
        <v>-1.4999999999999999E-2</v>
      </c>
      <c r="DG219">
        <v>0.32300000000000001</v>
      </c>
      <c r="DH219">
        <v>3.14</v>
      </c>
      <c r="DI219">
        <v>0.20399999999999999</v>
      </c>
      <c r="DJ219">
        <v>420</v>
      </c>
      <c r="DK219">
        <v>25</v>
      </c>
      <c r="DL219">
        <v>0.37</v>
      </c>
      <c r="DM219">
        <v>0.1</v>
      </c>
      <c r="DN219">
        <v>-36.543129999999998</v>
      </c>
      <c r="DO219">
        <v>-2.9159729831144698</v>
      </c>
      <c r="DP219">
        <v>0.33494811926625301</v>
      </c>
      <c r="DQ219">
        <v>0</v>
      </c>
      <c r="DR219">
        <v>1.420863</v>
      </c>
      <c r="DS219">
        <v>4.7246228893058198E-2</v>
      </c>
      <c r="DT219">
        <v>6.7138261073697797E-3</v>
      </c>
      <c r="DU219">
        <v>1</v>
      </c>
      <c r="DV219">
        <v>1</v>
      </c>
      <c r="DW219">
        <v>2</v>
      </c>
      <c r="DX219" s="3">
        <v>44563</v>
      </c>
      <c r="DY219">
        <v>2.8616199999999998</v>
      </c>
      <c r="DZ219">
        <v>2.71617</v>
      </c>
      <c r="EA219">
        <v>0.171095</v>
      </c>
      <c r="EB219">
        <v>0.17360400000000001</v>
      </c>
      <c r="EC219">
        <v>7.70005E-2</v>
      </c>
      <c r="ED219">
        <v>7.2979799999999997E-2</v>
      </c>
      <c r="EE219">
        <v>23545.599999999999</v>
      </c>
      <c r="EF219">
        <v>20279.3</v>
      </c>
      <c r="EG219">
        <v>25431.8</v>
      </c>
      <c r="EH219">
        <v>23900.2</v>
      </c>
      <c r="EI219">
        <v>40072.400000000001</v>
      </c>
      <c r="EJ219">
        <v>36678.5</v>
      </c>
      <c r="EK219">
        <v>45972.1</v>
      </c>
      <c r="EL219">
        <v>42636.9</v>
      </c>
      <c r="EM219">
        <v>1.8023800000000001</v>
      </c>
      <c r="EN219">
        <v>2.1743800000000002</v>
      </c>
      <c r="EO219">
        <v>-9.2182299999999995E-2</v>
      </c>
      <c r="EP219">
        <v>0</v>
      </c>
      <c r="EQ219">
        <v>26.492699999999999</v>
      </c>
      <c r="ER219">
        <v>999.9</v>
      </c>
      <c r="ES219">
        <v>40.209000000000003</v>
      </c>
      <c r="ET219">
        <v>31.411000000000001</v>
      </c>
      <c r="EU219">
        <v>24.9041</v>
      </c>
      <c r="EV219">
        <v>53.625399999999999</v>
      </c>
      <c r="EW219">
        <v>34.803699999999999</v>
      </c>
      <c r="EX219">
        <v>2</v>
      </c>
      <c r="EY219">
        <v>-8.4146299999999993E-3</v>
      </c>
      <c r="EZ219">
        <v>2.53993</v>
      </c>
      <c r="FA219">
        <v>20.226600000000001</v>
      </c>
      <c r="FB219">
        <v>5.2337600000000002</v>
      </c>
      <c r="FC219">
        <v>11.9915</v>
      </c>
      <c r="FD219">
        <v>4.9557500000000001</v>
      </c>
      <c r="FE219">
        <v>3.3039999999999998</v>
      </c>
      <c r="FF219">
        <v>321.89999999999998</v>
      </c>
      <c r="FG219">
        <v>4633.5</v>
      </c>
      <c r="FH219">
        <v>9999</v>
      </c>
      <c r="FI219">
        <v>9999</v>
      </c>
      <c r="FJ219">
        <v>1.86829</v>
      </c>
      <c r="FK219">
        <v>1.8639399999999999</v>
      </c>
      <c r="FL219">
        <v>1.8715299999999999</v>
      </c>
      <c r="FM219">
        <v>1.8624000000000001</v>
      </c>
      <c r="FN219">
        <v>1.8618699999999999</v>
      </c>
      <c r="FO219">
        <v>1.86829</v>
      </c>
      <c r="FP219">
        <v>1.8583799999999999</v>
      </c>
      <c r="FQ219">
        <v>1.8648499999999999</v>
      </c>
      <c r="FR219">
        <v>5</v>
      </c>
      <c r="FS219">
        <v>0</v>
      </c>
      <c r="FT219">
        <v>0</v>
      </c>
      <c r="FU219">
        <v>0</v>
      </c>
      <c r="FV219">
        <v>11111111</v>
      </c>
      <c r="FW219" t="s">
        <v>279</v>
      </c>
      <c r="FX219" t="s">
        <v>280</v>
      </c>
      <c r="FY219" t="s">
        <v>280</v>
      </c>
      <c r="FZ219" t="s">
        <v>280</v>
      </c>
      <c r="GA219" t="s">
        <v>280</v>
      </c>
      <c r="GB219">
        <v>0</v>
      </c>
      <c r="GC219">
        <v>100</v>
      </c>
      <c r="GD219">
        <v>100</v>
      </c>
      <c r="GE219">
        <v>2.48</v>
      </c>
      <c r="GF219">
        <v>0.1255</v>
      </c>
      <c r="GG219">
        <v>0.53897924096374705</v>
      </c>
      <c r="GH219">
        <v>1.5675561973404299E-3</v>
      </c>
      <c r="GI219" s="2">
        <v>-8.2833039480674595E-7</v>
      </c>
      <c r="GJ219" s="2">
        <v>5.0085055433431996E-10</v>
      </c>
      <c r="GK219">
        <v>-0.12789691018420801</v>
      </c>
      <c r="GL219">
        <v>-3.8189079593307702E-2</v>
      </c>
      <c r="GM219">
        <v>3.2721738724615498E-3</v>
      </c>
      <c r="GN219" s="2">
        <v>-3.9688209873995898E-5</v>
      </c>
      <c r="GO219">
        <v>3</v>
      </c>
      <c r="GP219">
        <v>2235</v>
      </c>
      <c r="GQ219">
        <v>2</v>
      </c>
      <c r="GR219">
        <v>25</v>
      </c>
      <c r="GS219">
        <v>1284.4000000000001</v>
      </c>
      <c r="GT219">
        <v>1284.4000000000001</v>
      </c>
      <c r="GU219">
        <v>3.45703</v>
      </c>
      <c r="GV219">
        <v>2.3156699999999999</v>
      </c>
      <c r="GW219">
        <v>1.9982899999999999</v>
      </c>
      <c r="GX219">
        <v>2.7002000000000002</v>
      </c>
      <c r="GY219">
        <v>2.0947300000000002</v>
      </c>
      <c r="GZ219">
        <v>2.4011200000000001</v>
      </c>
      <c r="HA219">
        <v>35.082500000000003</v>
      </c>
      <c r="HB219">
        <v>15.5067</v>
      </c>
      <c r="HC219">
        <v>18</v>
      </c>
      <c r="HD219">
        <v>432.923</v>
      </c>
      <c r="HE219">
        <v>685.21600000000001</v>
      </c>
      <c r="HF219">
        <v>20.365600000000001</v>
      </c>
      <c r="HG219">
        <v>27.352</v>
      </c>
      <c r="HH219">
        <v>30</v>
      </c>
      <c r="HI219">
        <v>27.1403</v>
      </c>
      <c r="HJ219">
        <v>27.132000000000001</v>
      </c>
      <c r="HK219">
        <v>69.180800000000005</v>
      </c>
      <c r="HL219">
        <v>30.019200000000001</v>
      </c>
      <c r="HM219">
        <v>0</v>
      </c>
      <c r="HN219">
        <v>20.4176</v>
      </c>
      <c r="HO219">
        <v>1455.73</v>
      </c>
      <c r="HP219">
        <v>19.213899999999999</v>
      </c>
      <c r="HQ219">
        <v>97.301000000000002</v>
      </c>
      <c r="HR219">
        <v>100.24</v>
      </c>
    </row>
    <row r="220" spans="1:226" x14ac:dyDescent="0.2">
      <c r="A220">
        <v>204</v>
      </c>
      <c r="B220">
        <v>1657209882.5999999</v>
      </c>
      <c r="C220">
        <v>2055</v>
      </c>
      <c r="D220" t="s">
        <v>484</v>
      </c>
      <c r="E220" s="1">
        <v>0.46159722222222221</v>
      </c>
      <c r="F220">
        <v>5</v>
      </c>
      <c r="G220" t="s">
        <v>399</v>
      </c>
      <c r="H220" t="s">
        <v>275</v>
      </c>
      <c r="I220">
        <v>1657209875.0999899</v>
      </c>
      <c r="J220">
        <f t="shared" si="134"/>
        <v>5.2624685903346459E-3</v>
      </c>
      <c r="K220">
        <f t="shared" si="135"/>
        <v>5.2624685903346462</v>
      </c>
      <c r="L220">
        <f t="shared" si="136"/>
        <v>48.120180209420951</v>
      </c>
      <c r="M220">
        <f t="shared" si="137"/>
        <v>1389.7155555555501</v>
      </c>
      <c r="N220">
        <f t="shared" si="138"/>
        <v>1019.34672085041</v>
      </c>
      <c r="O220">
        <f t="shared" si="139"/>
        <v>76.103045496210342</v>
      </c>
      <c r="P220">
        <f t="shared" si="140"/>
        <v>103.75428103893991</v>
      </c>
      <c r="Q220">
        <f t="shared" si="141"/>
        <v>0.24265630515520753</v>
      </c>
      <c r="R220">
        <f t="shared" si="142"/>
        <v>3.6644972153521325</v>
      </c>
      <c r="S220">
        <f t="shared" si="143"/>
        <v>0.23406998595954073</v>
      </c>
      <c r="T220">
        <f t="shared" si="144"/>
        <v>0.14703987589466144</v>
      </c>
      <c r="U220">
        <f t="shared" si="145"/>
        <v>321.51873644444436</v>
      </c>
      <c r="V220">
        <f t="shared" si="146"/>
        <v>24.920465031251339</v>
      </c>
      <c r="W220">
        <f t="shared" si="147"/>
        <v>24.9520666666666</v>
      </c>
      <c r="X220">
        <f t="shared" si="148"/>
        <v>3.1706022306561352</v>
      </c>
      <c r="Y220">
        <f t="shared" si="149"/>
        <v>50.089259199536293</v>
      </c>
      <c r="Z220">
        <f t="shared" si="150"/>
        <v>1.5451026991346777</v>
      </c>
      <c r="AA220">
        <f t="shared" si="151"/>
        <v>3.0846986436345252</v>
      </c>
      <c r="AB220">
        <f t="shared" si="152"/>
        <v>1.6254995315214575</v>
      </c>
      <c r="AC220">
        <f t="shared" si="153"/>
        <v>-232.07486483375789</v>
      </c>
      <c r="AD220">
        <f t="shared" si="154"/>
        <v>-90.829479446222606</v>
      </c>
      <c r="AE220">
        <f t="shared" si="155"/>
        <v>-5.2282639615507414</v>
      </c>
      <c r="AF220">
        <f t="shared" si="156"/>
        <v>-6.6138717970868726</v>
      </c>
      <c r="AG220">
        <f t="shared" si="157"/>
        <v>126.03560969313521</v>
      </c>
      <c r="AH220">
        <f t="shared" si="158"/>
        <v>5.2728615898599163</v>
      </c>
      <c r="AI220">
        <f t="shared" si="159"/>
        <v>48.120180209420951</v>
      </c>
      <c r="AJ220">
        <v>1470.5892466947801</v>
      </c>
      <c r="AK220">
        <v>1443.23363636363</v>
      </c>
      <c r="AL220">
        <v>3.4581699496241001</v>
      </c>
      <c r="AM220">
        <v>66.286905473823595</v>
      </c>
      <c r="AN220">
        <f t="shared" si="133"/>
        <v>5.2624685903346462</v>
      </c>
      <c r="AO220">
        <v>19.268716469654802</v>
      </c>
      <c r="AP220">
        <v>20.691007272727202</v>
      </c>
      <c r="AQ220" s="2">
        <v>2.28684363750742E-5</v>
      </c>
      <c r="AR220">
        <v>77.423883577889896</v>
      </c>
      <c r="AS220">
        <v>12</v>
      </c>
      <c r="AT220">
        <v>2</v>
      </c>
      <c r="AU220">
        <f t="shared" si="160"/>
        <v>1</v>
      </c>
      <c r="AV220">
        <f t="shared" si="161"/>
        <v>0</v>
      </c>
      <c r="AW220">
        <f t="shared" si="162"/>
        <v>39727.633233722772</v>
      </c>
      <c r="AX220">
        <f t="shared" si="163"/>
        <v>2000.0203703703701</v>
      </c>
      <c r="AY220">
        <f t="shared" si="164"/>
        <v>1681.216844444444</v>
      </c>
      <c r="AZ220">
        <f t="shared" si="165"/>
        <v>0.84059986055697566</v>
      </c>
      <c r="BA220">
        <f t="shared" si="166"/>
        <v>0.16075773087496328</v>
      </c>
      <c r="BB220">
        <v>1.38</v>
      </c>
      <c r="BC220">
        <v>0.5</v>
      </c>
      <c r="BD220" t="s">
        <v>276</v>
      </c>
      <c r="BE220">
        <v>2</v>
      </c>
      <c r="BF220" t="b">
        <v>1</v>
      </c>
      <c r="BG220">
        <v>1657209875.0999899</v>
      </c>
      <c r="BH220">
        <v>1389.7155555555501</v>
      </c>
      <c r="BI220">
        <v>1426.5240740740701</v>
      </c>
      <c r="BJ220">
        <v>20.695562962962899</v>
      </c>
      <c r="BK220">
        <v>19.270362962962899</v>
      </c>
      <c r="BL220">
        <v>1387.2588888888799</v>
      </c>
      <c r="BM220">
        <v>20.5699111111111</v>
      </c>
      <c r="BN220">
        <v>499.99696296296202</v>
      </c>
      <c r="BO220">
        <v>74.558722222222201</v>
      </c>
      <c r="BP220">
        <v>9.9923300000000007E-2</v>
      </c>
      <c r="BQ220">
        <v>24.4923111111111</v>
      </c>
      <c r="BR220">
        <v>24.9520666666666</v>
      </c>
      <c r="BS220">
        <v>999.9</v>
      </c>
      <c r="BT220">
        <v>0</v>
      </c>
      <c r="BU220">
        <v>0</v>
      </c>
      <c r="BV220">
        <v>9992.3337037036999</v>
      </c>
      <c r="BW220">
        <v>0</v>
      </c>
      <c r="BX220">
        <v>103.90485185185101</v>
      </c>
      <c r="BY220">
        <v>-36.810448148148097</v>
      </c>
      <c r="BZ220">
        <v>1419.0837037036999</v>
      </c>
      <c r="CA220">
        <v>1454.5544444444399</v>
      </c>
      <c r="CB220">
        <v>1.42519666666666</v>
      </c>
      <c r="CC220">
        <v>1426.5240740740701</v>
      </c>
      <c r="CD220">
        <v>19.270362962962899</v>
      </c>
      <c r="CE220">
        <v>1.5430348148148101</v>
      </c>
      <c r="CF220">
        <v>1.4367737037037001</v>
      </c>
      <c r="CG220">
        <v>13.401392592592501</v>
      </c>
      <c r="CH220">
        <v>12.311407407407399</v>
      </c>
      <c r="CI220">
        <v>2000.0203703703701</v>
      </c>
      <c r="CJ220">
        <v>0.98000322222222203</v>
      </c>
      <c r="CK220">
        <v>1.9996570370370299E-2</v>
      </c>
      <c r="CL220">
        <v>0</v>
      </c>
      <c r="CM220">
        <v>2.3936148148148102</v>
      </c>
      <c r="CN220">
        <v>0</v>
      </c>
      <c r="CO220">
        <v>4998.8037037037002</v>
      </c>
      <c r="CP220">
        <v>16705.5888888888</v>
      </c>
      <c r="CQ220">
        <v>46.311999999999898</v>
      </c>
      <c r="CR220">
        <v>47.363333333333301</v>
      </c>
      <c r="CS220">
        <v>47.311999999999898</v>
      </c>
      <c r="CT220">
        <v>45.5</v>
      </c>
      <c r="CU220">
        <v>45.259185185185103</v>
      </c>
      <c r="CV220">
        <v>1960.02925925925</v>
      </c>
      <c r="CW220">
        <v>39.991111111111103</v>
      </c>
      <c r="CX220">
        <v>0</v>
      </c>
      <c r="CY220">
        <v>1651532856.9000001</v>
      </c>
      <c r="CZ220">
        <v>0</v>
      </c>
      <c r="DA220">
        <v>0</v>
      </c>
      <c r="DB220" t="s">
        <v>277</v>
      </c>
      <c r="DC220">
        <v>1657132814.0999999</v>
      </c>
      <c r="DD220">
        <v>1657132816.0999999</v>
      </c>
      <c r="DE220">
        <v>0</v>
      </c>
      <c r="DF220">
        <v>-1.4999999999999999E-2</v>
      </c>
      <c r="DG220">
        <v>0.32300000000000001</v>
      </c>
      <c r="DH220">
        <v>3.14</v>
      </c>
      <c r="DI220">
        <v>0.20399999999999999</v>
      </c>
      <c r="DJ220">
        <v>420</v>
      </c>
      <c r="DK220">
        <v>25</v>
      </c>
      <c r="DL220">
        <v>0.37</v>
      </c>
      <c r="DM220">
        <v>0.1</v>
      </c>
      <c r="DN220">
        <v>-36.735687499999997</v>
      </c>
      <c r="DO220">
        <v>-1.2845819887429999</v>
      </c>
      <c r="DP220">
        <v>0.24020283219343899</v>
      </c>
      <c r="DQ220">
        <v>0</v>
      </c>
      <c r="DR220">
        <v>1.4222697499999899</v>
      </c>
      <c r="DS220">
        <v>2.7624427767354399E-2</v>
      </c>
      <c r="DT220">
        <v>6.3071290963084004E-3</v>
      </c>
      <c r="DU220">
        <v>1</v>
      </c>
      <c r="DV220">
        <v>1</v>
      </c>
      <c r="DW220">
        <v>2</v>
      </c>
      <c r="DX220" s="3">
        <v>44563</v>
      </c>
      <c r="DY220">
        <v>2.8612500000000001</v>
      </c>
      <c r="DZ220">
        <v>2.7166199999999998</v>
      </c>
      <c r="EA220">
        <v>0.172342</v>
      </c>
      <c r="EB220">
        <v>0.17482900000000001</v>
      </c>
      <c r="EC220">
        <v>7.7001500000000001E-2</v>
      </c>
      <c r="ED220">
        <v>7.2984599999999997E-2</v>
      </c>
      <c r="EE220">
        <v>23510</v>
      </c>
      <c r="EF220">
        <v>20249.2</v>
      </c>
      <c r="EG220">
        <v>25431.7</v>
      </c>
      <c r="EH220">
        <v>23900.1</v>
      </c>
      <c r="EI220">
        <v>40072.300000000003</v>
      </c>
      <c r="EJ220">
        <v>36678</v>
      </c>
      <c r="EK220">
        <v>45971.9</v>
      </c>
      <c r="EL220">
        <v>42636.5</v>
      </c>
      <c r="EM220">
        <v>1.8021499999999999</v>
      </c>
      <c r="EN220">
        <v>2.1745299999999999</v>
      </c>
      <c r="EO220">
        <v>-8.9269100000000004E-2</v>
      </c>
      <c r="EP220">
        <v>0</v>
      </c>
      <c r="EQ220">
        <v>26.481999999999999</v>
      </c>
      <c r="ER220">
        <v>999.9</v>
      </c>
      <c r="ES220">
        <v>40.183999999999997</v>
      </c>
      <c r="ET220">
        <v>31.411000000000001</v>
      </c>
      <c r="EU220">
        <v>24.89</v>
      </c>
      <c r="EV220">
        <v>53.425400000000003</v>
      </c>
      <c r="EW220">
        <v>34.991999999999997</v>
      </c>
      <c r="EX220">
        <v>2</v>
      </c>
      <c r="EY220">
        <v>-8.3155499999999997E-3</v>
      </c>
      <c r="EZ220">
        <v>3.3016700000000001</v>
      </c>
      <c r="FA220">
        <v>20.209800000000001</v>
      </c>
      <c r="FB220">
        <v>5.2337600000000002</v>
      </c>
      <c r="FC220">
        <v>11.9915</v>
      </c>
      <c r="FD220">
        <v>4.9557500000000001</v>
      </c>
      <c r="FE220">
        <v>3.3039499999999999</v>
      </c>
      <c r="FF220">
        <v>321.89999999999998</v>
      </c>
      <c r="FG220">
        <v>4633.8</v>
      </c>
      <c r="FH220">
        <v>9999</v>
      </c>
      <c r="FI220">
        <v>9999</v>
      </c>
      <c r="FJ220">
        <v>1.8682799999999999</v>
      </c>
      <c r="FK220">
        <v>1.8639300000000001</v>
      </c>
      <c r="FL220">
        <v>1.8715200000000001</v>
      </c>
      <c r="FM220">
        <v>1.8624000000000001</v>
      </c>
      <c r="FN220">
        <v>1.86185</v>
      </c>
      <c r="FO220">
        <v>1.86829</v>
      </c>
      <c r="FP220">
        <v>1.8584000000000001</v>
      </c>
      <c r="FQ220">
        <v>1.8648</v>
      </c>
      <c r="FR220">
        <v>5</v>
      </c>
      <c r="FS220">
        <v>0</v>
      </c>
      <c r="FT220">
        <v>0</v>
      </c>
      <c r="FU220">
        <v>0</v>
      </c>
      <c r="FV220">
        <v>11111111</v>
      </c>
      <c r="FW220" t="s">
        <v>279</v>
      </c>
      <c r="FX220" t="s">
        <v>280</v>
      </c>
      <c r="FY220" t="s">
        <v>280</v>
      </c>
      <c r="FZ220" t="s">
        <v>280</v>
      </c>
      <c r="GA220" t="s">
        <v>280</v>
      </c>
      <c r="GB220">
        <v>0</v>
      </c>
      <c r="GC220">
        <v>100</v>
      </c>
      <c r="GD220">
        <v>100</v>
      </c>
      <c r="GE220">
        <v>2.5099999999999998</v>
      </c>
      <c r="GF220">
        <v>0.1255</v>
      </c>
      <c r="GG220">
        <v>0.53897924096374705</v>
      </c>
      <c r="GH220">
        <v>1.5675561973404299E-3</v>
      </c>
      <c r="GI220" s="2">
        <v>-8.2833039480674595E-7</v>
      </c>
      <c r="GJ220" s="2">
        <v>5.0085055433431996E-10</v>
      </c>
      <c r="GK220">
        <v>-0.12789691018420801</v>
      </c>
      <c r="GL220">
        <v>-3.8189079593307702E-2</v>
      </c>
      <c r="GM220">
        <v>3.2721738724615498E-3</v>
      </c>
      <c r="GN220" s="2">
        <v>-3.9688209873995898E-5</v>
      </c>
      <c r="GO220">
        <v>3</v>
      </c>
      <c r="GP220">
        <v>2235</v>
      </c>
      <c r="GQ220">
        <v>2</v>
      </c>
      <c r="GR220">
        <v>25</v>
      </c>
      <c r="GS220">
        <v>1284.5</v>
      </c>
      <c r="GT220">
        <v>1284.4000000000001</v>
      </c>
      <c r="GU220">
        <v>3.4851100000000002</v>
      </c>
      <c r="GV220">
        <v>2.3144499999999999</v>
      </c>
      <c r="GW220">
        <v>1.9982899999999999</v>
      </c>
      <c r="GX220">
        <v>2.6989700000000001</v>
      </c>
      <c r="GY220">
        <v>2.0947300000000002</v>
      </c>
      <c r="GZ220">
        <v>2.3986800000000001</v>
      </c>
      <c r="HA220">
        <v>35.105499999999999</v>
      </c>
      <c r="HB220">
        <v>15.4717</v>
      </c>
      <c r="HC220">
        <v>18</v>
      </c>
      <c r="HD220">
        <v>432.79500000000002</v>
      </c>
      <c r="HE220">
        <v>685.34500000000003</v>
      </c>
      <c r="HF220">
        <v>20.417899999999999</v>
      </c>
      <c r="HG220">
        <v>27.35</v>
      </c>
      <c r="HH220">
        <v>30.0001</v>
      </c>
      <c r="HI220">
        <v>27.1403</v>
      </c>
      <c r="HJ220">
        <v>27.132000000000001</v>
      </c>
      <c r="HK220">
        <v>69.744299999999996</v>
      </c>
      <c r="HL220">
        <v>30.019200000000001</v>
      </c>
      <c r="HM220">
        <v>0</v>
      </c>
      <c r="HN220">
        <v>20.0014</v>
      </c>
      <c r="HO220">
        <v>1475.8</v>
      </c>
      <c r="HP220">
        <v>19.209399999999999</v>
      </c>
      <c r="HQ220">
        <v>97.3005</v>
      </c>
      <c r="HR220">
        <v>100.239</v>
      </c>
    </row>
    <row r="221" spans="1:226" x14ac:dyDescent="0.2">
      <c r="A221">
        <v>205</v>
      </c>
      <c r="B221">
        <v>1657209887.5999999</v>
      </c>
      <c r="C221">
        <v>2060</v>
      </c>
      <c r="D221" t="s">
        <v>485</v>
      </c>
      <c r="E221" s="1">
        <v>0.46165509259259258</v>
      </c>
      <c r="F221">
        <v>5</v>
      </c>
      <c r="G221" t="s">
        <v>399</v>
      </c>
      <c r="H221" t="s">
        <v>275</v>
      </c>
      <c r="I221">
        <v>1657209879.81428</v>
      </c>
      <c r="J221">
        <f t="shared" si="134"/>
        <v>5.2208416275644331E-3</v>
      </c>
      <c r="K221">
        <f t="shared" si="135"/>
        <v>5.2208416275644334</v>
      </c>
      <c r="L221">
        <f t="shared" si="136"/>
        <v>50.000160500441829</v>
      </c>
      <c r="M221">
        <f t="shared" si="137"/>
        <v>1405.51464285714</v>
      </c>
      <c r="N221">
        <f t="shared" si="138"/>
        <v>1017.4411401103941</v>
      </c>
      <c r="O221">
        <f t="shared" si="139"/>
        <v>75.960745212774214</v>
      </c>
      <c r="P221">
        <f t="shared" si="140"/>
        <v>104.93377500669028</v>
      </c>
      <c r="Q221">
        <f t="shared" si="141"/>
        <v>0.23941940326151459</v>
      </c>
      <c r="R221">
        <f t="shared" si="142"/>
        <v>3.6670136698814009</v>
      </c>
      <c r="S221">
        <f t="shared" si="143"/>
        <v>0.23106190600539792</v>
      </c>
      <c r="T221">
        <f t="shared" si="144"/>
        <v>0.1451402744802488</v>
      </c>
      <c r="U221">
        <f t="shared" si="145"/>
        <v>321.51310467857024</v>
      </c>
      <c r="V221">
        <f t="shared" si="146"/>
        <v>24.941424296507218</v>
      </c>
      <c r="W221">
        <f t="shared" si="147"/>
        <v>24.992792857142799</v>
      </c>
      <c r="X221">
        <f t="shared" si="148"/>
        <v>3.1783115920775553</v>
      </c>
      <c r="Y221">
        <f t="shared" si="149"/>
        <v>50.040739099735021</v>
      </c>
      <c r="Z221">
        <f t="shared" si="150"/>
        <v>1.5447597797123858</v>
      </c>
      <c r="AA221">
        <f t="shared" si="151"/>
        <v>3.0870043238841087</v>
      </c>
      <c r="AB221">
        <f t="shared" si="152"/>
        <v>1.6335518123651696</v>
      </c>
      <c r="AC221">
        <f t="shared" si="153"/>
        <v>-230.2391157755915</v>
      </c>
      <c r="AD221">
        <f t="shared" si="154"/>
        <v>-96.474961936380382</v>
      </c>
      <c r="AE221">
        <f t="shared" si="155"/>
        <v>-5.550902798853576</v>
      </c>
      <c r="AF221">
        <f t="shared" si="156"/>
        <v>-10.751875832255237</v>
      </c>
      <c r="AG221">
        <f t="shared" si="157"/>
        <v>126.26441803208606</v>
      </c>
      <c r="AH221">
        <f t="shared" si="158"/>
        <v>5.2601158539937725</v>
      </c>
      <c r="AI221">
        <f t="shared" si="159"/>
        <v>50.000160500441829</v>
      </c>
      <c r="AJ221">
        <v>1487.7510540962801</v>
      </c>
      <c r="AK221">
        <v>1460.07848484848</v>
      </c>
      <c r="AL221">
        <v>3.4050303849942001</v>
      </c>
      <c r="AM221">
        <v>66.286905473823595</v>
      </c>
      <c r="AN221">
        <f t="shared" si="133"/>
        <v>5.2208416275644334</v>
      </c>
      <c r="AO221">
        <v>19.271047460816298</v>
      </c>
      <c r="AP221">
        <v>20.6819387878787</v>
      </c>
      <c r="AQ221" s="2">
        <v>6.55766858942123E-5</v>
      </c>
      <c r="AR221">
        <v>77.423883577889896</v>
      </c>
      <c r="AS221">
        <v>12</v>
      </c>
      <c r="AT221">
        <v>2</v>
      </c>
      <c r="AU221">
        <f t="shared" si="160"/>
        <v>1</v>
      </c>
      <c r="AV221">
        <f t="shared" si="161"/>
        <v>0</v>
      </c>
      <c r="AW221">
        <f t="shared" si="162"/>
        <v>39760.774131791397</v>
      </c>
      <c r="AX221">
        <f t="shared" si="163"/>
        <v>1999.98535714285</v>
      </c>
      <c r="AY221">
        <f t="shared" si="164"/>
        <v>1681.1874107142796</v>
      </c>
      <c r="AZ221">
        <f t="shared" si="165"/>
        <v>0.84059985974897311</v>
      </c>
      <c r="BA221">
        <f t="shared" si="166"/>
        <v>0.16075772931551818</v>
      </c>
      <c r="BB221">
        <v>1.38</v>
      </c>
      <c r="BC221">
        <v>0.5</v>
      </c>
      <c r="BD221" t="s">
        <v>276</v>
      </c>
      <c r="BE221">
        <v>2</v>
      </c>
      <c r="BF221" t="b">
        <v>1</v>
      </c>
      <c r="BG221">
        <v>1657209879.81428</v>
      </c>
      <c r="BH221">
        <v>1405.51464285714</v>
      </c>
      <c r="BI221">
        <v>1442.4053571428501</v>
      </c>
      <c r="BJ221">
        <v>20.690978571428499</v>
      </c>
      <c r="BK221">
        <v>19.269178571428501</v>
      </c>
      <c r="BL221">
        <v>1403.0239285714199</v>
      </c>
      <c r="BM221">
        <v>20.565528571428501</v>
      </c>
      <c r="BN221">
        <v>499.98346428571398</v>
      </c>
      <c r="BO221">
        <v>74.558657142857101</v>
      </c>
      <c r="BP221">
        <v>9.9956724999999996E-2</v>
      </c>
      <c r="BQ221">
        <v>24.5047964285714</v>
      </c>
      <c r="BR221">
        <v>24.992792857142799</v>
      </c>
      <c r="BS221">
        <v>999.9</v>
      </c>
      <c r="BT221">
        <v>0</v>
      </c>
      <c r="BU221">
        <v>0</v>
      </c>
      <c r="BV221">
        <v>10001.470714285701</v>
      </c>
      <c r="BW221">
        <v>0</v>
      </c>
      <c r="BX221">
        <v>103.920857142857</v>
      </c>
      <c r="BY221">
        <v>-36.892053571428498</v>
      </c>
      <c r="BZ221">
        <v>1435.2107142857101</v>
      </c>
      <c r="CA221">
        <v>1470.74642857142</v>
      </c>
      <c r="CB221">
        <v>1.42179428571428</v>
      </c>
      <c r="CC221">
        <v>1442.4053571428501</v>
      </c>
      <c r="CD221">
        <v>19.269178571428501</v>
      </c>
      <c r="CE221">
        <v>1.5426914285714199</v>
      </c>
      <c r="CF221">
        <v>1.4366842857142801</v>
      </c>
      <c r="CG221">
        <v>13.397971428571401</v>
      </c>
      <c r="CH221">
        <v>12.3104607142857</v>
      </c>
      <c r="CI221">
        <v>1999.98535714285</v>
      </c>
      <c r="CJ221">
        <v>0.98000321428571402</v>
      </c>
      <c r="CK221">
        <v>1.9996578571428499E-2</v>
      </c>
      <c r="CL221">
        <v>0</v>
      </c>
      <c r="CM221">
        <v>2.3927107142857098</v>
      </c>
      <c r="CN221">
        <v>0</v>
      </c>
      <c r="CO221">
        <v>4993.4371428571403</v>
      </c>
      <c r="CP221">
        <v>16705.3035714285</v>
      </c>
      <c r="CQ221">
        <v>46.309785714285603</v>
      </c>
      <c r="CR221">
        <v>47.359249999999903</v>
      </c>
      <c r="CS221">
        <v>47.311999999999898</v>
      </c>
      <c r="CT221">
        <v>45.5</v>
      </c>
      <c r="CU221">
        <v>45.254428571428498</v>
      </c>
      <c r="CV221">
        <v>1959.9949999999999</v>
      </c>
      <c r="CW221">
        <v>39.9903571428571</v>
      </c>
      <c r="CX221">
        <v>0</v>
      </c>
      <c r="CY221">
        <v>1651532861.7</v>
      </c>
      <c r="CZ221">
        <v>0</v>
      </c>
      <c r="DA221">
        <v>0</v>
      </c>
      <c r="DB221" t="s">
        <v>277</v>
      </c>
      <c r="DC221">
        <v>1657132814.0999999</v>
      </c>
      <c r="DD221">
        <v>1657132816.0999999</v>
      </c>
      <c r="DE221">
        <v>0</v>
      </c>
      <c r="DF221">
        <v>-1.4999999999999999E-2</v>
      </c>
      <c r="DG221">
        <v>0.32300000000000001</v>
      </c>
      <c r="DH221">
        <v>3.14</v>
      </c>
      <c r="DI221">
        <v>0.20399999999999999</v>
      </c>
      <c r="DJ221">
        <v>420</v>
      </c>
      <c r="DK221">
        <v>25</v>
      </c>
      <c r="DL221">
        <v>0.37</v>
      </c>
      <c r="DM221">
        <v>0.1</v>
      </c>
      <c r="DN221">
        <v>-36.865547499999998</v>
      </c>
      <c r="DO221">
        <v>-0.37724915572224299</v>
      </c>
      <c r="DP221">
        <v>0.129435617176069</v>
      </c>
      <c r="DQ221">
        <v>0</v>
      </c>
      <c r="DR221">
        <v>1.4231525</v>
      </c>
      <c r="DS221">
        <v>-1.7347317073173201E-2</v>
      </c>
      <c r="DT221">
        <v>5.4450944665818098E-3</v>
      </c>
      <c r="DU221">
        <v>1</v>
      </c>
      <c r="DV221">
        <v>1</v>
      </c>
      <c r="DW221">
        <v>2</v>
      </c>
      <c r="DX221" s="3">
        <v>44563</v>
      </c>
      <c r="DY221">
        <v>2.8615699999999999</v>
      </c>
      <c r="DZ221">
        <v>2.7166800000000002</v>
      </c>
      <c r="EA221">
        <v>0.173572</v>
      </c>
      <c r="EB221">
        <v>0.17604900000000001</v>
      </c>
      <c r="EC221">
        <v>7.6967900000000006E-2</v>
      </c>
      <c r="ED221">
        <v>7.2994799999999999E-2</v>
      </c>
      <c r="EE221">
        <v>23475</v>
      </c>
      <c r="EF221">
        <v>20219.2</v>
      </c>
      <c r="EG221">
        <v>25431.5</v>
      </c>
      <c r="EH221">
        <v>23900</v>
      </c>
      <c r="EI221">
        <v>40073.5</v>
      </c>
      <c r="EJ221">
        <v>36677.699999999997</v>
      </c>
      <c r="EK221">
        <v>45971.6</v>
      </c>
      <c r="EL221">
        <v>42636.6</v>
      </c>
      <c r="EM221">
        <v>1.8021</v>
      </c>
      <c r="EN221">
        <v>2.1743800000000002</v>
      </c>
      <c r="EO221">
        <v>-8.7805099999999997E-2</v>
      </c>
      <c r="EP221">
        <v>0</v>
      </c>
      <c r="EQ221">
        <v>26.473299999999998</v>
      </c>
      <c r="ER221">
        <v>999.9</v>
      </c>
      <c r="ES221">
        <v>40.159999999999997</v>
      </c>
      <c r="ET221">
        <v>31.431000000000001</v>
      </c>
      <c r="EU221">
        <v>24.9023</v>
      </c>
      <c r="EV221">
        <v>53.075400000000002</v>
      </c>
      <c r="EW221">
        <v>34.867800000000003</v>
      </c>
      <c r="EX221">
        <v>2</v>
      </c>
      <c r="EY221">
        <v>-1.73526E-3</v>
      </c>
      <c r="EZ221">
        <v>4.14316</v>
      </c>
      <c r="FA221">
        <v>20.193999999999999</v>
      </c>
      <c r="FB221">
        <v>5.2340600000000004</v>
      </c>
      <c r="FC221">
        <v>11.9918</v>
      </c>
      <c r="FD221">
        <v>4.9558499999999999</v>
      </c>
      <c r="FE221">
        <v>3.3039999999999998</v>
      </c>
      <c r="FF221">
        <v>321.89999999999998</v>
      </c>
      <c r="FG221">
        <v>4633.8</v>
      </c>
      <c r="FH221">
        <v>9999</v>
      </c>
      <c r="FI221">
        <v>9999</v>
      </c>
      <c r="FJ221">
        <v>1.86829</v>
      </c>
      <c r="FK221">
        <v>1.86388</v>
      </c>
      <c r="FL221">
        <v>1.87151</v>
      </c>
      <c r="FM221">
        <v>1.8623499999999999</v>
      </c>
      <c r="FN221">
        <v>1.8618600000000001</v>
      </c>
      <c r="FO221">
        <v>1.86829</v>
      </c>
      <c r="FP221">
        <v>1.8583700000000001</v>
      </c>
      <c r="FQ221">
        <v>1.8647899999999999</v>
      </c>
      <c r="FR221">
        <v>5</v>
      </c>
      <c r="FS221">
        <v>0</v>
      </c>
      <c r="FT221">
        <v>0</v>
      </c>
      <c r="FU221">
        <v>0</v>
      </c>
      <c r="FV221">
        <v>11111111</v>
      </c>
      <c r="FW221" t="s">
        <v>279</v>
      </c>
      <c r="FX221" t="s">
        <v>280</v>
      </c>
      <c r="FY221" t="s">
        <v>280</v>
      </c>
      <c r="FZ221" t="s">
        <v>280</v>
      </c>
      <c r="GA221" t="s">
        <v>280</v>
      </c>
      <c r="GB221">
        <v>0</v>
      </c>
      <c r="GC221">
        <v>100</v>
      </c>
      <c r="GD221">
        <v>100</v>
      </c>
      <c r="GE221">
        <v>2.5499999999999998</v>
      </c>
      <c r="GF221">
        <v>0.1249</v>
      </c>
      <c r="GG221">
        <v>0.53897924096374705</v>
      </c>
      <c r="GH221">
        <v>1.5675561973404299E-3</v>
      </c>
      <c r="GI221" s="2">
        <v>-8.2833039480674595E-7</v>
      </c>
      <c r="GJ221" s="2">
        <v>5.0085055433431996E-10</v>
      </c>
      <c r="GK221">
        <v>-0.12789691018420801</v>
      </c>
      <c r="GL221">
        <v>-3.8189079593307702E-2</v>
      </c>
      <c r="GM221">
        <v>3.2721738724615498E-3</v>
      </c>
      <c r="GN221" s="2">
        <v>-3.9688209873995898E-5</v>
      </c>
      <c r="GO221">
        <v>3</v>
      </c>
      <c r="GP221">
        <v>2235</v>
      </c>
      <c r="GQ221">
        <v>2</v>
      </c>
      <c r="GR221">
        <v>25</v>
      </c>
      <c r="GS221">
        <v>1284.5999999999999</v>
      </c>
      <c r="GT221">
        <v>1284.5</v>
      </c>
      <c r="GU221">
        <v>3.5168499999999998</v>
      </c>
      <c r="GV221">
        <v>2.3144499999999999</v>
      </c>
      <c r="GW221">
        <v>1.9982899999999999</v>
      </c>
      <c r="GX221">
        <v>2.7002000000000002</v>
      </c>
      <c r="GY221">
        <v>2.0935100000000002</v>
      </c>
      <c r="GZ221">
        <v>2.3986800000000001</v>
      </c>
      <c r="HA221">
        <v>35.105499999999999</v>
      </c>
      <c r="HB221">
        <v>15.480399999999999</v>
      </c>
      <c r="HC221">
        <v>18</v>
      </c>
      <c r="HD221">
        <v>432.76600000000002</v>
      </c>
      <c r="HE221">
        <v>685.21600000000001</v>
      </c>
      <c r="HF221">
        <v>20.093</v>
      </c>
      <c r="HG221">
        <v>27.35</v>
      </c>
      <c r="HH221">
        <v>30.003799999999998</v>
      </c>
      <c r="HI221">
        <v>27.1403</v>
      </c>
      <c r="HJ221">
        <v>27.132000000000001</v>
      </c>
      <c r="HK221">
        <v>70.385800000000003</v>
      </c>
      <c r="HL221">
        <v>30.019200000000001</v>
      </c>
      <c r="HM221">
        <v>0</v>
      </c>
      <c r="HN221">
        <v>19.970800000000001</v>
      </c>
      <c r="HO221">
        <v>1489.37</v>
      </c>
      <c r="HP221">
        <v>19.212800000000001</v>
      </c>
      <c r="HQ221">
        <v>97.299899999999994</v>
      </c>
      <c r="HR221">
        <v>100.239</v>
      </c>
    </row>
    <row r="222" spans="1:226" x14ac:dyDescent="0.2">
      <c r="A222">
        <v>206</v>
      </c>
      <c r="B222">
        <v>1657209892.5999999</v>
      </c>
      <c r="C222">
        <v>2065</v>
      </c>
      <c r="D222" t="s">
        <v>486</v>
      </c>
      <c r="E222" s="1">
        <v>0.46171296296296299</v>
      </c>
      <c r="F222">
        <v>5</v>
      </c>
      <c r="G222" t="s">
        <v>399</v>
      </c>
      <c r="H222" t="s">
        <v>275</v>
      </c>
      <c r="I222">
        <v>1657209885.0999899</v>
      </c>
      <c r="J222">
        <f t="shared" si="134"/>
        <v>5.0376976996911755E-3</v>
      </c>
      <c r="K222">
        <f t="shared" si="135"/>
        <v>5.0376976996911758</v>
      </c>
      <c r="L222">
        <f t="shared" si="136"/>
        <v>50.175104656427692</v>
      </c>
      <c r="M222">
        <f t="shared" si="137"/>
        <v>1423.2296296296199</v>
      </c>
      <c r="N222">
        <f t="shared" si="138"/>
        <v>1019.1361570775288</v>
      </c>
      <c r="O222">
        <f t="shared" si="139"/>
        <v>76.087624206593105</v>
      </c>
      <c r="P222">
        <f t="shared" si="140"/>
        <v>106.25681413313769</v>
      </c>
      <c r="Q222">
        <f t="shared" si="141"/>
        <v>0.22964908033861972</v>
      </c>
      <c r="R222">
        <f t="shared" si="142"/>
        <v>3.6700030934148633</v>
      </c>
      <c r="S222">
        <f t="shared" si="143"/>
        <v>0.22195401938942871</v>
      </c>
      <c r="T222">
        <f t="shared" si="144"/>
        <v>0.13939115262970797</v>
      </c>
      <c r="U222">
        <f t="shared" si="145"/>
        <v>321.51786599999917</v>
      </c>
      <c r="V222">
        <f t="shared" si="146"/>
        <v>24.991199293698759</v>
      </c>
      <c r="W222">
        <f t="shared" si="147"/>
        <v>25.027955555555501</v>
      </c>
      <c r="X222">
        <f t="shared" si="148"/>
        <v>3.1849809712030464</v>
      </c>
      <c r="Y222">
        <f t="shared" si="149"/>
        <v>49.98541531830093</v>
      </c>
      <c r="Z222">
        <f t="shared" si="150"/>
        <v>1.5441127677329367</v>
      </c>
      <c r="AA222">
        <f t="shared" si="151"/>
        <v>3.0891266140337494</v>
      </c>
      <c r="AB222">
        <f t="shared" si="152"/>
        <v>1.6408682034701096</v>
      </c>
      <c r="AC222">
        <f t="shared" si="153"/>
        <v>-222.16246855638084</v>
      </c>
      <c r="AD222">
        <f t="shared" si="154"/>
        <v>-101.2384030740442</v>
      </c>
      <c r="AE222">
        <f t="shared" si="155"/>
        <v>-5.8216015341400897</v>
      </c>
      <c r="AF222">
        <f t="shared" si="156"/>
        <v>-7.7046071645659566</v>
      </c>
      <c r="AG222">
        <f t="shared" si="157"/>
        <v>126.23269464164893</v>
      </c>
      <c r="AH222">
        <f t="shared" si="158"/>
        <v>5.2198424433568018</v>
      </c>
      <c r="AI222">
        <f t="shared" si="159"/>
        <v>50.175104656427692</v>
      </c>
      <c r="AJ222">
        <v>1504.6915264473901</v>
      </c>
      <c r="AK222">
        <v>1477.07533333333</v>
      </c>
      <c r="AL222">
        <v>3.3786290358932698</v>
      </c>
      <c r="AM222">
        <v>66.286905473823595</v>
      </c>
      <c r="AN222">
        <f t="shared" si="133"/>
        <v>5.0376976996911758</v>
      </c>
      <c r="AO222">
        <v>19.2734225432153</v>
      </c>
      <c r="AP222">
        <v>20.6603169696969</v>
      </c>
      <c r="AQ222">
        <v>-5.3924286882089598E-3</v>
      </c>
      <c r="AR222">
        <v>77.423883577889896</v>
      </c>
      <c r="AS222">
        <v>12</v>
      </c>
      <c r="AT222">
        <v>2</v>
      </c>
      <c r="AU222">
        <f t="shared" si="160"/>
        <v>1</v>
      </c>
      <c r="AV222">
        <f t="shared" si="161"/>
        <v>0</v>
      </c>
      <c r="AW222">
        <f t="shared" si="162"/>
        <v>39800.595180575474</v>
      </c>
      <c r="AX222">
        <f t="shared" si="163"/>
        <v>2000.0151851851799</v>
      </c>
      <c r="AY222">
        <f t="shared" si="164"/>
        <v>1681.2124666666623</v>
      </c>
      <c r="AZ222">
        <f t="shared" si="165"/>
        <v>0.84059985100113133</v>
      </c>
      <c r="BA222">
        <f t="shared" si="166"/>
        <v>0.1607577124321834</v>
      </c>
      <c r="BB222">
        <v>1.38</v>
      </c>
      <c r="BC222">
        <v>0.5</v>
      </c>
      <c r="BD222" t="s">
        <v>276</v>
      </c>
      <c r="BE222">
        <v>2</v>
      </c>
      <c r="BF222" t="b">
        <v>1</v>
      </c>
      <c r="BG222">
        <v>1657209885.0999899</v>
      </c>
      <c r="BH222">
        <v>1423.2296296296199</v>
      </c>
      <c r="BI222">
        <v>1460.1218518518499</v>
      </c>
      <c r="BJ222">
        <v>20.682222222222201</v>
      </c>
      <c r="BK222">
        <v>19.271281481481399</v>
      </c>
      <c r="BL222">
        <v>1420.6992592592501</v>
      </c>
      <c r="BM222">
        <v>20.5571555555555</v>
      </c>
      <c r="BN222">
        <v>499.978518518518</v>
      </c>
      <c r="BO222">
        <v>74.559003703703695</v>
      </c>
      <c r="BP222">
        <v>9.9935318518518501E-2</v>
      </c>
      <c r="BQ222">
        <v>24.5162814814814</v>
      </c>
      <c r="BR222">
        <v>25.027955555555501</v>
      </c>
      <c r="BS222">
        <v>999.9</v>
      </c>
      <c r="BT222">
        <v>0</v>
      </c>
      <c r="BU222">
        <v>0</v>
      </c>
      <c r="BV222">
        <v>10012.2707407407</v>
      </c>
      <c r="BW222">
        <v>0</v>
      </c>
      <c r="BX222">
        <v>103.924851851851</v>
      </c>
      <c r="BY222">
        <v>-36.892400000000002</v>
      </c>
      <c r="BZ222">
        <v>1453.2870370370299</v>
      </c>
      <c r="CA222">
        <v>1488.8133333333301</v>
      </c>
      <c r="CB222">
        <v>1.4109340740740699</v>
      </c>
      <c r="CC222">
        <v>1460.1218518518499</v>
      </c>
      <c r="CD222">
        <v>19.271281481481399</v>
      </c>
      <c r="CE222">
        <v>1.54204481481481</v>
      </c>
      <c r="CF222">
        <v>1.4368474074074</v>
      </c>
      <c r="CG222">
        <v>13.3915518518518</v>
      </c>
      <c r="CH222">
        <v>12.3121888888888</v>
      </c>
      <c r="CI222">
        <v>2000.0151851851799</v>
      </c>
      <c r="CJ222">
        <v>0.98000355555555496</v>
      </c>
      <c r="CK222">
        <v>1.9996225925925901E-2</v>
      </c>
      <c r="CL222">
        <v>0</v>
      </c>
      <c r="CM222">
        <v>2.3794888888888801</v>
      </c>
      <c r="CN222">
        <v>0</v>
      </c>
      <c r="CO222">
        <v>4991.9633333333304</v>
      </c>
      <c r="CP222">
        <v>16705.5518518518</v>
      </c>
      <c r="CQ222">
        <v>46.309703703703597</v>
      </c>
      <c r="CR222">
        <v>47.339999999999897</v>
      </c>
      <c r="CS222">
        <v>47.311999999999898</v>
      </c>
      <c r="CT222">
        <v>45.5</v>
      </c>
      <c r="CU222">
        <v>45.268370370370299</v>
      </c>
      <c r="CV222">
        <v>1960.02481481481</v>
      </c>
      <c r="CW222">
        <v>39.9903703703703</v>
      </c>
      <c r="CX222">
        <v>0</v>
      </c>
      <c r="CY222">
        <v>1651532867.0999999</v>
      </c>
      <c r="CZ222">
        <v>0</v>
      </c>
      <c r="DA222">
        <v>0</v>
      </c>
      <c r="DB222" t="s">
        <v>277</v>
      </c>
      <c r="DC222">
        <v>1657132814.0999999</v>
      </c>
      <c r="DD222">
        <v>1657132816.0999999</v>
      </c>
      <c r="DE222">
        <v>0</v>
      </c>
      <c r="DF222">
        <v>-1.4999999999999999E-2</v>
      </c>
      <c r="DG222">
        <v>0.32300000000000001</v>
      </c>
      <c r="DH222">
        <v>3.14</v>
      </c>
      <c r="DI222">
        <v>0.20399999999999999</v>
      </c>
      <c r="DJ222">
        <v>420</v>
      </c>
      <c r="DK222">
        <v>25</v>
      </c>
      <c r="DL222">
        <v>0.37</v>
      </c>
      <c r="DM222">
        <v>0.1</v>
      </c>
      <c r="DN222">
        <v>-36.886244999999903</v>
      </c>
      <c r="DO222">
        <v>-0.21342439024385401</v>
      </c>
      <c r="DP222">
        <v>0.113904718844304</v>
      </c>
      <c r="DQ222">
        <v>0</v>
      </c>
      <c r="DR222">
        <v>1.4151607499999901</v>
      </c>
      <c r="DS222">
        <v>-0.117295947467167</v>
      </c>
      <c r="DT222">
        <v>1.2378733050579099E-2</v>
      </c>
      <c r="DU222">
        <v>0</v>
      </c>
      <c r="DV222">
        <v>0</v>
      </c>
      <c r="DW222">
        <v>2</v>
      </c>
      <c r="DX222" t="s">
        <v>278</v>
      </c>
      <c r="DY222">
        <v>2.8615599999999999</v>
      </c>
      <c r="DZ222">
        <v>2.7165499999999998</v>
      </c>
      <c r="EA222">
        <v>0.174794</v>
      </c>
      <c r="EB222">
        <v>0.177234</v>
      </c>
      <c r="EC222">
        <v>7.6914999999999997E-2</v>
      </c>
      <c r="ED222">
        <v>7.2988200000000003E-2</v>
      </c>
      <c r="EE222">
        <v>23439.7</v>
      </c>
      <c r="EF222">
        <v>20190.099999999999</v>
      </c>
      <c r="EG222">
        <v>25430.9</v>
      </c>
      <c r="EH222">
        <v>23899.9</v>
      </c>
      <c r="EI222">
        <v>40075.5</v>
      </c>
      <c r="EJ222">
        <v>36677.599999999999</v>
      </c>
      <c r="EK222">
        <v>45971.3</v>
      </c>
      <c r="EL222">
        <v>42636.1</v>
      </c>
      <c r="EM222">
        <v>1.8021499999999999</v>
      </c>
      <c r="EN222">
        <v>2.1742499999999998</v>
      </c>
      <c r="EO222">
        <v>-9.0729400000000002E-2</v>
      </c>
      <c r="EP222">
        <v>0</v>
      </c>
      <c r="EQ222">
        <v>26.469899999999999</v>
      </c>
      <c r="ER222">
        <v>999.9</v>
      </c>
      <c r="ES222">
        <v>40.159999999999997</v>
      </c>
      <c r="ET222">
        <v>31.440999999999999</v>
      </c>
      <c r="EU222">
        <v>24.916</v>
      </c>
      <c r="EV222">
        <v>53.205399999999997</v>
      </c>
      <c r="EW222">
        <v>34.867800000000003</v>
      </c>
      <c r="EX222">
        <v>2</v>
      </c>
      <c r="EY222">
        <v>-2.9293700000000002E-3</v>
      </c>
      <c r="EZ222">
        <v>3.7322299999999999</v>
      </c>
      <c r="FA222">
        <v>20.204000000000001</v>
      </c>
      <c r="FB222">
        <v>5.23421</v>
      </c>
      <c r="FC222">
        <v>11.9917</v>
      </c>
      <c r="FD222">
        <v>4.9557500000000001</v>
      </c>
      <c r="FE222">
        <v>3.3039499999999999</v>
      </c>
      <c r="FF222">
        <v>321.89999999999998</v>
      </c>
      <c r="FG222">
        <v>4634.1000000000004</v>
      </c>
      <c r="FH222">
        <v>9999</v>
      </c>
      <c r="FI222">
        <v>9999</v>
      </c>
      <c r="FJ222">
        <v>1.8682799999999999</v>
      </c>
      <c r="FK222">
        <v>1.86388</v>
      </c>
      <c r="FL222">
        <v>1.87151</v>
      </c>
      <c r="FM222">
        <v>1.86236</v>
      </c>
      <c r="FN222">
        <v>1.8618399999999999</v>
      </c>
      <c r="FO222">
        <v>1.86829</v>
      </c>
      <c r="FP222">
        <v>1.8583700000000001</v>
      </c>
      <c r="FQ222">
        <v>1.8647899999999999</v>
      </c>
      <c r="FR222">
        <v>5</v>
      </c>
      <c r="FS222">
        <v>0</v>
      </c>
      <c r="FT222">
        <v>0</v>
      </c>
      <c r="FU222">
        <v>0</v>
      </c>
      <c r="FV222">
        <v>11111111</v>
      </c>
      <c r="FW222" t="s">
        <v>279</v>
      </c>
      <c r="FX222" t="s">
        <v>280</v>
      </c>
      <c r="FY222" t="s">
        <v>280</v>
      </c>
      <c r="FZ222" t="s">
        <v>280</v>
      </c>
      <c r="GA222" t="s">
        <v>280</v>
      </c>
      <c r="GB222">
        <v>0</v>
      </c>
      <c r="GC222">
        <v>100</v>
      </c>
      <c r="GD222">
        <v>100</v>
      </c>
      <c r="GE222">
        <v>2.59</v>
      </c>
      <c r="GF222">
        <v>0.124</v>
      </c>
      <c r="GG222">
        <v>0.53897924096374705</v>
      </c>
      <c r="GH222">
        <v>1.5675561973404299E-3</v>
      </c>
      <c r="GI222" s="2">
        <v>-8.2833039480674595E-7</v>
      </c>
      <c r="GJ222" s="2">
        <v>5.0085055433431996E-10</v>
      </c>
      <c r="GK222">
        <v>-0.12789691018420801</v>
      </c>
      <c r="GL222">
        <v>-3.8189079593307702E-2</v>
      </c>
      <c r="GM222">
        <v>3.2721738724615498E-3</v>
      </c>
      <c r="GN222" s="2">
        <v>-3.9688209873995898E-5</v>
      </c>
      <c r="GO222">
        <v>3</v>
      </c>
      <c r="GP222">
        <v>2235</v>
      </c>
      <c r="GQ222">
        <v>2</v>
      </c>
      <c r="GR222">
        <v>25</v>
      </c>
      <c r="GS222">
        <v>1284.5999999999999</v>
      </c>
      <c r="GT222">
        <v>1284.5999999999999</v>
      </c>
      <c r="GU222">
        <v>3.5449199999999998</v>
      </c>
      <c r="GV222">
        <v>2.31812</v>
      </c>
      <c r="GW222">
        <v>1.9982899999999999</v>
      </c>
      <c r="GX222">
        <v>2.7002000000000002</v>
      </c>
      <c r="GY222">
        <v>2.0935100000000002</v>
      </c>
      <c r="GZ222">
        <v>2.4035600000000001</v>
      </c>
      <c r="HA222">
        <v>35.128599999999999</v>
      </c>
      <c r="HB222">
        <v>15.480399999999999</v>
      </c>
      <c r="HC222">
        <v>18</v>
      </c>
      <c r="HD222">
        <v>432.79500000000002</v>
      </c>
      <c r="HE222">
        <v>685.10900000000004</v>
      </c>
      <c r="HF222">
        <v>19.945900000000002</v>
      </c>
      <c r="HG222">
        <v>27.3491</v>
      </c>
      <c r="HH222">
        <v>30.000699999999998</v>
      </c>
      <c r="HI222">
        <v>27.1403</v>
      </c>
      <c r="HJ222">
        <v>27.132000000000001</v>
      </c>
      <c r="HK222">
        <v>70.944999999999993</v>
      </c>
      <c r="HL222">
        <v>30.019200000000001</v>
      </c>
      <c r="HM222">
        <v>0</v>
      </c>
      <c r="HN222">
        <v>19.938800000000001</v>
      </c>
      <c r="HO222">
        <v>1509.59</v>
      </c>
      <c r="HP222">
        <v>19.212800000000001</v>
      </c>
      <c r="HQ222">
        <v>97.298599999999993</v>
      </c>
      <c r="HR222">
        <v>100.238</v>
      </c>
    </row>
    <row r="223" spans="1:226" x14ac:dyDescent="0.2">
      <c r="A223">
        <v>207</v>
      </c>
      <c r="B223">
        <v>1657209897.5999999</v>
      </c>
      <c r="C223">
        <v>2070</v>
      </c>
      <c r="D223" t="s">
        <v>487</v>
      </c>
      <c r="E223" s="1">
        <v>0.4617708333333333</v>
      </c>
      <c r="F223">
        <v>5</v>
      </c>
      <c r="G223" t="s">
        <v>399</v>
      </c>
      <c r="H223" t="s">
        <v>275</v>
      </c>
      <c r="I223">
        <v>1657209889.81428</v>
      </c>
      <c r="J223">
        <f t="shared" si="134"/>
        <v>5.0846535236463847E-3</v>
      </c>
      <c r="K223">
        <f t="shared" si="135"/>
        <v>5.0846535236463843</v>
      </c>
      <c r="L223">
        <f t="shared" si="136"/>
        <v>49.899827070957386</v>
      </c>
      <c r="M223">
        <f t="shared" si="137"/>
        <v>1438.9324999999999</v>
      </c>
      <c r="N223">
        <f t="shared" si="138"/>
        <v>1039.7270730124744</v>
      </c>
      <c r="O223">
        <f t="shared" si="139"/>
        <v>77.625326345767519</v>
      </c>
      <c r="P223">
        <f t="shared" si="140"/>
        <v>107.42973593868417</v>
      </c>
      <c r="Q223">
        <f t="shared" si="141"/>
        <v>0.23201528969454246</v>
      </c>
      <c r="R223">
        <f t="shared" si="142"/>
        <v>3.6677518332339099</v>
      </c>
      <c r="S223">
        <f t="shared" si="143"/>
        <v>0.22415911178723635</v>
      </c>
      <c r="T223">
        <f t="shared" si="144"/>
        <v>0.14078313028202516</v>
      </c>
      <c r="U223">
        <f t="shared" si="145"/>
        <v>321.51456599999949</v>
      </c>
      <c r="V223">
        <f t="shared" si="146"/>
        <v>24.989196845907625</v>
      </c>
      <c r="W223">
        <f t="shared" si="147"/>
        <v>25.0180857142857</v>
      </c>
      <c r="X223">
        <f t="shared" si="148"/>
        <v>3.1831077052620729</v>
      </c>
      <c r="Y223">
        <f t="shared" si="149"/>
        <v>49.932915938778713</v>
      </c>
      <c r="Z223">
        <f t="shared" si="150"/>
        <v>1.5431966127924335</v>
      </c>
      <c r="AA223">
        <f t="shared" si="151"/>
        <v>3.090539744733718</v>
      </c>
      <c r="AB223">
        <f t="shared" si="152"/>
        <v>1.6399110924696394</v>
      </c>
      <c r="AC223">
        <f t="shared" si="153"/>
        <v>-224.23322039280558</v>
      </c>
      <c r="AD223">
        <f t="shared" si="154"/>
        <v>-97.713282369427716</v>
      </c>
      <c r="AE223">
        <f t="shared" si="155"/>
        <v>-5.6222789316839252</v>
      </c>
      <c r="AF223">
        <f t="shared" si="156"/>
        <v>-6.0542156939177261</v>
      </c>
      <c r="AG223">
        <f t="shared" si="157"/>
        <v>126.55910465771376</v>
      </c>
      <c r="AH223">
        <f t="shared" si="158"/>
        <v>5.1691115090492481</v>
      </c>
      <c r="AI223">
        <f t="shared" si="159"/>
        <v>49.899827070957386</v>
      </c>
      <c r="AJ223">
        <v>1521.72974513641</v>
      </c>
      <c r="AK223">
        <v>1494.08</v>
      </c>
      <c r="AL223">
        <v>3.4070573743305999</v>
      </c>
      <c r="AM223">
        <v>66.286905473823595</v>
      </c>
      <c r="AN223">
        <f t="shared" si="133"/>
        <v>5.0846535236463843</v>
      </c>
      <c r="AO223">
        <v>19.271516942611999</v>
      </c>
      <c r="AP223">
        <v>20.648909090909001</v>
      </c>
      <c r="AQ223">
        <v>-6.5561074145807196E-4</v>
      </c>
      <c r="AR223">
        <v>77.423883577889896</v>
      </c>
      <c r="AS223">
        <v>12</v>
      </c>
      <c r="AT223">
        <v>2</v>
      </c>
      <c r="AU223">
        <f t="shared" si="160"/>
        <v>1</v>
      </c>
      <c r="AV223">
        <f t="shared" si="161"/>
        <v>0</v>
      </c>
      <c r="AW223">
        <f t="shared" si="162"/>
        <v>39768.4412744648</v>
      </c>
      <c r="AX223">
        <f t="shared" si="163"/>
        <v>1999.99464285714</v>
      </c>
      <c r="AY223">
        <f t="shared" si="164"/>
        <v>1681.1951999999974</v>
      </c>
      <c r="AZ223">
        <f t="shared" si="165"/>
        <v>0.84059985160674533</v>
      </c>
      <c r="BA223">
        <f t="shared" si="166"/>
        <v>0.16075771360101856</v>
      </c>
      <c r="BB223">
        <v>1.38</v>
      </c>
      <c r="BC223">
        <v>0.5</v>
      </c>
      <c r="BD223" t="s">
        <v>276</v>
      </c>
      <c r="BE223">
        <v>2</v>
      </c>
      <c r="BF223" t="b">
        <v>1</v>
      </c>
      <c r="BG223">
        <v>1657209889.81428</v>
      </c>
      <c r="BH223">
        <v>1438.9324999999999</v>
      </c>
      <c r="BI223">
        <v>1475.9142857142799</v>
      </c>
      <c r="BJ223">
        <v>20.6698428571428</v>
      </c>
      <c r="BK223">
        <v>19.272710714285701</v>
      </c>
      <c r="BL223">
        <v>1436.3671428571399</v>
      </c>
      <c r="BM223">
        <v>20.545321428571398</v>
      </c>
      <c r="BN223">
        <v>500.01914285714201</v>
      </c>
      <c r="BO223">
        <v>74.559278571428493</v>
      </c>
      <c r="BP223">
        <v>0.100051132142857</v>
      </c>
      <c r="BQ223">
        <v>24.523924999999998</v>
      </c>
      <c r="BR223">
        <v>25.0180857142857</v>
      </c>
      <c r="BS223">
        <v>999.9</v>
      </c>
      <c r="BT223">
        <v>0</v>
      </c>
      <c r="BU223">
        <v>0</v>
      </c>
      <c r="BV223">
        <v>10004.065357142799</v>
      </c>
      <c r="BW223">
        <v>0</v>
      </c>
      <c r="BX223">
        <v>103.943035714285</v>
      </c>
      <c r="BY223">
        <v>-36.98095</v>
      </c>
      <c r="BZ223">
        <v>1469.3028571428499</v>
      </c>
      <c r="CA223">
        <v>1504.9182142857101</v>
      </c>
      <c r="CB223">
        <v>1.39712499999999</v>
      </c>
      <c r="CC223">
        <v>1475.9142857142799</v>
      </c>
      <c r="CD223">
        <v>19.272710714285701</v>
      </c>
      <c r="CE223">
        <v>1.5411282142857099</v>
      </c>
      <c r="CF223">
        <v>1.4369596428571401</v>
      </c>
      <c r="CG223">
        <v>13.3824214285714</v>
      </c>
      <c r="CH223">
        <v>12.313367857142801</v>
      </c>
      <c r="CI223">
        <v>1999.99464285714</v>
      </c>
      <c r="CJ223">
        <v>0.980003535714285</v>
      </c>
      <c r="CK223">
        <v>1.9996246428571399E-2</v>
      </c>
      <c r="CL223">
        <v>0</v>
      </c>
      <c r="CM223">
        <v>2.4164500000000002</v>
      </c>
      <c r="CN223">
        <v>0</v>
      </c>
      <c r="CO223">
        <v>4989.04714285714</v>
      </c>
      <c r="CP223">
        <v>16705.382142857099</v>
      </c>
      <c r="CQ223">
        <v>46.305357142857098</v>
      </c>
      <c r="CR223">
        <v>47.327749999999902</v>
      </c>
      <c r="CS223">
        <v>47.311999999999898</v>
      </c>
      <c r="CT223">
        <v>45.5</v>
      </c>
      <c r="CU223">
        <v>45.265500000000003</v>
      </c>
      <c r="CV223">
        <v>1960.00464285714</v>
      </c>
      <c r="CW223">
        <v>39.99</v>
      </c>
      <c r="CX223">
        <v>0</v>
      </c>
      <c r="CY223">
        <v>1651532871.3</v>
      </c>
      <c r="CZ223">
        <v>0</v>
      </c>
      <c r="DA223">
        <v>0</v>
      </c>
      <c r="DB223" t="s">
        <v>277</v>
      </c>
      <c r="DC223">
        <v>1657132814.0999999</v>
      </c>
      <c r="DD223">
        <v>1657132816.0999999</v>
      </c>
      <c r="DE223">
        <v>0</v>
      </c>
      <c r="DF223">
        <v>-1.4999999999999999E-2</v>
      </c>
      <c r="DG223">
        <v>0.32300000000000001</v>
      </c>
      <c r="DH223">
        <v>3.14</v>
      </c>
      <c r="DI223">
        <v>0.20399999999999999</v>
      </c>
      <c r="DJ223">
        <v>420</v>
      </c>
      <c r="DK223">
        <v>25</v>
      </c>
      <c r="DL223">
        <v>0.37</v>
      </c>
      <c r="DM223">
        <v>0.1</v>
      </c>
      <c r="DN223">
        <v>-36.920090243902401</v>
      </c>
      <c r="DO223">
        <v>-0.61772195121949902</v>
      </c>
      <c r="DP223">
        <v>0.16486460935268599</v>
      </c>
      <c r="DQ223">
        <v>0</v>
      </c>
      <c r="DR223">
        <v>1.4049231707317</v>
      </c>
      <c r="DS223">
        <v>-0.16930578397212501</v>
      </c>
      <c r="DT223">
        <v>1.7430275656416201E-2</v>
      </c>
      <c r="DU223">
        <v>0</v>
      </c>
      <c r="DV223">
        <v>0</v>
      </c>
      <c r="DW223">
        <v>2</v>
      </c>
      <c r="DX223" t="s">
        <v>278</v>
      </c>
      <c r="DY223">
        <v>2.8616199999999998</v>
      </c>
      <c r="DZ223">
        <v>2.7163900000000001</v>
      </c>
      <c r="EA223">
        <v>0.17601</v>
      </c>
      <c r="EB223">
        <v>0.178476</v>
      </c>
      <c r="EC223">
        <v>7.6893900000000001E-2</v>
      </c>
      <c r="ED223">
        <v>7.30021E-2</v>
      </c>
      <c r="EE223">
        <v>23404.6</v>
      </c>
      <c r="EF223">
        <v>20159.5</v>
      </c>
      <c r="EG223">
        <v>25430.3</v>
      </c>
      <c r="EH223">
        <v>23899.8</v>
      </c>
      <c r="EI223">
        <v>40075.800000000003</v>
      </c>
      <c r="EJ223">
        <v>36676.800000000003</v>
      </c>
      <c r="EK223">
        <v>45970.400000000001</v>
      </c>
      <c r="EL223">
        <v>42635.8</v>
      </c>
      <c r="EM223">
        <v>1.8022199999999999</v>
      </c>
      <c r="EN223">
        <v>2.17415</v>
      </c>
      <c r="EO223">
        <v>-9.0990199999999993E-2</v>
      </c>
      <c r="EP223">
        <v>0</v>
      </c>
      <c r="EQ223">
        <v>26.469899999999999</v>
      </c>
      <c r="ER223">
        <v>999.9</v>
      </c>
      <c r="ES223">
        <v>40.136000000000003</v>
      </c>
      <c r="ET223">
        <v>31.440999999999999</v>
      </c>
      <c r="EU223">
        <v>24.901199999999999</v>
      </c>
      <c r="EV223">
        <v>52.9754</v>
      </c>
      <c r="EW223">
        <v>34.807699999999997</v>
      </c>
      <c r="EX223">
        <v>2</v>
      </c>
      <c r="EY223">
        <v>-3.94817E-3</v>
      </c>
      <c r="EZ223">
        <v>3.42753</v>
      </c>
      <c r="FA223">
        <v>20.210899999999999</v>
      </c>
      <c r="FB223">
        <v>5.2340600000000004</v>
      </c>
      <c r="FC223">
        <v>11.9918</v>
      </c>
      <c r="FD223">
        <v>4.9559499999999996</v>
      </c>
      <c r="FE223">
        <v>3.3039999999999998</v>
      </c>
      <c r="FF223">
        <v>321.89999999999998</v>
      </c>
      <c r="FG223">
        <v>4634.1000000000004</v>
      </c>
      <c r="FH223">
        <v>9999</v>
      </c>
      <c r="FI223">
        <v>9999</v>
      </c>
      <c r="FJ223">
        <v>1.86829</v>
      </c>
      <c r="FK223">
        <v>1.86388</v>
      </c>
      <c r="FL223">
        <v>1.87151</v>
      </c>
      <c r="FM223">
        <v>1.8623499999999999</v>
      </c>
      <c r="FN223">
        <v>1.8618399999999999</v>
      </c>
      <c r="FO223">
        <v>1.86829</v>
      </c>
      <c r="FP223">
        <v>1.8583799999999999</v>
      </c>
      <c r="FQ223">
        <v>1.8648</v>
      </c>
      <c r="FR223">
        <v>5</v>
      </c>
      <c r="FS223">
        <v>0</v>
      </c>
      <c r="FT223">
        <v>0</v>
      </c>
      <c r="FU223">
        <v>0</v>
      </c>
      <c r="FV223">
        <v>11111111</v>
      </c>
      <c r="FW223" t="s">
        <v>279</v>
      </c>
      <c r="FX223" t="s">
        <v>280</v>
      </c>
      <c r="FY223" t="s">
        <v>280</v>
      </c>
      <c r="FZ223" t="s">
        <v>280</v>
      </c>
      <c r="GA223" t="s">
        <v>280</v>
      </c>
      <c r="GB223">
        <v>0</v>
      </c>
      <c r="GC223">
        <v>100</v>
      </c>
      <c r="GD223">
        <v>100</v>
      </c>
      <c r="GE223">
        <v>2.63</v>
      </c>
      <c r="GF223">
        <v>0.1236</v>
      </c>
      <c r="GG223">
        <v>0.53897924096374705</v>
      </c>
      <c r="GH223">
        <v>1.5675561973404299E-3</v>
      </c>
      <c r="GI223" s="2">
        <v>-8.2833039480674595E-7</v>
      </c>
      <c r="GJ223" s="2">
        <v>5.0085055433431996E-10</v>
      </c>
      <c r="GK223">
        <v>-0.12789691018420801</v>
      </c>
      <c r="GL223">
        <v>-3.8189079593307702E-2</v>
      </c>
      <c r="GM223">
        <v>3.2721738724615498E-3</v>
      </c>
      <c r="GN223" s="2">
        <v>-3.9688209873995898E-5</v>
      </c>
      <c r="GO223">
        <v>3</v>
      </c>
      <c r="GP223">
        <v>2235</v>
      </c>
      <c r="GQ223">
        <v>2</v>
      </c>
      <c r="GR223">
        <v>25</v>
      </c>
      <c r="GS223">
        <v>1284.7</v>
      </c>
      <c r="GT223">
        <v>1284.7</v>
      </c>
      <c r="GU223">
        <v>3.57666</v>
      </c>
      <c r="GV223">
        <v>2.32056</v>
      </c>
      <c r="GW223">
        <v>1.9982899999999999</v>
      </c>
      <c r="GX223">
        <v>2.6989700000000001</v>
      </c>
      <c r="GY223">
        <v>2.0935100000000002</v>
      </c>
      <c r="GZ223">
        <v>2.36206</v>
      </c>
      <c r="HA223">
        <v>35.128599999999999</v>
      </c>
      <c r="HB223">
        <v>15.480399999999999</v>
      </c>
      <c r="HC223">
        <v>18</v>
      </c>
      <c r="HD223">
        <v>432.83800000000002</v>
      </c>
      <c r="HE223">
        <v>685.02300000000002</v>
      </c>
      <c r="HF223">
        <v>19.895600000000002</v>
      </c>
      <c r="HG223">
        <v>27.3477</v>
      </c>
      <c r="HH223">
        <v>29.999700000000001</v>
      </c>
      <c r="HI223">
        <v>27.1403</v>
      </c>
      <c r="HJ223">
        <v>27.132000000000001</v>
      </c>
      <c r="HK223">
        <v>71.576700000000002</v>
      </c>
      <c r="HL223">
        <v>30.019200000000001</v>
      </c>
      <c r="HM223">
        <v>0</v>
      </c>
      <c r="HN223">
        <v>19.953099999999999</v>
      </c>
      <c r="HO223">
        <v>1523.02</v>
      </c>
      <c r="HP223">
        <v>19.212800000000001</v>
      </c>
      <c r="HQ223">
        <v>97.296700000000001</v>
      </c>
      <c r="HR223">
        <v>100.238</v>
      </c>
    </row>
    <row r="224" spans="1:226" x14ac:dyDescent="0.2">
      <c r="A224">
        <v>208</v>
      </c>
      <c r="B224">
        <v>1657209902.5999999</v>
      </c>
      <c r="C224">
        <v>2075</v>
      </c>
      <c r="D224" t="s">
        <v>488</v>
      </c>
      <c r="E224" s="1">
        <v>0.46182870370370371</v>
      </c>
      <c r="F224">
        <v>5</v>
      </c>
      <c r="G224" t="s">
        <v>399</v>
      </c>
      <c r="H224" t="s">
        <v>275</v>
      </c>
      <c r="I224">
        <v>1657209895.0999899</v>
      </c>
      <c r="J224">
        <f t="shared" si="134"/>
        <v>5.1067728341309239E-3</v>
      </c>
      <c r="K224">
        <f t="shared" si="135"/>
        <v>5.1067728341309238</v>
      </c>
      <c r="L224">
        <f t="shared" si="136"/>
        <v>50.182852403356968</v>
      </c>
      <c r="M224">
        <f t="shared" si="137"/>
        <v>1456.60592592592</v>
      </c>
      <c r="N224">
        <f t="shared" si="138"/>
        <v>1056.7123098673783</v>
      </c>
      <c r="O224">
        <f t="shared" si="139"/>
        <v>78.893638036156432</v>
      </c>
      <c r="P224">
        <f t="shared" si="140"/>
        <v>108.7495050528394</v>
      </c>
      <c r="Q224">
        <f t="shared" si="141"/>
        <v>0.2332993174856208</v>
      </c>
      <c r="R224">
        <f t="shared" si="142"/>
        <v>3.6668444388950614</v>
      </c>
      <c r="S224">
        <f t="shared" si="143"/>
        <v>0.22535565125792215</v>
      </c>
      <c r="T224">
        <f t="shared" si="144"/>
        <v>0.14153845616807392</v>
      </c>
      <c r="U224">
        <f t="shared" si="145"/>
        <v>321.51875266666656</v>
      </c>
      <c r="V224">
        <f t="shared" si="146"/>
        <v>24.988973935666547</v>
      </c>
      <c r="W224">
        <f t="shared" si="147"/>
        <v>25.004659259259199</v>
      </c>
      <c r="X224">
        <f t="shared" si="148"/>
        <v>3.1805609505794292</v>
      </c>
      <c r="Y224">
        <f t="shared" si="149"/>
        <v>49.888322800087167</v>
      </c>
      <c r="Z224">
        <f t="shared" si="150"/>
        <v>1.5422166237842023</v>
      </c>
      <c r="AA224">
        <f t="shared" si="151"/>
        <v>3.0913378867519428</v>
      </c>
      <c r="AB224">
        <f t="shared" si="152"/>
        <v>1.6383443267952269</v>
      </c>
      <c r="AC224">
        <f t="shared" si="153"/>
        <v>-225.20868198517374</v>
      </c>
      <c r="AD224">
        <f t="shared" si="154"/>
        <v>-94.18170831329499</v>
      </c>
      <c r="AE224">
        <f t="shared" si="155"/>
        <v>-5.4201693144292813</v>
      </c>
      <c r="AF224">
        <f t="shared" si="156"/>
        <v>-3.2918069462314747</v>
      </c>
      <c r="AG224">
        <f t="shared" si="157"/>
        <v>127.10650754022122</v>
      </c>
      <c r="AH224">
        <f t="shared" si="158"/>
        <v>5.1145940100724854</v>
      </c>
      <c r="AI224">
        <f t="shared" si="159"/>
        <v>50.182852403356968</v>
      </c>
      <c r="AJ224">
        <v>1539.33888741891</v>
      </c>
      <c r="AK224">
        <v>1511.36303030303</v>
      </c>
      <c r="AL224">
        <v>3.4686365528858101</v>
      </c>
      <c r="AM224">
        <v>66.286905473823595</v>
      </c>
      <c r="AN224">
        <f t="shared" si="133"/>
        <v>5.1067728341309238</v>
      </c>
      <c r="AO224">
        <v>19.276511078755899</v>
      </c>
      <c r="AP224">
        <v>20.656728484848401</v>
      </c>
      <c r="AQ224" s="2">
        <v>2.5000737817742E-5</v>
      </c>
      <c r="AR224">
        <v>77.423883577889896</v>
      </c>
      <c r="AS224">
        <v>12</v>
      </c>
      <c r="AT224">
        <v>2</v>
      </c>
      <c r="AU224">
        <f t="shared" si="160"/>
        <v>1</v>
      </c>
      <c r="AV224">
        <f t="shared" si="161"/>
        <v>0</v>
      </c>
      <c r="AW224">
        <f t="shared" si="162"/>
        <v>39755.319267966886</v>
      </c>
      <c r="AX224">
        <f t="shared" si="163"/>
        <v>2000.0207407407399</v>
      </c>
      <c r="AY224">
        <f t="shared" si="164"/>
        <v>1681.2171333333329</v>
      </c>
      <c r="AZ224">
        <f t="shared" si="165"/>
        <v>0.84059984933489584</v>
      </c>
      <c r="BA224">
        <f t="shared" si="166"/>
        <v>0.16075770921634888</v>
      </c>
      <c r="BB224">
        <v>1.38</v>
      </c>
      <c r="BC224">
        <v>0.5</v>
      </c>
      <c r="BD224" t="s">
        <v>276</v>
      </c>
      <c r="BE224">
        <v>2</v>
      </c>
      <c r="BF224" t="b">
        <v>1</v>
      </c>
      <c r="BG224">
        <v>1657209895.0999899</v>
      </c>
      <c r="BH224">
        <v>1456.60592592592</v>
      </c>
      <c r="BI224">
        <v>1493.7429629629601</v>
      </c>
      <c r="BJ224">
        <v>20.656662962962901</v>
      </c>
      <c r="BK224">
        <v>19.274214814814801</v>
      </c>
      <c r="BL224">
        <v>1454</v>
      </c>
      <c r="BM224">
        <v>20.532714814814799</v>
      </c>
      <c r="BN224">
        <v>500.00733333333301</v>
      </c>
      <c r="BO224">
        <v>74.559522222222199</v>
      </c>
      <c r="BP224">
        <v>0.100001755555555</v>
      </c>
      <c r="BQ224">
        <v>24.528240740740699</v>
      </c>
      <c r="BR224">
        <v>25.004659259259199</v>
      </c>
      <c r="BS224">
        <v>999.9</v>
      </c>
      <c r="BT224">
        <v>0</v>
      </c>
      <c r="BU224">
        <v>0</v>
      </c>
      <c r="BV224">
        <v>10000.740740740701</v>
      </c>
      <c r="BW224">
        <v>0</v>
      </c>
      <c r="BX224">
        <v>103.938148148148</v>
      </c>
      <c r="BY224">
        <v>-37.136148148148102</v>
      </c>
      <c r="BZ224">
        <v>1487.32925925925</v>
      </c>
      <c r="CA224">
        <v>1523.10037037037</v>
      </c>
      <c r="CB224">
        <v>1.3824411111111099</v>
      </c>
      <c r="CC224">
        <v>1493.7429629629601</v>
      </c>
      <c r="CD224">
        <v>19.274214814814801</v>
      </c>
      <c r="CE224">
        <v>1.5401499999999999</v>
      </c>
      <c r="CF224">
        <v>1.43707629629629</v>
      </c>
      <c r="CG224">
        <v>13.372688888888799</v>
      </c>
      <c r="CH224">
        <v>12.3145962962962</v>
      </c>
      <c r="CI224">
        <v>2000.0207407407399</v>
      </c>
      <c r="CJ224">
        <v>0.98000366666666605</v>
      </c>
      <c r="CK224">
        <v>1.99961111111111E-2</v>
      </c>
      <c r="CL224">
        <v>0</v>
      </c>
      <c r="CM224">
        <v>2.4327333333333301</v>
      </c>
      <c r="CN224">
        <v>0</v>
      </c>
      <c r="CO224">
        <v>4985.9922222222203</v>
      </c>
      <c r="CP224">
        <v>16705.5925925925</v>
      </c>
      <c r="CQ224">
        <v>46.302814814814703</v>
      </c>
      <c r="CR224">
        <v>47.314333333333302</v>
      </c>
      <c r="CS224">
        <v>47.311999999999898</v>
      </c>
      <c r="CT224">
        <v>45.5</v>
      </c>
      <c r="CU224">
        <v>45.282148148148103</v>
      </c>
      <c r="CV224">
        <v>1960.0303703703701</v>
      </c>
      <c r="CW224">
        <v>39.9903703703703</v>
      </c>
      <c r="CX224">
        <v>0</v>
      </c>
      <c r="CY224">
        <v>1651532876.7</v>
      </c>
      <c r="CZ224">
        <v>0</v>
      </c>
      <c r="DA224">
        <v>0</v>
      </c>
      <c r="DB224" t="s">
        <v>277</v>
      </c>
      <c r="DC224">
        <v>1657132814.0999999</v>
      </c>
      <c r="DD224">
        <v>1657132816.0999999</v>
      </c>
      <c r="DE224">
        <v>0</v>
      </c>
      <c r="DF224">
        <v>-1.4999999999999999E-2</v>
      </c>
      <c r="DG224">
        <v>0.32300000000000001</v>
      </c>
      <c r="DH224">
        <v>3.14</v>
      </c>
      <c r="DI224">
        <v>0.20399999999999999</v>
      </c>
      <c r="DJ224">
        <v>420</v>
      </c>
      <c r="DK224">
        <v>25</v>
      </c>
      <c r="DL224">
        <v>0.37</v>
      </c>
      <c r="DM224">
        <v>0.1</v>
      </c>
      <c r="DN224">
        <v>-37.064002500000001</v>
      </c>
      <c r="DO224">
        <v>-1.96345328330199</v>
      </c>
      <c r="DP224">
        <v>0.27041201756532501</v>
      </c>
      <c r="DQ224">
        <v>0</v>
      </c>
      <c r="DR224">
        <v>1.3936424999999999</v>
      </c>
      <c r="DS224">
        <v>-0.181690806754225</v>
      </c>
      <c r="DT224">
        <v>1.8060519753041401E-2</v>
      </c>
      <c r="DU224">
        <v>0</v>
      </c>
      <c r="DV224">
        <v>0</v>
      </c>
      <c r="DW224">
        <v>2</v>
      </c>
      <c r="DX224" t="s">
        <v>278</v>
      </c>
      <c r="DY224">
        <v>2.8614799999999998</v>
      </c>
      <c r="DZ224">
        <v>2.71644</v>
      </c>
      <c r="EA224">
        <v>0.177235</v>
      </c>
      <c r="EB224">
        <v>0.179678</v>
      </c>
      <c r="EC224">
        <v>7.6915999999999998E-2</v>
      </c>
      <c r="ED224">
        <v>7.3005E-2</v>
      </c>
      <c r="EE224">
        <v>23370.2</v>
      </c>
      <c r="EF224">
        <v>20130</v>
      </c>
      <c r="EG224">
        <v>25430.7</v>
      </c>
      <c r="EH224">
        <v>23899.8</v>
      </c>
      <c r="EI224">
        <v>40075.599999999999</v>
      </c>
      <c r="EJ224">
        <v>36676.699999999997</v>
      </c>
      <c r="EK224">
        <v>45971.4</v>
      </c>
      <c r="EL224">
        <v>42635.8</v>
      </c>
      <c r="EM224">
        <v>1.8019499999999999</v>
      </c>
      <c r="EN224">
        <v>2.1742499999999998</v>
      </c>
      <c r="EO224">
        <v>-8.7488399999999994E-2</v>
      </c>
      <c r="EP224">
        <v>0</v>
      </c>
      <c r="EQ224">
        <v>26.472100000000001</v>
      </c>
      <c r="ER224">
        <v>999.9</v>
      </c>
      <c r="ES224">
        <v>40.110999999999997</v>
      </c>
      <c r="ET224">
        <v>31.460999999999999</v>
      </c>
      <c r="EU224">
        <v>24.915400000000002</v>
      </c>
      <c r="EV224">
        <v>52.595399999999998</v>
      </c>
      <c r="EW224">
        <v>34.8598</v>
      </c>
      <c r="EX224">
        <v>2</v>
      </c>
      <c r="EY224">
        <v>-5.6732700000000002E-3</v>
      </c>
      <c r="EZ224">
        <v>3.2081</v>
      </c>
      <c r="FA224">
        <v>20.215599999999998</v>
      </c>
      <c r="FB224">
        <v>5.23421</v>
      </c>
      <c r="FC224">
        <v>11.9915</v>
      </c>
      <c r="FD224">
        <v>4.9558499999999999</v>
      </c>
      <c r="FE224">
        <v>3.3039999999999998</v>
      </c>
      <c r="FF224">
        <v>321.89999999999998</v>
      </c>
      <c r="FG224">
        <v>4634.3</v>
      </c>
      <c r="FH224">
        <v>9999</v>
      </c>
      <c r="FI224">
        <v>9999</v>
      </c>
      <c r="FJ224">
        <v>1.86829</v>
      </c>
      <c r="FK224">
        <v>1.86389</v>
      </c>
      <c r="FL224">
        <v>1.8715200000000001</v>
      </c>
      <c r="FM224">
        <v>1.8623700000000001</v>
      </c>
      <c r="FN224">
        <v>1.86188</v>
      </c>
      <c r="FO224">
        <v>1.86829</v>
      </c>
      <c r="FP224">
        <v>1.8583700000000001</v>
      </c>
      <c r="FQ224">
        <v>1.86483</v>
      </c>
      <c r="FR224">
        <v>5</v>
      </c>
      <c r="FS224">
        <v>0</v>
      </c>
      <c r="FT224">
        <v>0</v>
      </c>
      <c r="FU224">
        <v>0</v>
      </c>
      <c r="FV224">
        <v>11111111</v>
      </c>
      <c r="FW224" t="s">
        <v>279</v>
      </c>
      <c r="FX224" t="s">
        <v>280</v>
      </c>
      <c r="FY224" t="s">
        <v>280</v>
      </c>
      <c r="FZ224" t="s">
        <v>280</v>
      </c>
      <c r="GA224" t="s">
        <v>280</v>
      </c>
      <c r="GB224">
        <v>0</v>
      </c>
      <c r="GC224">
        <v>100</v>
      </c>
      <c r="GD224">
        <v>100</v>
      </c>
      <c r="GE224">
        <v>2.66</v>
      </c>
      <c r="GF224">
        <v>0.124</v>
      </c>
      <c r="GG224">
        <v>0.53897924096374705</v>
      </c>
      <c r="GH224">
        <v>1.5675561973404299E-3</v>
      </c>
      <c r="GI224" s="2">
        <v>-8.2833039480674595E-7</v>
      </c>
      <c r="GJ224" s="2">
        <v>5.0085055433431996E-10</v>
      </c>
      <c r="GK224">
        <v>-0.12789691018420801</v>
      </c>
      <c r="GL224">
        <v>-3.8189079593307702E-2</v>
      </c>
      <c r="GM224">
        <v>3.2721738724615498E-3</v>
      </c>
      <c r="GN224" s="2">
        <v>-3.9688209873995898E-5</v>
      </c>
      <c r="GO224">
        <v>3</v>
      </c>
      <c r="GP224">
        <v>2235</v>
      </c>
      <c r="GQ224">
        <v>2</v>
      </c>
      <c r="GR224">
        <v>25</v>
      </c>
      <c r="GS224">
        <v>1284.8</v>
      </c>
      <c r="GT224">
        <v>1284.8</v>
      </c>
      <c r="GU224">
        <v>3.6047400000000001</v>
      </c>
      <c r="GV224">
        <v>2.3156699999999999</v>
      </c>
      <c r="GW224">
        <v>1.9982899999999999</v>
      </c>
      <c r="GX224">
        <v>2.7002000000000002</v>
      </c>
      <c r="GY224">
        <v>2.0947300000000002</v>
      </c>
      <c r="GZ224">
        <v>2.323</v>
      </c>
      <c r="HA224">
        <v>35.128599999999999</v>
      </c>
      <c r="HB224">
        <v>15.480399999999999</v>
      </c>
      <c r="HC224">
        <v>18</v>
      </c>
      <c r="HD224">
        <v>432.68099999999998</v>
      </c>
      <c r="HE224">
        <v>685.101</v>
      </c>
      <c r="HF224">
        <v>19.912800000000001</v>
      </c>
      <c r="HG224">
        <v>27.3477</v>
      </c>
      <c r="HH224">
        <v>29.998999999999999</v>
      </c>
      <c r="HI224">
        <v>27.1403</v>
      </c>
      <c r="HJ224">
        <v>27.131399999999999</v>
      </c>
      <c r="HK224">
        <v>72.135000000000005</v>
      </c>
      <c r="HL224">
        <v>30.308299999999999</v>
      </c>
      <c r="HM224">
        <v>0</v>
      </c>
      <c r="HN224">
        <v>19.962700000000002</v>
      </c>
      <c r="HO224">
        <v>1536.41</v>
      </c>
      <c r="HP224">
        <v>19.212800000000001</v>
      </c>
      <c r="HQ224">
        <v>97.298400000000001</v>
      </c>
      <c r="HR224">
        <v>100.238</v>
      </c>
    </row>
    <row r="225" spans="1:226" x14ac:dyDescent="0.2">
      <c r="A225">
        <v>209</v>
      </c>
      <c r="B225">
        <v>1657209907.5999999</v>
      </c>
      <c r="C225">
        <v>2080</v>
      </c>
      <c r="D225" t="s">
        <v>489</v>
      </c>
      <c r="E225" s="1">
        <v>0.46188657407407407</v>
      </c>
      <c r="F225">
        <v>5</v>
      </c>
      <c r="G225" t="s">
        <v>399</v>
      </c>
      <c r="H225" t="s">
        <v>275</v>
      </c>
      <c r="I225">
        <v>1657209899.81428</v>
      </c>
      <c r="J225">
        <f t="shared" si="134"/>
        <v>5.1193409735483938E-3</v>
      </c>
      <c r="K225">
        <f t="shared" si="135"/>
        <v>5.1193409735483941</v>
      </c>
      <c r="L225">
        <f t="shared" si="136"/>
        <v>51.323077794361751</v>
      </c>
      <c r="M225">
        <f t="shared" si="137"/>
        <v>1472.4117857142801</v>
      </c>
      <c r="N225">
        <f t="shared" si="138"/>
        <v>1064.8428316469688</v>
      </c>
      <c r="O225">
        <f t="shared" si="139"/>
        <v>79.50073266312279</v>
      </c>
      <c r="P225">
        <f t="shared" si="140"/>
        <v>109.92966498638255</v>
      </c>
      <c r="Q225">
        <f t="shared" si="141"/>
        <v>0.23384409406866516</v>
      </c>
      <c r="R225">
        <f t="shared" si="142"/>
        <v>3.6672271436114854</v>
      </c>
      <c r="S225">
        <f t="shared" si="143"/>
        <v>0.225864771027213</v>
      </c>
      <c r="T225">
        <f t="shared" si="144"/>
        <v>0.1418597098205476</v>
      </c>
      <c r="U225">
        <f t="shared" si="145"/>
        <v>321.51728635714153</v>
      </c>
      <c r="V225">
        <f t="shared" si="146"/>
        <v>24.991171125753045</v>
      </c>
      <c r="W225">
        <f t="shared" si="147"/>
        <v>25.0055535714285</v>
      </c>
      <c r="X225">
        <f t="shared" si="148"/>
        <v>3.1807305299875059</v>
      </c>
      <c r="Y225">
        <f t="shared" si="149"/>
        <v>49.868456618985839</v>
      </c>
      <c r="Z225">
        <f t="shared" si="150"/>
        <v>1.5420547018496968</v>
      </c>
      <c r="AA225">
        <f t="shared" si="151"/>
        <v>3.0922446901286458</v>
      </c>
      <c r="AB225">
        <f t="shared" si="152"/>
        <v>1.6386758281378091</v>
      </c>
      <c r="AC225">
        <f t="shared" si="153"/>
        <v>-225.76293693348416</v>
      </c>
      <c r="AD225">
        <f t="shared" si="154"/>
        <v>-93.399164804812457</v>
      </c>
      <c r="AE225">
        <f t="shared" si="155"/>
        <v>-5.3747297761324084</v>
      </c>
      <c r="AF225">
        <f t="shared" si="156"/>
        <v>-3.0195451572875101</v>
      </c>
      <c r="AG225">
        <f t="shared" si="157"/>
        <v>127.84297379186911</v>
      </c>
      <c r="AH225">
        <f t="shared" si="158"/>
        <v>5.1222822390059743</v>
      </c>
      <c r="AI225">
        <f t="shared" si="159"/>
        <v>51.323077794361751</v>
      </c>
      <c r="AJ225">
        <v>1556.7670290585099</v>
      </c>
      <c r="AK225">
        <v>1528.5674545454499</v>
      </c>
      <c r="AL225">
        <v>3.4443812885172398</v>
      </c>
      <c r="AM225">
        <v>66.286905473823595</v>
      </c>
      <c r="AN225">
        <f t="shared" si="133"/>
        <v>5.1193409735483941</v>
      </c>
      <c r="AO225">
        <v>19.2754669862334</v>
      </c>
      <c r="AP225">
        <v>20.6582636363636</v>
      </c>
      <c r="AQ225">
        <v>1.99697385504372E-4</v>
      </c>
      <c r="AR225">
        <v>77.423883577889896</v>
      </c>
      <c r="AS225">
        <v>12</v>
      </c>
      <c r="AT225">
        <v>2</v>
      </c>
      <c r="AU225">
        <f t="shared" si="160"/>
        <v>1</v>
      </c>
      <c r="AV225">
        <f t="shared" si="161"/>
        <v>0</v>
      </c>
      <c r="AW225">
        <f t="shared" si="162"/>
        <v>39759.959062559632</v>
      </c>
      <c r="AX225">
        <f t="shared" si="163"/>
        <v>2000.0114285714201</v>
      </c>
      <c r="AY225">
        <f t="shared" si="164"/>
        <v>1681.2093214285644</v>
      </c>
      <c r="AZ225">
        <f t="shared" si="165"/>
        <v>0.84059985728652986</v>
      </c>
      <c r="BA225">
        <f t="shared" si="166"/>
        <v>0.16075772456300252</v>
      </c>
      <c r="BB225">
        <v>1.38</v>
      </c>
      <c r="BC225">
        <v>0.5</v>
      </c>
      <c r="BD225" t="s">
        <v>276</v>
      </c>
      <c r="BE225">
        <v>2</v>
      </c>
      <c r="BF225" t="b">
        <v>1</v>
      </c>
      <c r="BG225">
        <v>1657209899.81428</v>
      </c>
      <c r="BH225">
        <v>1472.4117857142801</v>
      </c>
      <c r="BI225">
        <v>1509.7774999999999</v>
      </c>
      <c r="BJ225">
        <v>20.654475000000001</v>
      </c>
      <c r="BK225">
        <v>19.269946428571401</v>
      </c>
      <c r="BL225">
        <v>1469.76892857142</v>
      </c>
      <c r="BM225">
        <v>20.530624999999901</v>
      </c>
      <c r="BN225">
        <v>500.00760714285701</v>
      </c>
      <c r="BO225">
        <v>74.559592857142803</v>
      </c>
      <c r="BP225">
        <v>0.100000371428571</v>
      </c>
      <c r="BQ225">
        <v>24.533142857142799</v>
      </c>
      <c r="BR225">
        <v>25.0055535714285</v>
      </c>
      <c r="BS225">
        <v>999.9</v>
      </c>
      <c r="BT225">
        <v>0</v>
      </c>
      <c r="BU225">
        <v>0</v>
      </c>
      <c r="BV225">
        <v>10002.1196428571</v>
      </c>
      <c r="BW225">
        <v>0</v>
      </c>
      <c r="BX225">
        <v>103.925535714285</v>
      </c>
      <c r="BY225">
        <v>-37.365228571428503</v>
      </c>
      <c r="BZ225">
        <v>1503.4649999999899</v>
      </c>
      <c r="CA225">
        <v>1539.4432142857099</v>
      </c>
      <c r="CB225">
        <v>1.38452357142857</v>
      </c>
      <c r="CC225">
        <v>1509.7774999999999</v>
      </c>
      <c r="CD225">
        <v>19.269946428571401</v>
      </c>
      <c r="CE225">
        <v>1.5399885714285699</v>
      </c>
      <c r="CF225">
        <v>1.4367596428571401</v>
      </c>
      <c r="CG225">
        <v>13.371074999999999</v>
      </c>
      <c r="CH225">
        <v>12.311242857142799</v>
      </c>
      <c r="CI225">
        <v>2000.0114285714201</v>
      </c>
      <c r="CJ225">
        <v>0.980003535714285</v>
      </c>
      <c r="CK225">
        <v>1.9996246428571399E-2</v>
      </c>
      <c r="CL225">
        <v>0</v>
      </c>
      <c r="CM225">
        <v>2.4233607142857099</v>
      </c>
      <c r="CN225">
        <v>0</v>
      </c>
      <c r="CO225">
        <v>4984.2785714285701</v>
      </c>
      <c r="CP225">
        <v>16705.514285714198</v>
      </c>
      <c r="CQ225">
        <v>46.303142857142802</v>
      </c>
      <c r="CR225">
        <v>47.314249999999902</v>
      </c>
      <c r="CS225">
        <v>47.311999999999898</v>
      </c>
      <c r="CT225">
        <v>45.5</v>
      </c>
      <c r="CU225">
        <v>45.274357142857099</v>
      </c>
      <c r="CV225">
        <v>1960.02071428571</v>
      </c>
      <c r="CW225">
        <v>39.990714285714198</v>
      </c>
      <c r="CX225">
        <v>0</v>
      </c>
      <c r="CY225">
        <v>1651532881.5</v>
      </c>
      <c r="CZ225">
        <v>0</v>
      </c>
      <c r="DA225">
        <v>0</v>
      </c>
      <c r="DB225" t="s">
        <v>277</v>
      </c>
      <c r="DC225">
        <v>1657132814.0999999</v>
      </c>
      <c r="DD225">
        <v>1657132816.0999999</v>
      </c>
      <c r="DE225">
        <v>0</v>
      </c>
      <c r="DF225">
        <v>-1.4999999999999999E-2</v>
      </c>
      <c r="DG225">
        <v>0.32300000000000001</v>
      </c>
      <c r="DH225">
        <v>3.14</v>
      </c>
      <c r="DI225">
        <v>0.20399999999999999</v>
      </c>
      <c r="DJ225">
        <v>420</v>
      </c>
      <c r="DK225">
        <v>25</v>
      </c>
      <c r="DL225">
        <v>0.37</v>
      </c>
      <c r="DM225">
        <v>0.1</v>
      </c>
      <c r="DN225">
        <v>-37.220112499999999</v>
      </c>
      <c r="DO225">
        <v>-2.9826247654783198</v>
      </c>
      <c r="DP225">
        <v>0.328102903208352</v>
      </c>
      <c r="DQ225">
        <v>0</v>
      </c>
      <c r="DR225">
        <v>1.3863782499999999</v>
      </c>
      <c r="DS225">
        <v>-4.0246266416511703E-2</v>
      </c>
      <c r="DT225">
        <v>1.1887091925172399E-2</v>
      </c>
      <c r="DU225">
        <v>1</v>
      </c>
      <c r="DV225">
        <v>1</v>
      </c>
      <c r="DW225">
        <v>2</v>
      </c>
      <c r="DX225" s="3">
        <v>44563</v>
      </c>
      <c r="DY225">
        <v>2.8618000000000001</v>
      </c>
      <c r="DZ225">
        <v>2.71645</v>
      </c>
      <c r="EA225">
        <v>0.17844099999999999</v>
      </c>
      <c r="EB225">
        <v>0.18085799999999999</v>
      </c>
      <c r="EC225">
        <v>7.6914700000000003E-2</v>
      </c>
      <c r="ED225">
        <v>7.2882199999999994E-2</v>
      </c>
      <c r="EE225">
        <v>23336.3</v>
      </c>
      <c r="EF225">
        <v>20101.900000000001</v>
      </c>
      <c r="EG225">
        <v>25431.1</v>
      </c>
      <c r="EH225">
        <v>23900.799999999999</v>
      </c>
      <c r="EI225">
        <v>40076.199999999997</v>
      </c>
      <c r="EJ225">
        <v>36682.800000000003</v>
      </c>
      <c r="EK225">
        <v>45971.9</v>
      </c>
      <c r="EL225">
        <v>42637.2</v>
      </c>
      <c r="EM225">
        <v>1.80233</v>
      </c>
      <c r="EN225">
        <v>2.1741999999999999</v>
      </c>
      <c r="EO225">
        <v>-9.09716E-2</v>
      </c>
      <c r="EP225">
        <v>0</v>
      </c>
      <c r="EQ225">
        <v>26.4849</v>
      </c>
      <c r="ER225">
        <v>999.9</v>
      </c>
      <c r="ES225">
        <v>40.110999999999997</v>
      </c>
      <c r="ET225">
        <v>31.471</v>
      </c>
      <c r="EU225">
        <v>24.931000000000001</v>
      </c>
      <c r="EV225">
        <v>52.755400000000002</v>
      </c>
      <c r="EW225">
        <v>34.775599999999997</v>
      </c>
      <c r="EX225">
        <v>2</v>
      </c>
      <c r="EY225">
        <v>-6.3897399999999997E-3</v>
      </c>
      <c r="EZ225">
        <v>3.1929500000000002</v>
      </c>
      <c r="FA225">
        <v>20.215900000000001</v>
      </c>
      <c r="FB225">
        <v>5.2337600000000002</v>
      </c>
      <c r="FC225">
        <v>11.9917</v>
      </c>
      <c r="FD225">
        <v>4.9557500000000001</v>
      </c>
      <c r="FE225">
        <v>3.3039999999999998</v>
      </c>
      <c r="FF225">
        <v>321.89999999999998</v>
      </c>
      <c r="FG225">
        <v>4634.3</v>
      </c>
      <c r="FH225">
        <v>9999</v>
      </c>
      <c r="FI225">
        <v>9999</v>
      </c>
      <c r="FJ225">
        <v>1.86829</v>
      </c>
      <c r="FK225">
        <v>1.86389</v>
      </c>
      <c r="FL225">
        <v>1.87154</v>
      </c>
      <c r="FM225">
        <v>1.8623700000000001</v>
      </c>
      <c r="FN225">
        <v>1.8618699999999999</v>
      </c>
      <c r="FO225">
        <v>1.86829</v>
      </c>
      <c r="FP225">
        <v>1.8583799999999999</v>
      </c>
      <c r="FQ225">
        <v>1.8647899999999999</v>
      </c>
      <c r="FR225">
        <v>5</v>
      </c>
      <c r="FS225">
        <v>0</v>
      </c>
      <c r="FT225">
        <v>0</v>
      </c>
      <c r="FU225">
        <v>0</v>
      </c>
      <c r="FV225">
        <v>11111111</v>
      </c>
      <c r="FW225" t="s">
        <v>279</v>
      </c>
      <c r="FX225" t="s">
        <v>280</v>
      </c>
      <c r="FY225" t="s">
        <v>280</v>
      </c>
      <c r="FZ225" t="s">
        <v>280</v>
      </c>
      <c r="GA225" t="s">
        <v>280</v>
      </c>
      <c r="GB225">
        <v>0</v>
      </c>
      <c r="GC225">
        <v>100</v>
      </c>
      <c r="GD225">
        <v>100</v>
      </c>
      <c r="GE225">
        <v>2.7</v>
      </c>
      <c r="GF225">
        <v>0.1241</v>
      </c>
      <c r="GG225">
        <v>0.53897924096374705</v>
      </c>
      <c r="GH225">
        <v>1.5675561973404299E-3</v>
      </c>
      <c r="GI225" s="2">
        <v>-8.2833039480674595E-7</v>
      </c>
      <c r="GJ225" s="2">
        <v>5.0085055433431996E-10</v>
      </c>
      <c r="GK225">
        <v>-0.12789691018420801</v>
      </c>
      <c r="GL225">
        <v>-3.8189079593307702E-2</v>
      </c>
      <c r="GM225">
        <v>3.2721738724615498E-3</v>
      </c>
      <c r="GN225" s="2">
        <v>-3.9688209873995898E-5</v>
      </c>
      <c r="GO225">
        <v>3</v>
      </c>
      <c r="GP225">
        <v>2235</v>
      </c>
      <c r="GQ225">
        <v>2</v>
      </c>
      <c r="GR225">
        <v>25</v>
      </c>
      <c r="GS225">
        <v>1284.9000000000001</v>
      </c>
      <c r="GT225">
        <v>1284.9000000000001</v>
      </c>
      <c r="GU225">
        <v>3.6340300000000001</v>
      </c>
      <c r="GV225">
        <v>2.3120099999999999</v>
      </c>
      <c r="GW225">
        <v>1.9982899999999999</v>
      </c>
      <c r="GX225">
        <v>2.7002000000000002</v>
      </c>
      <c r="GY225">
        <v>2.0947300000000002</v>
      </c>
      <c r="GZ225">
        <v>2.3132299999999999</v>
      </c>
      <c r="HA225">
        <v>35.151600000000002</v>
      </c>
      <c r="HB225">
        <v>15.4717</v>
      </c>
      <c r="HC225">
        <v>18</v>
      </c>
      <c r="HD225">
        <v>432.89499999999998</v>
      </c>
      <c r="HE225">
        <v>685.06</v>
      </c>
      <c r="HF225">
        <v>19.940999999999999</v>
      </c>
      <c r="HG225">
        <v>27.3477</v>
      </c>
      <c r="HH225">
        <v>29.999300000000002</v>
      </c>
      <c r="HI225">
        <v>27.1403</v>
      </c>
      <c r="HJ225">
        <v>27.131599999999999</v>
      </c>
      <c r="HK225">
        <v>72.717100000000002</v>
      </c>
      <c r="HL225">
        <v>30.308299999999999</v>
      </c>
      <c r="HM225">
        <v>0</v>
      </c>
      <c r="HN225">
        <v>19.943300000000001</v>
      </c>
      <c r="HO225">
        <v>1556.75</v>
      </c>
      <c r="HP225">
        <v>19.212800000000001</v>
      </c>
      <c r="HQ225">
        <v>97.299700000000001</v>
      </c>
      <c r="HR225">
        <v>100.241</v>
      </c>
    </row>
    <row r="226" spans="1:226" x14ac:dyDescent="0.2">
      <c r="A226">
        <v>210</v>
      </c>
      <c r="B226">
        <v>1657209912.5999999</v>
      </c>
      <c r="C226">
        <v>2085</v>
      </c>
      <c r="D226" t="s">
        <v>490</v>
      </c>
      <c r="E226" s="1">
        <v>0.46194444444444444</v>
      </c>
      <c r="F226">
        <v>5</v>
      </c>
      <c r="G226" t="s">
        <v>399</v>
      </c>
      <c r="H226" t="s">
        <v>275</v>
      </c>
      <c r="I226">
        <v>1657209905.0999899</v>
      </c>
      <c r="J226">
        <f t="shared" si="134"/>
        <v>5.2170719049139374E-3</v>
      </c>
      <c r="K226">
        <f t="shared" si="135"/>
        <v>5.2170719049139374</v>
      </c>
      <c r="L226">
        <f t="shared" si="136"/>
        <v>51.658567077442036</v>
      </c>
      <c r="M226">
        <f t="shared" si="137"/>
        <v>1490.1418518518501</v>
      </c>
      <c r="N226">
        <f t="shared" si="138"/>
        <v>1086.5077216359357</v>
      </c>
      <c r="O226">
        <f t="shared" si="139"/>
        <v>81.118072817447541</v>
      </c>
      <c r="P226">
        <f t="shared" si="140"/>
        <v>111.25317642919414</v>
      </c>
      <c r="Q226">
        <f t="shared" si="141"/>
        <v>0.23856459794618104</v>
      </c>
      <c r="R226">
        <f t="shared" si="142"/>
        <v>3.6653220285259085</v>
      </c>
      <c r="S226">
        <f t="shared" si="143"/>
        <v>0.23026187243656804</v>
      </c>
      <c r="T226">
        <f t="shared" si="144"/>
        <v>0.14463556413214845</v>
      </c>
      <c r="U226">
        <f t="shared" si="145"/>
        <v>321.51834411110991</v>
      </c>
      <c r="V226">
        <f t="shared" si="146"/>
        <v>24.977315951185115</v>
      </c>
      <c r="W226">
        <f t="shared" si="147"/>
        <v>25.0020296296296</v>
      </c>
      <c r="X226">
        <f t="shared" si="148"/>
        <v>3.1800623661707155</v>
      </c>
      <c r="Y226">
        <f t="shared" si="149"/>
        <v>49.846781056974734</v>
      </c>
      <c r="Z226">
        <f t="shared" si="150"/>
        <v>1.5419878732259478</v>
      </c>
      <c r="AA226">
        <f t="shared" si="151"/>
        <v>3.0934552653730232</v>
      </c>
      <c r="AB226">
        <f t="shared" si="152"/>
        <v>1.6380744929447677</v>
      </c>
      <c r="AC226">
        <f t="shared" si="153"/>
        <v>-230.07287100670464</v>
      </c>
      <c r="AD226">
        <f t="shared" si="154"/>
        <v>-91.361500525031047</v>
      </c>
      <c r="AE226">
        <f t="shared" si="155"/>
        <v>-5.2602832567579325</v>
      </c>
      <c r="AF226">
        <f t="shared" si="156"/>
        <v>-5.1763106773837109</v>
      </c>
      <c r="AG226">
        <f t="shared" si="157"/>
        <v>127.63148412053179</v>
      </c>
      <c r="AH226">
        <f t="shared" si="158"/>
        <v>5.1750842511361723</v>
      </c>
      <c r="AI226">
        <f t="shared" si="159"/>
        <v>51.658567077442036</v>
      </c>
      <c r="AJ226">
        <v>1572.8554540836101</v>
      </c>
      <c r="AK226">
        <v>1545.1923636363599</v>
      </c>
      <c r="AL226">
        <v>3.2865594349973501</v>
      </c>
      <c r="AM226">
        <v>66.286905473823595</v>
      </c>
      <c r="AN226">
        <f t="shared" si="133"/>
        <v>5.2170719049139374</v>
      </c>
      <c r="AO226">
        <v>19.229712569946201</v>
      </c>
      <c r="AP226">
        <v>20.6415636363636</v>
      </c>
      <c r="AQ226">
        <v>-3.6114658451071301E-4</v>
      </c>
      <c r="AR226">
        <v>77.423883577889896</v>
      </c>
      <c r="AS226">
        <v>12</v>
      </c>
      <c r="AT226">
        <v>2</v>
      </c>
      <c r="AU226">
        <f t="shared" si="160"/>
        <v>1</v>
      </c>
      <c r="AV226">
        <f t="shared" si="161"/>
        <v>0</v>
      </c>
      <c r="AW226">
        <f t="shared" si="162"/>
        <v>39732.731168314785</v>
      </c>
      <c r="AX226">
        <f t="shared" si="163"/>
        <v>2000.0177777777701</v>
      </c>
      <c r="AY226">
        <f t="shared" si="164"/>
        <v>1681.2146777777712</v>
      </c>
      <c r="AZ226">
        <f t="shared" si="165"/>
        <v>0.84059986689007204</v>
      </c>
      <c r="BA226">
        <f t="shared" si="166"/>
        <v>0.16075774309783913</v>
      </c>
      <c r="BB226">
        <v>1.38</v>
      </c>
      <c r="BC226">
        <v>0.5</v>
      </c>
      <c r="BD226" t="s">
        <v>276</v>
      </c>
      <c r="BE226">
        <v>2</v>
      </c>
      <c r="BF226" t="b">
        <v>1</v>
      </c>
      <c r="BG226">
        <v>1657209905.0999899</v>
      </c>
      <c r="BH226">
        <v>1490.1418518518501</v>
      </c>
      <c r="BI226">
        <v>1527.4959259259199</v>
      </c>
      <c r="BJ226">
        <v>20.653618518518499</v>
      </c>
      <c r="BK226">
        <v>19.254818518518501</v>
      </c>
      <c r="BL226">
        <v>1487.4559259259199</v>
      </c>
      <c r="BM226">
        <v>20.5298074074074</v>
      </c>
      <c r="BN226">
        <v>500.00829629629601</v>
      </c>
      <c r="BO226">
        <v>74.559414814814801</v>
      </c>
      <c r="BP226">
        <v>0.10003877407407399</v>
      </c>
      <c r="BQ226">
        <v>24.5396851851851</v>
      </c>
      <c r="BR226">
        <v>25.0020296296296</v>
      </c>
      <c r="BS226">
        <v>999.9</v>
      </c>
      <c r="BT226">
        <v>0</v>
      </c>
      <c r="BU226">
        <v>0</v>
      </c>
      <c r="BV226">
        <v>9995.2325925925907</v>
      </c>
      <c r="BW226">
        <v>0</v>
      </c>
      <c r="BX226">
        <v>103.92607407407399</v>
      </c>
      <c r="BY226">
        <v>-37.354451851851799</v>
      </c>
      <c r="BZ226">
        <v>1521.5677777777701</v>
      </c>
      <c r="CA226">
        <v>1557.4859259259199</v>
      </c>
      <c r="CB226">
        <v>1.3988022222222201</v>
      </c>
      <c r="CC226">
        <v>1527.4959259259199</v>
      </c>
      <c r="CD226">
        <v>19.254818518518501</v>
      </c>
      <c r="CE226">
        <v>1.53992111111111</v>
      </c>
      <c r="CF226">
        <v>1.4356281481481401</v>
      </c>
      <c r="CG226">
        <v>13.370403703703699</v>
      </c>
      <c r="CH226">
        <v>12.299255555555501</v>
      </c>
      <c r="CI226">
        <v>2000.0177777777701</v>
      </c>
      <c r="CJ226">
        <v>0.98000344444444398</v>
      </c>
      <c r="CK226">
        <v>1.9996340740740699E-2</v>
      </c>
      <c r="CL226">
        <v>0</v>
      </c>
      <c r="CM226">
        <v>2.3987629629629601</v>
      </c>
      <c r="CN226">
        <v>0</v>
      </c>
      <c r="CO226">
        <v>4988.2381481481398</v>
      </c>
      <c r="CP226">
        <v>16705.5703703703</v>
      </c>
      <c r="CQ226">
        <v>46.307407407407297</v>
      </c>
      <c r="CR226">
        <v>47.311999999999898</v>
      </c>
      <c r="CS226">
        <v>47.311999999999898</v>
      </c>
      <c r="CT226">
        <v>45.5</v>
      </c>
      <c r="CU226">
        <v>45.284444444444397</v>
      </c>
      <c r="CV226">
        <v>1960.02629629629</v>
      </c>
      <c r="CW226">
        <v>39.991481481481401</v>
      </c>
      <c r="CX226">
        <v>0</v>
      </c>
      <c r="CY226">
        <v>1651532886.3</v>
      </c>
      <c r="CZ226">
        <v>0</v>
      </c>
      <c r="DA226">
        <v>0</v>
      </c>
      <c r="DB226" t="s">
        <v>277</v>
      </c>
      <c r="DC226">
        <v>1657132814.0999999</v>
      </c>
      <c r="DD226">
        <v>1657132816.0999999</v>
      </c>
      <c r="DE226">
        <v>0</v>
      </c>
      <c r="DF226">
        <v>-1.4999999999999999E-2</v>
      </c>
      <c r="DG226">
        <v>0.32300000000000001</v>
      </c>
      <c r="DH226">
        <v>3.14</v>
      </c>
      <c r="DI226">
        <v>0.20399999999999999</v>
      </c>
      <c r="DJ226">
        <v>420</v>
      </c>
      <c r="DK226">
        <v>25</v>
      </c>
      <c r="DL226">
        <v>0.37</v>
      </c>
      <c r="DM226">
        <v>0.1</v>
      </c>
      <c r="DN226">
        <v>-37.262315000000001</v>
      </c>
      <c r="DO226">
        <v>-0.76161050656650697</v>
      </c>
      <c r="DP226">
        <v>0.32177662636524701</v>
      </c>
      <c r="DQ226">
        <v>0</v>
      </c>
      <c r="DR226">
        <v>1.39204225</v>
      </c>
      <c r="DS226">
        <v>0.15855140712945501</v>
      </c>
      <c r="DT226">
        <v>1.94335937859547E-2</v>
      </c>
      <c r="DU226">
        <v>0</v>
      </c>
      <c r="DV226">
        <v>0</v>
      </c>
      <c r="DW226">
        <v>2</v>
      </c>
      <c r="DX226" t="s">
        <v>278</v>
      </c>
      <c r="DY226">
        <v>2.8617900000000001</v>
      </c>
      <c r="DZ226">
        <v>2.7161400000000002</v>
      </c>
      <c r="EA226">
        <v>0.17960699999999999</v>
      </c>
      <c r="EB226">
        <v>0.182002</v>
      </c>
      <c r="EC226">
        <v>7.6868300000000001E-2</v>
      </c>
      <c r="ED226">
        <v>7.2867699999999994E-2</v>
      </c>
      <c r="EE226">
        <v>23303.5</v>
      </c>
      <c r="EF226">
        <v>20073.599999999999</v>
      </c>
      <c r="EG226">
        <v>25431.4</v>
      </c>
      <c r="EH226">
        <v>23900.6</v>
      </c>
      <c r="EI226">
        <v>40078.300000000003</v>
      </c>
      <c r="EJ226">
        <v>36683.1</v>
      </c>
      <c r="EK226">
        <v>45972</v>
      </c>
      <c r="EL226">
        <v>42636.800000000003</v>
      </c>
      <c r="EM226">
        <v>1.8023</v>
      </c>
      <c r="EN226">
        <v>2.1741000000000001</v>
      </c>
      <c r="EO226">
        <v>-9.3653799999999995E-2</v>
      </c>
      <c r="EP226">
        <v>0</v>
      </c>
      <c r="EQ226">
        <v>26.4986</v>
      </c>
      <c r="ER226">
        <v>999.9</v>
      </c>
      <c r="ES226">
        <v>40.087000000000003</v>
      </c>
      <c r="ET226">
        <v>31.481000000000002</v>
      </c>
      <c r="EU226">
        <v>24.9299</v>
      </c>
      <c r="EV226">
        <v>53.125399999999999</v>
      </c>
      <c r="EW226">
        <v>34.735599999999998</v>
      </c>
      <c r="EX226">
        <v>2</v>
      </c>
      <c r="EY226">
        <v>-6.13059E-3</v>
      </c>
      <c r="EZ226">
        <v>3.2391399999999999</v>
      </c>
      <c r="FA226">
        <v>20.215199999999999</v>
      </c>
      <c r="FB226">
        <v>5.2336099999999997</v>
      </c>
      <c r="FC226">
        <v>11.992000000000001</v>
      </c>
      <c r="FD226">
        <v>4.9558499999999999</v>
      </c>
      <c r="FE226">
        <v>3.3039999999999998</v>
      </c>
      <c r="FF226">
        <v>321.89999999999998</v>
      </c>
      <c r="FG226">
        <v>4634.6000000000004</v>
      </c>
      <c r="FH226">
        <v>9999</v>
      </c>
      <c r="FI226">
        <v>9999</v>
      </c>
      <c r="FJ226">
        <v>1.86829</v>
      </c>
      <c r="FK226">
        <v>1.86391</v>
      </c>
      <c r="FL226">
        <v>1.87151</v>
      </c>
      <c r="FM226">
        <v>1.86236</v>
      </c>
      <c r="FN226">
        <v>1.86185</v>
      </c>
      <c r="FO226">
        <v>1.86829</v>
      </c>
      <c r="FP226">
        <v>1.8583799999999999</v>
      </c>
      <c r="FQ226">
        <v>1.8647899999999999</v>
      </c>
      <c r="FR226">
        <v>5</v>
      </c>
      <c r="FS226">
        <v>0</v>
      </c>
      <c r="FT226">
        <v>0</v>
      </c>
      <c r="FU226">
        <v>0</v>
      </c>
      <c r="FV226">
        <v>11111111</v>
      </c>
      <c r="FW226" t="s">
        <v>279</v>
      </c>
      <c r="FX226" t="s">
        <v>280</v>
      </c>
      <c r="FY226" t="s">
        <v>280</v>
      </c>
      <c r="FZ226" t="s">
        <v>280</v>
      </c>
      <c r="GA226" t="s">
        <v>280</v>
      </c>
      <c r="GB226">
        <v>0</v>
      </c>
      <c r="GC226">
        <v>100</v>
      </c>
      <c r="GD226">
        <v>100</v>
      </c>
      <c r="GE226">
        <v>2.75</v>
      </c>
      <c r="GF226">
        <v>0.1232</v>
      </c>
      <c r="GG226">
        <v>0.53897924096374705</v>
      </c>
      <c r="GH226">
        <v>1.5675561973404299E-3</v>
      </c>
      <c r="GI226" s="2">
        <v>-8.2833039480674595E-7</v>
      </c>
      <c r="GJ226" s="2">
        <v>5.0085055433431996E-10</v>
      </c>
      <c r="GK226">
        <v>-0.12789691018420801</v>
      </c>
      <c r="GL226">
        <v>-3.8189079593307702E-2</v>
      </c>
      <c r="GM226">
        <v>3.2721738724615498E-3</v>
      </c>
      <c r="GN226" s="2">
        <v>-3.9688209873995898E-5</v>
      </c>
      <c r="GO226">
        <v>3</v>
      </c>
      <c r="GP226">
        <v>2235</v>
      </c>
      <c r="GQ226">
        <v>2</v>
      </c>
      <c r="GR226">
        <v>25</v>
      </c>
      <c r="GS226">
        <v>1285</v>
      </c>
      <c r="GT226">
        <v>1284.9000000000001</v>
      </c>
      <c r="GU226">
        <v>3.6621100000000002</v>
      </c>
      <c r="GV226">
        <v>2.3168899999999999</v>
      </c>
      <c r="GW226">
        <v>1.9982899999999999</v>
      </c>
      <c r="GX226">
        <v>2.7002000000000002</v>
      </c>
      <c r="GY226">
        <v>2.0947300000000002</v>
      </c>
      <c r="GZ226">
        <v>2.3168899999999999</v>
      </c>
      <c r="HA226">
        <v>35.174700000000001</v>
      </c>
      <c r="HB226">
        <v>15.480399999999999</v>
      </c>
      <c r="HC226">
        <v>18</v>
      </c>
      <c r="HD226">
        <v>432.88200000000001</v>
      </c>
      <c r="HE226">
        <v>684.98</v>
      </c>
      <c r="HF226">
        <v>19.941600000000001</v>
      </c>
      <c r="HG226">
        <v>27.3474</v>
      </c>
      <c r="HH226">
        <v>29.9999</v>
      </c>
      <c r="HI226">
        <v>27.140599999999999</v>
      </c>
      <c r="HJ226">
        <v>27.132000000000001</v>
      </c>
      <c r="HK226">
        <v>73.274699999999996</v>
      </c>
      <c r="HL226">
        <v>30.308299999999999</v>
      </c>
      <c r="HM226">
        <v>0</v>
      </c>
      <c r="HN226">
        <v>19.943300000000001</v>
      </c>
      <c r="HO226">
        <v>1570.19</v>
      </c>
      <c r="HP226">
        <v>19.212800000000001</v>
      </c>
      <c r="HQ226">
        <v>97.300200000000004</v>
      </c>
      <c r="HR226">
        <v>100.24</v>
      </c>
    </row>
    <row r="227" spans="1:226" x14ac:dyDescent="0.2">
      <c r="A227">
        <v>211</v>
      </c>
      <c r="B227">
        <v>1657209917.5999999</v>
      </c>
      <c r="C227">
        <v>2090</v>
      </c>
      <c r="D227" t="s">
        <v>491</v>
      </c>
      <c r="E227" s="1">
        <v>0.46200231481481485</v>
      </c>
      <c r="F227">
        <v>5</v>
      </c>
      <c r="G227" t="s">
        <v>399</v>
      </c>
      <c r="H227" t="s">
        <v>275</v>
      </c>
      <c r="I227">
        <v>1657209909.81428</v>
      </c>
      <c r="J227">
        <f t="shared" si="134"/>
        <v>5.1960861880206762E-3</v>
      </c>
      <c r="K227">
        <f t="shared" si="135"/>
        <v>5.1960861880206766</v>
      </c>
      <c r="L227">
        <f t="shared" si="136"/>
        <v>51.268975577937468</v>
      </c>
      <c r="M227">
        <f t="shared" si="137"/>
        <v>1505.8028571428499</v>
      </c>
      <c r="N227">
        <f t="shared" si="138"/>
        <v>1103.0867137980251</v>
      </c>
      <c r="O227">
        <f t="shared" si="139"/>
        <v>82.355922687411237</v>
      </c>
      <c r="P227">
        <f t="shared" si="140"/>
        <v>112.42251595829302</v>
      </c>
      <c r="Q227">
        <f t="shared" si="141"/>
        <v>0.23772317850262104</v>
      </c>
      <c r="R227">
        <f t="shared" si="142"/>
        <v>3.6636795911907436</v>
      </c>
      <c r="S227">
        <f t="shared" si="143"/>
        <v>0.22947426984615346</v>
      </c>
      <c r="T227">
        <f t="shared" si="144"/>
        <v>0.14413870432070922</v>
      </c>
      <c r="U227">
        <f t="shared" si="145"/>
        <v>321.51451403571292</v>
      </c>
      <c r="V227">
        <f t="shared" si="146"/>
        <v>24.98843442171864</v>
      </c>
      <c r="W227">
        <f t="shared" si="147"/>
        <v>24.994978571428501</v>
      </c>
      <c r="X227">
        <f t="shared" si="148"/>
        <v>3.1787258048431943</v>
      </c>
      <c r="Y227">
        <f t="shared" si="149"/>
        <v>49.815452800969119</v>
      </c>
      <c r="Z227">
        <f t="shared" si="150"/>
        <v>1.5416201288857527</v>
      </c>
      <c r="AA227">
        <f t="shared" si="151"/>
        <v>3.0946624836375305</v>
      </c>
      <c r="AB227">
        <f t="shared" si="152"/>
        <v>1.6371056759574416</v>
      </c>
      <c r="AC227">
        <f t="shared" si="153"/>
        <v>-229.14740089171181</v>
      </c>
      <c r="AD227">
        <f t="shared" si="154"/>
        <v>-88.639669478485047</v>
      </c>
      <c r="AE227">
        <f t="shared" si="155"/>
        <v>-5.1058436756205312</v>
      </c>
      <c r="AF227">
        <f t="shared" si="156"/>
        <v>-1.3784000101044569</v>
      </c>
      <c r="AG227">
        <f t="shared" si="157"/>
        <v>127.02362455749648</v>
      </c>
      <c r="AH227">
        <f t="shared" si="158"/>
        <v>5.2144372406077171</v>
      </c>
      <c r="AI227">
        <f t="shared" si="159"/>
        <v>51.268975577937468</v>
      </c>
      <c r="AJ227">
        <v>1589.81643814207</v>
      </c>
      <c r="AK227">
        <v>1561.9733333333299</v>
      </c>
      <c r="AL227">
        <v>3.35921858467163</v>
      </c>
      <c r="AM227">
        <v>66.286905473823595</v>
      </c>
      <c r="AN227">
        <f t="shared" si="133"/>
        <v>5.1960861880206766</v>
      </c>
      <c r="AO227">
        <v>19.226691023630298</v>
      </c>
      <c r="AP227">
        <v>20.632183030303</v>
      </c>
      <c r="AQ227">
        <v>-2.1131784910357801E-4</v>
      </c>
      <c r="AR227">
        <v>77.423883577889896</v>
      </c>
      <c r="AS227">
        <v>12</v>
      </c>
      <c r="AT227">
        <v>2</v>
      </c>
      <c r="AU227">
        <f t="shared" si="160"/>
        <v>1</v>
      </c>
      <c r="AV227">
        <f t="shared" si="161"/>
        <v>0</v>
      </c>
      <c r="AW227">
        <f t="shared" si="162"/>
        <v>39709.145281317695</v>
      </c>
      <c r="AX227">
        <f t="shared" si="163"/>
        <v>1999.9939285714199</v>
      </c>
      <c r="AY227">
        <f t="shared" si="164"/>
        <v>1681.19463214285</v>
      </c>
      <c r="AZ227">
        <f t="shared" si="165"/>
        <v>0.84059986789245611</v>
      </c>
      <c r="BA227">
        <f t="shared" si="166"/>
        <v>0.16075774503244028</v>
      </c>
      <c r="BB227">
        <v>1.38</v>
      </c>
      <c r="BC227">
        <v>0.5</v>
      </c>
      <c r="BD227" t="s">
        <v>276</v>
      </c>
      <c r="BE227">
        <v>2</v>
      </c>
      <c r="BF227" t="b">
        <v>1</v>
      </c>
      <c r="BG227">
        <v>1657209909.81428</v>
      </c>
      <c r="BH227">
        <v>1505.8028571428499</v>
      </c>
      <c r="BI227">
        <v>1543.0278571428501</v>
      </c>
      <c r="BJ227">
        <v>20.648674999999901</v>
      </c>
      <c r="BK227">
        <v>19.239232142857102</v>
      </c>
      <c r="BL227">
        <v>1503.07892857142</v>
      </c>
      <c r="BM227">
        <v>20.525096428571398</v>
      </c>
      <c r="BN227">
        <v>500.00871428571401</v>
      </c>
      <c r="BO227">
        <v>74.559503571428493</v>
      </c>
      <c r="BP227">
        <v>0.100014721428571</v>
      </c>
      <c r="BQ227">
        <v>24.546207142857099</v>
      </c>
      <c r="BR227">
        <v>24.994978571428501</v>
      </c>
      <c r="BS227">
        <v>999.9</v>
      </c>
      <c r="BT227">
        <v>0</v>
      </c>
      <c r="BU227">
        <v>0</v>
      </c>
      <c r="BV227">
        <v>9989.2635714285698</v>
      </c>
      <c r="BW227">
        <v>0</v>
      </c>
      <c r="BX227">
        <v>103.961928571428</v>
      </c>
      <c r="BY227">
        <v>-37.2255857142857</v>
      </c>
      <c r="BZ227">
        <v>1537.55071428571</v>
      </c>
      <c r="CA227">
        <v>1573.2982142857099</v>
      </c>
      <c r="CB227">
        <v>1.40945571428571</v>
      </c>
      <c r="CC227">
        <v>1543.0278571428501</v>
      </c>
      <c r="CD227">
        <v>19.239232142857102</v>
      </c>
      <c r="CE227">
        <v>1.53955535714285</v>
      </c>
      <c r="CF227">
        <v>1.4344675</v>
      </c>
      <c r="CG227">
        <v>13.366764285714201</v>
      </c>
      <c r="CH227">
        <v>12.2869642857142</v>
      </c>
      <c r="CI227">
        <v>1999.9939285714199</v>
      </c>
      <c r="CJ227">
        <v>0.98000342857142797</v>
      </c>
      <c r="CK227">
        <v>1.99963571428571E-2</v>
      </c>
      <c r="CL227">
        <v>0</v>
      </c>
      <c r="CM227">
        <v>2.4215642857142798</v>
      </c>
      <c r="CN227">
        <v>0</v>
      </c>
      <c r="CO227">
        <v>4992.6696428571404</v>
      </c>
      <c r="CP227">
        <v>16705.3785714285</v>
      </c>
      <c r="CQ227">
        <v>46.311999999999898</v>
      </c>
      <c r="CR227">
        <v>47.311999999999898</v>
      </c>
      <c r="CS227">
        <v>47.311999999999898</v>
      </c>
      <c r="CT227">
        <v>45.5</v>
      </c>
      <c r="CU227">
        <v>45.276571428571401</v>
      </c>
      <c r="CV227">
        <v>1960.00285714285</v>
      </c>
      <c r="CW227">
        <v>39.991071428571402</v>
      </c>
      <c r="CX227">
        <v>0</v>
      </c>
      <c r="CY227">
        <v>1651532891.7</v>
      </c>
      <c r="CZ227">
        <v>0</v>
      </c>
      <c r="DA227">
        <v>0</v>
      </c>
      <c r="DB227" t="s">
        <v>277</v>
      </c>
      <c r="DC227">
        <v>1657132814.0999999</v>
      </c>
      <c r="DD227">
        <v>1657132816.0999999</v>
      </c>
      <c r="DE227">
        <v>0</v>
      </c>
      <c r="DF227">
        <v>-1.4999999999999999E-2</v>
      </c>
      <c r="DG227">
        <v>0.32300000000000001</v>
      </c>
      <c r="DH227">
        <v>3.14</v>
      </c>
      <c r="DI227">
        <v>0.20399999999999999</v>
      </c>
      <c r="DJ227">
        <v>420</v>
      </c>
      <c r="DK227">
        <v>25</v>
      </c>
      <c r="DL227">
        <v>0.37</v>
      </c>
      <c r="DM227">
        <v>0.1</v>
      </c>
      <c r="DN227">
        <v>-37.327194999999897</v>
      </c>
      <c r="DO227">
        <v>1.58994371482187</v>
      </c>
      <c r="DP227">
        <v>0.27782780453907002</v>
      </c>
      <c r="DQ227">
        <v>0</v>
      </c>
      <c r="DR227">
        <v>1.3995674999999901</v>
      </c>
      <c r="DS227">
        <v>0.17061861163226399</v>
      </c>
      <c r="DT227">
        <v>1.97266035786701E-2</v>
      </c>
      <c r="DU227">
        <v>0</v>
      </c>
      <c r="DV227">
        <v>0</v>
      </c>
      <c r="DW227">
        <v>2</v>
      </c>
      <c r="DX227" t="s">
        <v>278</v>
      </c>
      <c r="DY227">
        <v>2.86158</v>
      </c>
      <c r="DZ227">
        <v>2.7162700000000002</v>
      </c>
      <c r="EA227">
        <v>0.18077699999999999</v>
      </c>
      <c r="EB227">
        <v>0.18310399999999999</v>
      </c>
      <c r="EC227">
        <v>7.6848899999999998E-2</v>
      </c>
      <c r="ED227">
        <v>7.2858400000000004E-2</v>
      </c>
      <c r="EE227">
        <v>23269.9</v>
      </c>
      <c r="EF227">
        <v>20046.400000000001</v>
      </c>
      <c r="EG227">
        <v>25431.1</v>
      </c>
      <c r="EH227">
        <v>23900.400000000001</v>
      </c>
      <c r="EI227">
        <v>40078.300000000003</v>
      </c>
      <c r="EJ227">
        <v>36683.1</v>
      </c>
      <c r="EK227">
        <v>45971</v>
      </c>
      <c r="EL227">
        <v>42636.4</v>
      </c>
      <c r="EM227">
        <v>1.8021199999999999</v>
      </c>
      <c r="EN227">
        <v>2.17395</v>
      </c>
      <c r="EO227">
        <v>-9.24431E-2</v>
      </c>
      <c r="EP227">
        <v>0</v>
      </c>
      <c r="EQ227">
        <v>26.5092</v>
      </c>
      <c r="ER227">
        <v>999.9</v>
      </c>
      <c r="ES227">
        <v>40.061999999999998</v>
      </c>
      <c r="ET227">
        <v>31.481000000000002</v>
      </c>
      <c r="EU227">
        <v>24.913799999999998</v>
      </c>
      <c r="EV227">
        <v>52.805399999999999</v>
      </c>
      <c r="EW227">
        <v>34.779600000000002</v>
      </c>
      <c r="EX227">
        <v>2</v>
      </c>
      <c r="EY227">
        <v>-6.0670699999999999E-3</v>
      </c>
      <c r="EZ227">
        <v>3.1981700000000002</v>
      </c>
      <c r="FA227">
        <v>20.215900000000001</v>
      </c>
      <c r="FB227">
        <v>5.2328599999999996</v>
      </c>
      <c r="FC227">
        <v>11.9915</v>
      </c>
      <c r="FD227">
        <v>4.9560500000000003</v>
      </c>
      <c r="FE227">
        <v>3.3039499999999999</v>
      </c>
      <c r="FF227">
        <v>321.89999999999998</v>
      </c>
      <c r="FG227">
        <v>4634.6000000000004</v>
      </c>
      <c r="FH227">
        <v>9999</v>
      </c>
      <c r="FI227">
        <v>9999</v>
      </c>
      <c r="FJ227">
        <v>1.86829</v>
      </c>
      <c r="FK227">
        <v>1.86392</v>
      </c>
      <c r="FL227">
        <v>1.8714999999999999</v>
      </c>
      <c r="FM227">
        <v>1.86239</v>
      </c>
      <c r="FN227">
        <v>1.86188</v>
      </c>
      <c r="FO227">
        <v>1.86829</v>
      </c>
      <c r="FP227">
        <v>1.8583799999999999</v>
      </c>
      <c r="FQ227">
        <v>1.8648</v>
      </c>
      <c r="FR227">
        <v>5</v>
      </c>
      <c r="FS227">
        <v>0</v>
      </c>
      <c r="FT227">
        <v>0</v>
      </c>
      <c r="FU227">
        <v>0</v>
      </c>
      <c r="FV227">
        <v>11111111</v>
      </c>
      <c r="FW227" t="s">
        <v>279</v>
      </c>
      <c r="FX227" t="s">
        <v>280</v>
      </c>
      <c r="FY227" t="s">
        <v>280</v>
      </c>
      <c r="FZ227" t="s">
        <v>280</v>
      </c>
      <c r="GA227" t="s">
        <v>280</v>
      </c>
      <c r="GB227">
        <v>0</v>
      </c>
      <c r="GC227">
        <v>100</v>
      </c>
      <c r="GD227">
        <v>100</v>
      </c>
      <c r="GE227">
        <v>2.79</v>
      </c>
      <c r="GF227">
        <v>0.1229</v>
      </c>
      <c r="GG227">
        <v>0.53897924096374705</v>
      </c>
      <c r="GH227">
        <v>1.5675561973404299E-3</v>
      </c>
      <c r="GI227" s="2">
        <v>-8.2833039480674595E-7</v>
      </c>
      <c r="GJ227" s="2">
        <v>5.0085055433431996E-10</v>
      </c>
      <c r="GK227">
        <v>-0.12789691018420801</v>
      </c>
      <c r="GL227">
        <v>-3.8189079593307702E-2</v>
      </c>
      <c r="GM227">
        <v>3.2721738724615498E-3</v>
      </c>
      <c r="GN227" s="2">
        <v>-3.9688209873995898E-5</v>
      </c>
      <c r="GO227">
        <v>3</v>
      </c>
      <c r="GP227">
        <v>2235</v>
      </c>
      <c r="GQ227">
        <v>2</v>
      </c>
      <c r="GR227">
        <v>25</v>
      </c>
      <c r="GS227">
        <v>1285.0999999999999</v>
      </c>
      <c r="GT227">
        <v>1285</v>
      </c>
      <c r="GU227">
        <v>3.6914099999999999</v>
      </c>
      <c r="GV227">
        <v>2.3095699999999999</v>
      </c>
      <c r="GW227">
        <v>1.9982899999999999</v>
      </c>
      <c r="GX227">
        <v>2.7002000000000002</v>
      </c>
      <c r="GY227">
        <v>2.0935100000000002</v>
      </c>
      <c r="GZ227">
        <v>2.3547400000000001</v>
      </c>
      <c r="HA227">
        <v>35.174700000000001</v>
      </c>
      <c r="HB227">
        <v>15.480399999999999</v>
      </c>
      <c r="HC227">
        <v>18</v>
      </c>
      <c r="HD227">
        <v>432.79700000000003</v>
      </c>
      <c r="HE227">
        <v>684.851</v>
      </c>
      <c r="HF227">
        <v>19.944299999999998</v>
      </c>
      <c r="HG227">
        <v>27.3477</v>
      </c>
      <c r="HH227">
        <v>29.9999</v>
      </c>
      <c r="HI227">
        <v>27.142600000000002</v>
      </c>
      <c r="HJ227">
        <v>27.132000000000001</v>
      </c>
      <c r="HK227">
        <v>73.865499999999997</v>
      </c>
      <c r="HL227">
        <v>30.308299999999999</v>
      </c>
      <c r="HM227">
        <v>0</v>
      </c>
      <c r="HN227">
        <v>19.967700000000001</v>
      </c>
      <c r="HO227">
        <v>1590.38</v>
      </c>
      <c r="HP227">
        <v>19.212800000000001</v>
      </c>
      <c r="HQ227">
        <v>97.298400000000001</v>
      </c>
      <c r="HR227">
        <v>100.239</v>
      </c>
    </row>
    <row r="228" spans="1:226" x14ac:dyDescent="0.2">
      <c r="A228">
        <v>212</v>
      </c>
      <c r="B228">
        <v>1657209922.5999999</v>
      </c>
      <c r="C228">
        <v>2095</v>
      </c>
      <c r="D228" t="s">
        <v>492</v>
      </c>
      <c r="E228" s="1">
        <v>0.46206018518518516</v>
      </c>
      <c r="F228">
        <v>5</v>
      </c>
      <c r="G228" t="s">
        <v>399</v>
      </c>
      <c r="H228" t="s">
        <v>275</v>
      </c>
      <c r="I228">
        <v>1657209915.0999899</v>
      </c>
      <c r="J228">
        <f t="shared" si="134"/>
        <v>5.2113463612094412E-3</v>
      </c>
      <c r="K228">
        <f t="shared" si="135"/>
        <v>5.2113463612094408</v>
      </c>
      <c r="L228">
        <f t="shared" si="136"/>
        <v>52.710139026266368</v>
      </c>
      <c r="M228">
        <f t="shared" si="137"/>
        <v>1523.14148148148</v>
      </c>
      <c r="N228">
        <f t="shared" si="138"/>
        <v>1111.2856110340131</v>
      </c>
      <c r="O228">
        <f t="shared" si="139"/>
        <v>82.967987239305558</v>
      </c>
      <c r="P228">
        <f t="shared" si="140"/>
        <v>113.71692546403764</v>
      </c>
      <c r="Q228">
        <f t="shared" si="141"/>
        <v>0.23859251336205828</v>
      </c>
      <c r="R228">
        <f t="shared" si="142"/>
        <v>3.662909122750821</v>
      </c>
      <c r="S228">
        <f t="shared" si="143"/>
        <v>0.23028261547460593</v>
      </c>
      <c r="T228">
        <f t="shared" si="144"/>
        <v>0.14464913413220695</v>
      </c>
      <c r="U228">
        <f t="shared" si="145"/>
        <v>321.51552299999992</v>
      </c>
      <c r="V228">
        <f t="shared" si="146"/>
        <v>24.992199471584872</v>
      </c>
      <c r="W228">
        <f t="shared" si="147"/>
        <v>24.9863111111111</v>
      </c>
      <c r="X228">
        <f t="shared" si="148"/>
        <v>3.1770835194915481</v>
      </c>
      <c r="Y228">
        <f t="shared" si="149"/>
        <v>49.771902992733438</v>
      </c>
      <c r="Z228">
        <f t="shared" si="150"/>
        <v>1.5409079992327184</v>
      </c>
      <c r="AA228">
        <f t="shared" si="151"/>
        <v>3.0959394891083165</v>
      </c>
      <c r="AB228">
        <f t="shared" si="152"/>
        <v>1.6361755202588297</v>
      </c>
      <c r="AC228">
        <f t="shared" si="153"/>
        <v>-229.82037452933636</v>
      </c>
      <c r="AD228">
        <f t="shared" si="154"/>
        <v>-85.547527346244692</v>
      </c>
      <c r="AE228">
        <f t="shared" si="155"/>
        <v>-4.9287217126092626</v>
      </c>
      <c r="AF228">
        <f t="shared" si="156"/>
        <v>1.2188994118095877</v>
      </c>
      <c r="AG228">
        <f t="shared" si="157"/>
        <v>126.54660945123899</v>
      </c>
      <c r="AH228">
        <f t="shared" si="158"/>
        <v>5.2304429570118165</v>
      </c>
      <c r="AI228">
        <f t="shared" si="159"/>
        <v>52.710139026266368</v>
      </c>
      <c r="AJ228">
        <v>1606.4809104041799</v>
      </c>
      <c r="AK228">
        <v>1578.4396363636299</v>
      </c>
      <c r="AL228">
        <v>3.3073903906380901</v>
      </c>
      <c r="AM228">
        <v>66.286905473823595</v>
      </c>
      <c r="AN228">
        <f t="shared" si="133"/>
        <v>5.2113463612094408</v>
      </c>
      <c r="AO228">
        <v>19.222817000850899</v>
      </c>
      <c r="AP228">
        <v>20.6314018181818</v>
      </c>
      <c r="AQ228" s="2">
        <v>1.14498181065726E-5</v>
      </c>
      <c r="AR228">
        <v>77.423883577889896</v>
      </c>
      <c r="AS228">
        <v>12</v>
      </c>
      <c r="AT228">
        <v>2</v>
      </c>
      <c r="AU228">
        <f t="shared" si="160"/>
        <v>1</v>
      </c>
      <c r="AV228">
        <f t="shared" si="161"/>
        <v>0</v>
      </c>
      <c r="AW228">
        <f t="shared" si="162"/>
        <v>39697.567535275826</v>
      </c>
      <c r="AX228">
        <f t="shared" si="163"/>
        <v>2000.0003703703701</v>
      </c>
      <c r="AY228">
        <f t="shared" si="164"/>
        <v>1681.2000333333331</v>
      </c>
      <c r="AZ228">
        <f t="shared" si="165"/>
        <v>0.84059986100002571</v>
      </c>
      <c r="BA228">
        <f t="shared" si="166"/>
        <v>0.16075773173004967</v>
      </c>
      <c r="BB228">
        <v>1.38</v>
      </c>
      <c r="BC228">
        <v>0.5</v>
      </c>
      <c r="BD228" t="s">
        <v>276</v>
      </c>
      <c r="BE228">
        <v>2</v>
      </c>
      <c r="BF228" t="b">
        <v>1</v>
      </c>
      <c r="BG228">
        <v>1657209915.0999899</v>
      </c>
      <c r="BH228">
        <v>1523.14148148148</v>
      </c>
      <c r="BI228">
        <v>1560.2666666666601</v>
      </c>
      <c r="BJ228">
        <v>20.6391518518518</v>
      </c>
      <c r="BK228">
        <v>19.225362962962901</v>
      </c>
      <c r="BL228">
        <v>1520.3744444444401</v>
      </c>
      <c r="BM228">
        <v>20.515988888888799</v>
      </c>
      <c r="BN228">
        <v>500.00659259259203</v>
      </c>
      <c r="BO228">
        <v>74.559462962962897</v>
      </c>
      <c r="BP228">
        <v>0.100000288888888</v>
      </c>
      <c r="BQ228">
        <v>24.553103703703702</v>
      </c>
      <c r="BR228">
        <v>24.9863111111111</v>
      </c>
      <c r="BS228">
        <v>999.9</v>
      </c>
      <c r="BT228">
        <v>0</v>
      </c>
      <c r="BU228">
        <v>0</v>
      </c>
      <c r="BV228">
        <v>9986.4748148148101</v>
      </c>
      <c r="BW228">
        <v>0</v>
      </c>
      <c r="BX228">
        <v>104.016962962962</v>
      </c>
      <c r="BY228">
        <v>-37.125674074073999</v>
      </c>
      <c r="BZ228">
        <v>1555.23925925925</v>
      </c>
      <c r="CA228">
        <v>1590.8525925925901</v>
      </c>
      <c r="CB228">
        <v>1.41379962962962</v>
      </c>
      <c r="CC228">
        <v>1560.2666666666601</v>
      </c>
      <c r="CD228">
        <v>19.225362962962901</v>
      </c>
      <c r="CE228">
        <v>1.5388448148148099</v>
      </c>
      <c r="CF228">
        <v>1.4334329629629601</v>
      </c>
      <c r="CG228">
        <v>13.359688888888799</v>
      </c>
      <c r="CH228">
        <v>12.275996296296199</v>
      </c>
      <c r="CI228">
        <v>2000.0003703703701</v>
      </c>
      <c r="CJ228">
        <v>0.98000366666666605</v>
      </c>
      <c r="CK228">
        <v>1.99961111111111E-2</v>
      </c>
      <c r="CL228">
        <v>0</v>
      </c>
      <c r="CM228">
        <v>2.4441407407407398</v>
      </c>
      <c r="CN228">
        <v>0</v>
      </c>
      <c r="CO228">
        <v>4995.8111111111102</v>
      </c>
      <c r="CP228">
        <v>16705.433333333302</v>
      </c>
      <c r="CQ228">
        <v>46.311999999999898</v>
      </c>
      <c r="CR228">
        <v>47.311999999999898</v>
      </c>
      <c r="CS228">
        <v>47.311999999999898</v>
      </c>
      <c r="CT228">
        <v>45.5</v>
      </c>
      <c r="CU228">
        <v>45.284444444444397</v>
      </c>
      <c r="CV228">
        <v>1960.0096296296199</v>
      </c>
      <c r="CW228">
        <v>39.990740740740698</v>
      </c>
      <c r="CX228">
        <v>0</v>
      </c>
      <c r="CY228">
        <v>1651532896.5</v>
      </c>
      <c r="CZ228">
        <v>0</v>
      </c>
      <c r="DA228">
        <v>0</v>
      </c>
      <c r="DB228" t="s">
        <v>277</v>
      </c>
      <c r="DC228">
        <v>1657132814.0999999</v>
      </c>
      <c r="DD228">
        <v>1657132816.0999999</v>
      </c>
      <c r="DE228">
        <v>0</v>
      </c>
      <c r="DF228">
        <v>-1.4999999999999999E-2</v>
      </c>
      <c r="DG228">
        <v>0.32300000000000001</v>
      </c>
      <c r="DH228">
        <v>3.14</v>
      </c>
      <c r="DI228">
        <v>0.20399999999999999</v>
      </c>
      <c r="DJ228">
        <v>420</v>
      </c>
      <c r="DK228">
        <v>25</v>
      </c>
      <c r="DL228">
        <v>0.37</v>
      </c>
      <c r="DM228">
        <v>0.1</v>
      </c>
      <c r="DN228">
        <v>-37.224924999999999</v>
      </c>
      <c r="DO228">
        <v>1.5126303939964101</v>
      </c>
      <c r="DP228">
        <v>0.34213870122364098</v>
      </c>
      <c r="DQ228">
        <v>0</v>
      </c>
      <c r="DR228">
        <v>1.4084934999999901</v>
      </c>
      <c r="DS228">
        <v>5.9028742964347201E-2</v>
      </c>
      <c r="DT228">
        <v>1.29833981588026E-2</v>
      </c>
      <c r="DU228">
        <v>1</v>
      </c>
      <c r="DV228">
        <v>1</v>
      </c>
      <c r="DW228">
        <v>2</v>
      </c>
      <c r="DX228" s="3">
        <v>44563</v>
      </c>
      <c r="DY228">
        <v>2.86192</v>
      </c>
      <c r="DZ228">
        <v>2.7164899999999998</v>
      </c>
      <c r="EA228">
        <v>0.18191399999999999</v>
      </c>
      <c r="EB228">
        <v>0.18430199999999999</v>
      </c>
      <c r="EC228">
        <v>7.6845200000000002E-2</v>
      </c>
      <c r="ED228">
        <v>7.2851600000000002E-2</v>
      </c>
      <c r="EE228">
        <v>23237.4</v>
      </c>
      <c r="EF228">
        <v>20017</v>
      </c>
      <c r="EG228">
        <v>25430.799999999999</v>
      </c>
      <c r="EH228">
        <v>23900.400000000001</v>
      </c>
      <c r="EI228">
        <v>40078.699999999997</v>
      </c>
      <c r="EJ228">
        <v>36683.5</v>
      </c>
      <c r="EK228">
        <v>45971.199999999997</v>
      </c>
      <c r="EL228">
        <v>42636.6</v>
      </c>
      <c r="EM228">
        <v>1.8023499999999999</v>
      </c>
      <c r="EN228">
        <v>2.1737799999999998</v>
      </c>
      <c r="EO228">
        <v>-9.1623499999999997E-2</v>
      </c>
      <c r="EP228">
        <v>0</v>
      </c>
      <c r="EQ228">
        <v>26.528700000000001</v>
      </c>
      <c r="ER228">
        <v>999.9</v>
      </c>
      <c r="ES228">
        <v>40.012999999999998</v>
      </c>
      <c r="ET228">
        <v>31.501000000000001</v>
      </c>
      <c r="EU228">
        <v>24.909500000000001</v>
      </c>
      <c r="EV228">
        <v>53.445399999999999</v>
      </c>
      <c r="EW228">
        <v>34.635399999999997</v>
      </c>
      <c r="EX228">
        <v>2</v>
      </c>
      <c r="EY228">
        <v>-6.71494E-3</v>
      </c>
      <c r="EZ228">
        <v>3.18363</v>
      </c>
      <c r="FA228">
        <v>20.2163</v>
      </c>
      <c r="FB228">
        <v>5.23271</v>
      </c>
      <c r="FC228">
        <v>11.9918</v>
      </c>
      <c r="FD228">
        <v>4.9561999999999999</v>
      </c>
      <c r="FE228">
        <v>3.3039999999999998</v>
      </c>
      <c r="FF228">
        <v>321.89999999999998</v>
      </c>
      <c r="FG228">
        <v>4634.8999999999996</v>
      </c>
      <c r="FH228">
        <v>9999</v>
      </c>
      <c r="FI228">
        <v>9999</v>
      </c>
      <c r="FJ228">
        <v>1.86829</v>
      </c>
      <c r="FK228">
        <v>1.8638999999999999</v>
      </c>
      <c r="FL228">
        <v>1.87151</v>
      </c>
      <c r="FM228">
        <v>1.86242</v>
      </c>
      <c r="FN228">
        <v>1.8618600000000001</v>
      </c>
      <c r="FO228">
        <v>1.86829</v>
      </c>
      <c r="FP228">
        <v>1.8583799999999999</v>
      </c>
      <c r="FQ228">
        <v>1.8648199999999999</v>
      </c>
      <c r="FR228">
        <v>5</v>
      </c>
      <c r="FS228">
        <v>0</v>
      </c>
      <c r="FT228">
        <v>0</v>
      </c>
      <c r="FU228">
        <v>0</v>
      </c>
      <c r="FV228">
        <v>11111111</v>
      </c>
      <c r="FW228" t="s">
        <v>279</v>
      </c>
      <c r="FX228" t="s">
        <v>280</v>
      </c>
      <c r="FY228" t="s">
        <v>280</v>
      </c>
      <c r="FZ228" t="s">
        <v>280</v>
      </c>
      <c r="GA228" t="s">
        <v>280</v>
      </c>
      <c r="GB228">
        <v>0</v>
      </c>
      <c r="GC228">
        <v>100</v>
      </c>
      <c r="GD228">
        <v>100</v>
      </c>
      <c r="GE228">
        <v>2.83</v>
      </c>
      <c r="GF228">
        <v>0.12280000000000001</v>
      </c>
      <c r="GG228">
        <v>0.53897924096374705</v>
      </c>
      <c r="GH228">
        <v>1.5675561973404299E-3</v>
      </c>
      <c r="GI228" s="2">
        <v>-8.2833039480674595E-7</v>
      </c>
      <c r="GJ228" s="2">
        <v>5.0085055433431996E-10</v>
      </c>
      <c r="GK228">
        <v>-0.12789691018420801</v>
      </c>
      <c r="GL228">
        <v>-3.8189079593307702E-2</v>
      </c>
      <c r="GM228">
        <v>3.2721738724615498E-3</v>
      </c>
      <c r="GN228" s="2">
        <v>-3.9688209873995898E-5</v>
      </c>
      <c r="GO228">
        <v>3</v>
      </c>
      <c r="GP228">
        <v>2235</v>
      </c>
      <c r="GQ228">
        <v>2</v>
      </c>
      <c r="GR228">
        <v>25</v>
      </c>
      <c r="GS228">
        <v>1285.0999999999999</v>
      </c>
      <c r="GT228">
        <v>1285.0999999999999</v>
      </c>
      <c r="GU228">
        <v>3.7194799999999999</v>
      </c>
      <c r="GV228">
        <v>2.3059099999999999</v>
      </c>
      <c r="GW228">
        <v>1.9982899999999999</v>
      </c>
      <c r="GX228">
        <v>2.7002000000000002</v>
      </c>
      <c r="GY228">
        <v>2.0935100000000002</v>
      </c>
      <c r="GZ228">
        <v>2.3571800000000001</v>
      </c>
      <c r="HA228">
        <v>35.197800000000001</v>
      </c>
      <c r="HB228">
        <v>15.480399999999999</v>
      </c>
      <c r="HC228">
        <v>18</v>
      </c>
      <c r="HD228">
        <v>432.92500000000001</v>
      </c>
      <c r="HE228">
        <v>684.70100000000002</v>
      </c>
      <c r="HF228">
        <v>19.9663</v>
      </c>
      <c r="HG228">
        <v>27.3477</v>
      </c>
      <c r="HH228">
        <v>29.9999</v>
      </c>
      <c r="HI228">
        <v>27.142600000000002</v>
      </c>
      <c r="HJ228">
        <v>27.132000000000001</v>
      </c>
      <c r="HK228">
        <v>74.424199999999999</v>
      </c>
      <c r="HL228">
        <v>30.308299999999999</v>
      </c>
      <c r="HM228">
        <v>0</v>
      </c>
      <c r="HN228">
        <v>19.969000000000001</v>
      </c>
      <c r="HO228">
        <v>1603.76</v>
      </c>
      <c r="HP228">
        <v>19.213899999999999</v>
      </c>
      <c r="HQ228">
        <v>97.298299999999998</v>
      </c>
      <c r="HR228">
        <v>100.24</v>
      </c>
    </row>
    <row r="229" spans="1:226" x14ac:dyDescent="0.2">
      <c r="A229">
        <v>213</v>
      </c>
      <c r="B229">
        <v>1657209927.5999999</v>
      </c>
      <c r="C229">
        <v>2100</v>
      </c>
      <c r="D229" t="s">
        <v>493</v>
      </c>
      <c r="E229" s="1">
        <v>0.46211805555555557</v>
      </c>
      <c r="F229">
        <v>5</v>
      </c>
      <c r="G229" t="s">
        <v>399</v>
      </c>
      <c r="H229" t="s">
        <v>275</v>
      </c>
      <c r="I229">
        <v>1657209919.81428</v>
      </c>
      <c r="J229">
        <f t="shared" si="134"/>
        <v>5.1990154467756395E-3</v>
      </c>
      <c r="K229">
        <f t="shared" si="135"/>
        <v>5.1990154467756398</v>
      </c>
      <c r="L229">
        <f t="shared" si="136"/>
        <v>52.133714977470817</v>
      </c>
      <c r="M229">
        <f t="shared" si="137"/>
        <v>1538.52178571428</v>
      </c>
      <c r="N229">
        <f t="shared" si="138"/>
        <v>1128.1823263823046</v>
      </c>
      <c r="O229">
        <f t="shared" si="139"/>
        <v>84.229656388824552</v>
      </c>
      <c r="P229">
        <f t="shared" si="140"/>
        <v>114.86544180583182</v>
      </c>
      <c r="Q229">
        <f t="shared" si="141"/>
        <v>0.23739189904735047</v>
      </c>
      <c r="R229">
        <f t="shared" si="142"/>
        <v>3.6636892014383755</v>
      </c>
      <c r="S229">
        <f t="shared" si="143"/>
        <v>0.22916555767477931</v>
      </c>
      <c r="T229">
        <f t="shared" si="144"/>
        <v>0.14394382887040397</v>
      </c>
      <c r="U229">
        <f t="shared" si="145"/>
        <v>321.51239999999979</v>
      </c>
      <c r="V229">
        <f t="shared" si="146"/>
        <v>25.000166020283682</v>
      </c>
      <c r="W229">
        <f t="shared" si="147"/>
        <v>25.005046428571401</v>
      </c>
      <c r="X229">
        <f t="shared" si="148"/>
        <v>3.1806343646262274</v>
      </c>
      <c r="Y229">
        <f t="shared" si="149"/>
        <v>49.739380872417506</v>
      </c>
      <c r="Z229">
        <f t="shared" si="150"/>
        <v>1.5404048754139641</v>
      </c>
      <c r="AA229">
        <f t="shared" si="151"/>
        <v>3.0969522507027842</v>
      </c>
      <c r="AB229">
        <f t="shared" si="152"/>
        <v>1.6402294892122633</v>
      </c>
      <c r="AC229">
        <f t="shared" si="153"/>
        <v>-229.27658120280569</v>
      </c>
      <c r="AD229">
        <f t="shared" si="154"/>
        <v>-88.186318739471957</v>
      </c>
      <c r="AE229">
        <f t="shared" si="155"/>
        <v>-5.0802903342989927</v>
      </c>
      <c r="AF229">
        <f t="shared" si="156"/>
        <v>-1.0307902765768375</v>
      </c>
      <c r="AG229">
        <f t="shared" si="157"/>
        <v>127.22173927993495</v>
      </c>
      <c r="AH229">
        <f t="shared" si="158"/>
        <v>5.2154611569331966</v>
      </c>
      <c r="AI229">
        <f t="shared" si="159"/>
        <v>52.133714977470817</v>
      </c>
      <c r="AJ229">
        <v>1623.6016649041201</v>
      </c>
      <c r="AK229">
        <v>1595.36599999999</v>
      </c>
      <c r="AL229">
        <v>3.3966541230752401</v>
      </c>
      <c r="AM229">
        <v>66.286905473823595</v>
      </c>
      <c r="AN229">
        <f t="shared" si="133"/>
        <v>5.1990154467756398</v>
      </c>
      <c r="AO229">
        <v>19.219849083632599</v>
      </c>
      <c r="AP229">
        <v>20.625439393939399</v>
      </c>
      <c r="AQ229" s="2">
        <v>-5.5283683915297298E-5</v>
      </c>
      <c r="AR229">
        <v>77.423883577889896</v>
      </c>
      <c r="AS229">
        <v>12</v>
      </c>
      <c r="AT229">
        <v>2</v>
      </c>
      <c r="AU229">
        <f t="shared" si="160"/>
        <v>1</v>
      </c>
      <c r="AV229">
        <f t="shared" si="161"/>
        <v>0</v>
      </c>
      <c r="AW229">
        <f t="shared" si="162"/>
        <v>39707.631277188855</v>
      </c>
      <c r="AX229">
        <f t="shared" si="163"/>
        <v>1999.98107142857</v>
      </c>
      <c r="AY229">
        <f t="shared" si="164"/>
        <v>1681.1837999999987</v>
      </c>
      <c r="AZ229">
        <f t="shared" si="165"/>
        <v>0.84059985567720541</v>
      </c>
      <c r="BA229">
        <f t="shared" si="166"/>
        <v>0.16075772145700665</v>
      </c>
      <c r="BB229">
        <v>1.38</v>
      </c>
      <c r="BC229">
        <v>0.5</v>
      </c>
      <c r="BD229" t="s">
        <v>276</v>
      </c>
      <c r="BE229">
        <v>2</v>
      </c>
      <c r="BF229" t="b">
        <v>1</v>
      </c>
      <c r="BG229">
        <v>1657209919.81428</v>
      </c>
      <c r="BH229">
        <v>1538.52178571428</v>
      </c>
      <c r="BI229">
        <v>1575.84964285714</v>
      </c>
      <c r="BJ229">
        <v>20.6323714285714</v>
      </c>
      <c r="BK229">
        <v>19.2226035714285</v>
      </c>
      <c r="BL229">
        <v>1535.71571428571</v>
      </c>
      <c r="BM229">
        <v>20.5095071428571</v>
      </c>
      <c r="BN229">
        <v>499.99992857142797</v>
      </c>
      <c r="BO229">
        <v>74.559646428571398</v>
      </c>
      <c r="BP229">
        <v>9.9967021428571404E-2</v>
      </c>
      <c r="BQ229">
        <v>24.558571428571401</v>
      </c>
      <c r="BR229">
        <v>25.005046428571401</v>
      </c>
      <c r="BS229">
        <v>999.9</v>
      </c>
      <c r="BT229">
        <v>0</v>
      </c>
      <c r="BU229">
        <v>0</v>
      </c>
      <c r="BV229">
        <v>9989.2792857142795</v>
      </c>
      <c r="BW229">
        <v>0</v>
      </c>
      <c r="BX229">
        <v>104.05278571428499</v>
      </c>
      <c r="BY229">
        <v>-37.328421428571403</v>
      </c>
      <c r="BZ229">
        <v>1570.9332142857099</v>
      </c>
      <c r="CA229">
        <v>1606.7367857142799</v>
      </c>
      <c r="CB229">
        <v>1.40977999999999</v>
      </c>
      <c r="CC229">
        <v>1575.84964285714</v>
      </c>
      <c r="CD229">
        <v>19.2226035714285</v>
      </c>
      <c r="CE229">
        <v>1.5383432142857101</v>
      </c>
      <c r="CF229">
        <v>1.4332296428571401</v>
      </c>
      <c r="CG229">
        <v>13.354685714285701</v>
      </c>
      <c r="CH229">
        <v>12.2738535714285</v>
      </c>
      <c r="CI229">
        <v>1999.98107142857</v>
      </c>
      <c r="CJ229">
        <v>0.98000374999999895</v>
      </c>
      <c r="CK229">
        <v>1.9996025000000001E-2</v>
      </c>
      <c r="CL229">
        <v>0</v>
      </c>
      <c r="CM229">
        <v>2.4295642857142798</v>
      </c>
      <c r="CN229">
        <v>0</v>
      </c>
      <c r="CO229">
        <v>4994.3785714285696</v>
      </c>
      <c r="CP229">
        <v>16705.2749999999</v>
      </c>
      <c r="CQ229">
        <v>46.311999999999898</v>
      </c>
      <c r="CR229">
        <v>47.311999999999898</v>
      </c>
      <c r="CS229">
        <v>47.311999999999898</v>
      </c>
      <c r="CT229">
        <v>45.5</v>
      </c>
      <c r="CU229">
        <v>45.296499999999902</v>
      </c>
      <c r="CV229">
        <v>1959.99107142857</v>
      </c>
      <c r="CW229">
        <v>39.99</v>
      </c>
      <c r="CX229">
        <v>0</v>
      </c>
      <c r="CY229">
        <v>1651532901.3</v>
      </c>
      <c r="CZ229">
        <v>0</v>
      </c>
      <c r="DA229">
        <v>0</v>
      </c>
      <c r="DB229" t="s">
        <v>277</v>
      </c>
      <c r="DC229">
        <v>1657132814.0999999</v>
      </c>
      <c r="DD229">
        <v>1657132816.0999999</v>
      </c>
      <c r="DE229">
        <v>0</v>
      </c>
      <c r="DF229">
        <v>-1.4999999999999999E-2</v>
      </c>
      <c r="DG229">
        <v>0.32300000000000001</v>
      </c>
      <c r="DH229">
        <v>3.14</v>
      </c>
      <c r="DI229">
        <v>0.20399999999999999</v>
      </c>
      <c r="DJ229">
        <v>420</v>
      </c>
      <c r="DK229">
        <v>25</v>
      </c>
      <c r="DL229">
        <v>0.37</v>
      </c>
      <c r="DM229">
        <v>0.1</v>
      </c>
      <c r="DN229">
        <v>-37.24897</v>
      </c>
      <c r="DO229">
        <v>-2.1559857410881502</v>
      </c>
      <c r="DP229">
        <v>0.37344617965645299</v>
      </c>
      <c r="DQ229">
        <v>0</v>
      </c>
      <c r="DR229">
        <v>1.4126427500000001</v>
      </c>
      <c r="DS229">
        <v>-4.8782476547845899E-2</v>
      </c>
      <c r="DT229">
        <v>5.6614401822769403E-3</v>
      </c>
      <c r="DU229">
        <v>1</v>
      </c>
      <c r="DV229">
        <v>1</v>
      </c>
      <c r="DW229">
        <v>2</v>
      </c>
      <c r="DX229" s="3">
        <v>44563</v>
      </c>
      <c r="DY229">
        <v>2.86145</v>
      </c>
      <c r="DZ229">
        <v>2.7164600000000001</v>
      </c>
      <c r="EA229">
        <v>0.18308099999999999</v>
      </c>
      <c r="EB229">
        <v>0.185418</v>
      </c>
      <c r="EC229">
        <v>7.6829700000000001E-2</v>
      </c>
      <c r="ED229">
        <v>7.2848099999999999E-2</v>
      </c>
      <c r="EE229">
        <v>23204.2</v>
      </c>
      <c r="EF229">
        <v>19989.8</v>
      </c>
      <c r="EG229">
        <v>25430.7</v>
      </c>
      <c r="EH229">
        <v>23900.6</v>
      </c>
      <c r="EI229">
        <v>40078.9</v>
      </c>
      <c r="EJ229">
        <v>36684.1</v>
      </c>
      <c r="EK229">
        <v>45970.6</v>
      </c>
      <c r="EL229">
        <v>42637</v>
      </c>
      <c r="EM229">
        <v>1.8018000000000001</v>
      </c>
      <c r="EN229">
        <v>2.1741999999999999</v>
      </c>
      <c r="EO229">
        <v>-9.3132300000000001E-2</v>
      </c>
      <c r="EP229">
        <v>0</v>
      </c>
      <c r="EQ229">
        <v>26.5596</v>
      </c>
      <c r="ER229">
        <v>999.9</v>
      </c>
      <c r="ES229">
        <v>40.012999999999998</v>
      </c>
      <c r="ET229">
        <v>31.532</v>
      </c>
      <c r="EU229">
        <v>24.9556</v>
      </c>
      <c r="EV229">
        <v>53.5154</v>
      </c>
      <c r="EW229">
        <v>34.803699999999999</v>
      </c>
      <c r="EX229">
        <v>2</v>
      </c>
      <c r="EY229">
        <v>-6.1509099999999999E-3</v>
      </c>
      <c r="EZ229">
        <v>3.2431100000000002</v>
      </c>
      <c r="FA229">
        <v>20.2151</v>
      </c>
      <c r="FB229">
        <v>5.2325600000000003</v>
      </c>
      <c r="FC229">
        <v>11.9918</v>
      </c>
      <c r="FD229">
        <v>4.9561999999999999</v>
      </c>
      <c r="FE229">
        <v>3.3038699999999999</v>
      </c>
      <c r="FF229">
        <v>321.89999999999998</v>
      </c>
      <c r="FG229">
        <v>4634.8999999999996</v>
      </c>
      <c r="FH229">
        <v>9999</v>
      </c>
      <c r="FI229">
        <v>9999</v>
      </c>
      <c r="FJ229">
        <v>1.86829</v>
      </c>
      <c r="FK229">
        <v>1.86388</v>
      </c>
      <c r="FL229">
        <v>1.8714999999999999</v>
      </c>
      <c r="FM229">
        <v>1.8623799999999999</v>
      </c>
      <c r="FN229">
        <v>1.8618399999999999</v>
      </c>
      <c r="FO229">
        <v>1.86829</v>
      </c>
      <c r="FP229">
        <v>1.8583700000000001</v>
      </c>
      <c r="FQ229">
        <v>1.8647800000000001</v>
      </c>
      <c r="FR229">
        <v>5</v>
      </c>
      <c r="FS229">
        <v>0</v>
      </c>
      <c r="FT229">
        <v>0</v>
      </c>
      <c r="FU229">
        <v>0</v>
      </c>
      <c r="FV229">
        <v>11111111</v>
      </c>
      <c r="FW229" t="s">
        <v>279</v>
      </c>
      <c r="FX229" t="s">
        <v>280</v>
      </c>
      <c r="FY229" t="s">
        <v>280</v>
      </c>
      <c r="FZ229" t="s">
        <v>280</v>
      </c>
      <c r="GA229" t="s">
        <v>280</v>
      </c>
      <c r="GB229">
        <v>0</v>
      </c>
      <c r="GC229">
        <v>100</v>
      </c>
      <c r="GD229">
        <v>100</v>
      </c>
      <c r="GE229">
        <v>2.87</v>
      </c>
      <c r="GF229">
        <v>0.1226</v>
      </c>
      <c r="GG229">
        <v>0.53897924096374705</v>
      </c>
      <c r="GH229">
        <v>1.5675561973404299E-3</v>
      </c>
      <c r="GI229" s="2">
        <v>-8.2833039480674595E-7</v>
      </c>
      <c r="GJ229" s="2">
        <v>5.0085055433431996E-10</v>
      </c>
      <c r="GK229">
        <v>-0.12789691018420801</v>
      </c>
      <c r="GL229">
        <v>-3.8189079593307702E-2</v>
      </c>
      <c r="GM229">
        <v>3.2721738724615498E-3</v>
      </c>
      <c r="GN229" s="2">
        <v>-3.9688209873995898E-5</v>
      </c>
      <c r="GO229">
        <v>3</v>
      </c>
      <c r="GP229">
        <v>2235</v>
      </c>
      <c r="GQ229">
        <v>2</v>
      </c>
      <c r="GR229">
        <v>25</v>
      </c>
      <c r="GS229">
        <v>1285.2</v>
      </c>
      <c r="GT229">
        <v>1285.2</v>
      </c>
      <c r="GU229">
        <v>3.74878</v>
      </c>
      <c r="GV229">
        <v>2.3059099999999999</v>
      </c>
      <c r="GW229">
        <v>1.9982899999999999</v>
      </c>
      <c r="GX229">
        <v>2.6989700000000001</v>
      </c>
      <c r="GY229">
        <v>2.0935100000000002</v>
      </c>
      <c r="GZ229">
        <v>2.3742700000000001</v>
      </c>
      <c r="HA229">
        <v>35.197800000000001</v>
      </c>
      <c r="HB229">
        <v>15.4892</v>
      </c>
      <c r="HC229">
        <v>18</v>
      </c>
      <c r="HD229">
        <v>432.61700000000002</v>
      </c>
      <c r="HE229">
        <v>685.06600000000003</v>
      </c>
      <c r="HF229">
        <v>19.9727</v>
      </c>
      <c r="HG229">
        <v>27.3477</v>
      </c>
      <c r="HH229">
        <v>30.000299999999999</v>
      </c>
      <c r="HI229">
        <v>27.1434</v>
      </c>
      <c r="HJ229">
        <v>27.132000000000001</v>
      </c>
      <c r="HK229">
        <v>75.019499999999994</v>
      </c>
      <c r="HL229">
        <v>30.308299999999999</v>
      </c>
      <c r="HM229">
        <v>0</v>
      </c>
      <c r="HN229">
        <v>19.957699999999999</v>
      </c>
      <c r="HO229">
        <v>1623.95</v>
      </c>
      <c r="HP229">
        <v>19.222000000000001</v>
      </c>
      <c r="HQ229">
        <v>97.297499999999999</v>
      </c>
      <c r="HR229">
        <v>100.241</v>
      </c>
    </row>
    <row r="230" spans="1:226" x14ac:dyDescent="0.2">
      <c r="A230">
        <v>214</v>
      </c>
      <c r="B230">
        <v>1657209932.5999999</v>
      </c>
      <c r="C230">
        <v>2105</v>
      </c>
      <c r="D230" t="s">
        <v>494</v>
      </c>
      <c r="E230" s="1">
        <v>0.46217592592592593</v>
      </c>
      <c r="F230">
        <v>5</v>
      </c>
      <c r="G230" t="s">
        <v>399</v>
      </c>
      <c r="H230" t="s">
        <v>275</v>
      </c>
      <c r="I230">
        <v>1657209925.0999899</v>
      </c>
      <c r="J230">
        <f t="shared" si="134"/>
        <v>5.1743527229715976E-3</v>
      </c>
      <c r="K230">
        <f t="shared" si="135"/>
        <v>5.174352722971598</v>
      </c>
      <c r="L230">
        <f t="shared" si="136"/>
        <v>51.099183717532739</v>
      </c>
      <c r="M230">
        <f t="shared" si="137"/>
        <v>1555.8551851851801</v>
      </c>
      <c r="N230">
        <f t="shared" si="138"/>
        <v>1149.834274008603</v>
      </c>
      <c r="O230">
        <f t="shared" si="139"/>
        <v>85.846528969929906</v>
      </c>
      <c r="P230">
        <f t="shared" si="140"/>
        <v>116.16001561892554</v>
      </c>
      <c r="Q230">
        <f t="shared" si="141"/>
        <v>0.23594425808350974</v>
      </c>
      <c r="R230">
        <f t="shared" si="142"/>
        <v>3.6656716800920863</v>
      </c>
      <c r="S230">
        <f t="shared" si="143"/>
        <v>0.22782032583326431</v>
      </c>
      <c r="T230">
        <f t="shared" si="144"/>
        <v>0.1430943035902234</v>
      </c>
      <c r="U230">
        <f t="shared" si="145"/>
        <v>321.51605499999943</v>
      </c>
      <c r="V230">
        <f t="shared" si="146"/>
        <v>25.007127319072982</v>
      </c>
      <c r="W230">
        <f t="shared" si="147"/>
        <v>25.012696296296301</v>
      </c>
      <c r="X230">
        <f t="shared" si="148"/>
        <v>3.1820852165353011</v>
      </c>
      <c r="Y230">
        <f t="shared" si="149"/>
        <v>49.720536129722944</v>
      </c>
      <c r="Z230">
        <f t="shared" si="150"/>
        <v>1.540002320757472</v>
      </c>
      <c r="AA230">
        <f t="shared" si="151"/>
        <v>3.097316402099008</v>
      </c>
      <c r="AB230">
        <f t="shared" si="152"/>
        <v>1.6420828957778291</v>
      </c>
      <c r="AC230">
        <f t="shared" si="153"/>
        <v>-228.18895508304746</v>
      </c>
      <c r="AD230">
        <f t="shared" si="154"/>
        <v>-89.357382013687428</v>
      </c>
      <c r="AE230">
        <f t="shared" si="155"/>
        <v>-5.1452189046285302</v>
      </c>
      <c r="AF230">
        <f t="shared" si="156"/>
        <v>-1.1755010013639691</v>
      </c>
      <c r="AG230">
        <f t="shared" si="157"/>
        <v>128.0246511653105</v>
      </c>
      <c r="AH230">
        <f t="shared" si="158"/>
        <v>5.205972189041387</v>
      </c>
      <c r="AI230">
        <f t="shared" si="159"/>
        <v>51.099183717532739</v>
      </c>
      <c r="AJ230">
        <v>1640.52434012915</v>
      </c>
      <c r="AK230">
        <v>1612.3976969696901</v>
      </c>
      <c r="AL230">
        <v>3.4421975271996499</v>
      </c>
      <c r="AM230">
        <v>66.286905473823595</v>
      </c>
      <c r="AN230">
        <f t="shared" si="133"/>
        <v>5.174352722971598</v>
      </c>
      <c r="AO230">
        <v>19.2185766744959</v>
      </c>
      <c r="AP230">
        <v>20.6177648484848</v>
      </c>
      <c r="AQ230">
        <v>-1.0638988648505701E-4</v>
      </c>
      <c r="AR230">
        <v>77.423883577889896</v>
      </c>
      <c r="AS230">
        <v>12</v>
      </c>
      <c r="AT230">
        <v>2</v>
      </c>
      <c r="AU230">
        <f t="shared" si="160"/>
        <v>1</v>
      </c>
      <c r="AV230">
        <f t="shared" si="161"/>
        <v>0</v>
      </c>
      <c r="AW230">
        <f t="shared" si="162"/>
        <v>39734.794313876482</v>
      </c>
      <c r="AX230">
        <f t="shared" si="163"/>
        <v>2000.0037037037</v>
      </c>
      <c r="AY230">
        <f t="shared" si="164"/>
        <v>1681.2028333333303</v>
      </c>
      <c r="AZ230">
        <f t="shared" si="165"/>
        <v>0.84059986000025932</v>
      </c>
      <c r="BA230">
        <f t="shared" si="166"/>
        <v>0.16075772980050038</v>
      </c>
      <c r="BB230">
        <v>1.38</v>
      </c>
      <c r="BC230">
        <v>0.5</v>
      </c>
      <c r="BD230" t="s">
        <v>276</v>
      </c>
      <c r="BE230">
        <v>2</v>
      </c>
      <c r="BF230" t="b">
        <v>1</v>
      </c>
      <c r="BG230">
        <v>1657209925.0999899</v>
      </c>
      <c r="BH230">
        <v>1555.8551851851801</v>
      </c>
      <c r="BI230">
        <v>1593.42592592592</v>
      </c>
      <c r="BJ230">
        <v>20.626896296296199</v>
      </c>
      <c r="BK230">
        <v>19.219670370370299</v>
      </c>
      <c r="BL230">
        <v>1553.0040740740701</v>
      </c>
      <c r="BM230">
        <v>20.504255555555499</v>
      </c>
      <c r="BN230">
        <v>499.994555555555</v>
      </c>
      <c r="BO230">
        <v>74.559951851851807</v>
      </c>
      <c r="BP230">
        <v>9.9962981481481403E-2</v>
      </c>
      <c r="BQ230">
        <v>24.560537037037001</v>
      </c>
      <c r="BR230">
        <v>25.012696296296301</v>
      </c>
      <c r="BS230">
        <v>999.9</v>
      </c>
      <c r="BT230">
        <v>0</v>
      </c>
      <c r="BU230">
        <v>0</v>
      </c>
      <c r="BV230">
        <v>9996.4288888888896</v>
      </c>
      <c r="BW230">
        <v>0</v>
      </c>
      <c r="BX230">
        <v>104.091555555555</v>
      </c>
      <c r="BY230">
        <v>-37.570537037036999</v>
      </c>
      <c r="BZ230">
        <v>1588.62333333333</v>
      </c>
      <c r="CA230">
        <v>1624.65148148148</v>
      </c>
      <c r="CB230">
        <v>1.4072270370370299</v>
      </c>
      <c r="CC230">
        <v>1593.42592592592</v>
      </c>
      <c r="CD230">
        <v>19.219670370370299</v>
      </c>
      <c r="CE230">
        <v>1.5379411111111101</v>
      </c>
      <c r="CF230">
        <v>1.4330174074074</v>
      </c>
      <c r="CG230">
        <v>13.3506666666666</v>
      </c>
      <c r="CH230">
        <v>12.2715999999999</v>
      </c>
      <c r="CI230">
        <v>2000.0037037037</v>
      </c>
      <c r="CJ230">
        <v>0.98000377777777703</v>
      </c>
      <c r="CK230">
        <v>1.9995996296296201E-2</v>
      </c>
      <c r="CL230">
        <v>0</v>
      </c>
      <c r="CM230">
        <v>2.3772666666666602</v>
      </c>
      <c r="CN230">
        <v>0</v>
      </c>
      <c r="CO230">
        <v>4992.6862962962896</v>
      </c>
      <c r="CP230">
        <v>16705.455555555502</v>
      </c>
      <c r="CQ230">
        <v>46.311999999999898</v>
      </c>
      <c r="CR230">
        <v>47.311999999999898</v>
      </c>
      <c r="CS230">
        <v>47.311999999999898</v>
      </c>
      <c r="CT230">
        <v>45.5</v>
      </c>
      <c r="CU230">
        <v>45.307407407407297</v>
      </c>
      <c r="CV230">
        <v>1960.01296296296</v>
      </c>
      <c r="CW230">
        <v>39.990740740740698</v>
      </c>
      <c r="CX230">
        <v>0</v>
      </c>
      <c r="CY230">
        <v>1651532906.7</v>
      </c>
      <c r="CZ230">
        <v>0</v>
      </c>
      <c r="DA230">
        <v>0</v>
      </c>
      <c r="DB230" t="s">
        <v>277</v>
      </c>
      <c r="DC230">
        <v>1657132814.0999999</v>
      </c>
      <c r="DD230">
        <v>1657132816.0999999</v>
      </c>
      <c r="DE230">
        <v>0</v>
      </c>
      <c r="DF230">
        <v>-1.4999999999999999E-2</v>
      </c>
      <c r="DG230">
        <v>0.32300000000000001</v>
      </c>
      <c r="DH230">
        <v>3.14</v>
      </c>
      <c r="DI230">
        <v>0.20399999999999999</v>
      </c>
      <c r="DJ230">
        <v>420</v>
      </c>
      <c r="DK230">
        <v>25</v>
      </c>
      <c r="DL230">
        <v>0.37</v>
      </c>
      <c r="DM230">
        <v>0.1</v>
      </c>
      <c r="DN230">
        <v>-37.383987500000003</v>
      </c>
      <c r="DO230">
        <v>-2.3886180112570301</v>
      </c>
      <c r="DP230">
        <v>0.39042179510594699</v>
      </c>
      <c r="DQ230">
        <v>0</v>
      </c>
      <c r="DR230">
        <v>1.40883925</v>
      </c>
      <c r="DS230">
        <v>-2.83442026266435E-2</v>
      </c>
      <c r="DT230">
        <v>3.12185232474245E-3</v>
      </c>
      <c r="DU230">
        <v>1</v>
      </c>
      <c r="DV230">
        <v>1</v>
      </c>
      <c r="DW230">
        <v>2</v>
      </c>
      <c r="DX230" s="3">
        <v>44563</v>
      </c>
      <c r="DY230">
        <v>2.8614000000000002</v>
      </c>
      <c r="DZ230">
        <v>2.7164799999999998</v>
      </c>
      <c r="EA230">
        <v>0.18424299999999999</v>
      </c>
      <c r="EB230">
        <v>0.186609</v>
      </c>
      <c r="EC230">
        <v>7.6806600000000003E-2</v>
      </c>
      <c r="ED230">
        <v>7.2837299999999994E-2</v>
      </c>
      <c r="EE230">
        <v>23171.4</v>
      </c>
      <c r="EF230">
        <v>19960.7</v>
      </c>
      <c r="EG230">
        <v>25431</v>
      </c>
      <c r="EH230">
        <v>23900.799999999999</v>
      </c>
      <c r="EI230">
        <v>40080.300000000003</v>
      </c>
      <c r="EJ230">
        <v>36684.5</v>
      </c>
      <c r="EK230">
        <v>45971</v>
      </c>
      <c r="EL230">
        <v>42637</v>
      </c>
      <c r="EM230">
        <v>1.8020799999999999</v>
      </c>
      <c r="EN230">
        <v>2.1741000000000001</v>
      </c>
      <c r="EO230">
        <v>-9.8533899999999994E-2</v>
      </c>
      <c r="EP230">
        <v>0</v>
      </c>
      <c r="EQ230">
        <v>26.575700000000001</v>
      </c>
      <c r="ER230">
        <v>999.9</v>
      </c>
      <c r="ES230">
        <v>39.988999999999997</v>
      </c>
      <c r="ET230">
        <v>31.532</v>
      </c>
      <c r="EU230">
        <v>24.938500000000001</v>
      </c>
      <c r="EV230">
        <v>53.255400000000002</v>
      </c>
      <c r="EW230">
        <v>34.855800000000002</v>
      </c>
      <c r="EX230">
        <v>2</v>
      </c>
      <c r="EY230">
        <v>-5.8485799999999999E-3</v>
      </c>
      <c r="EZ230">
        <v>3.3066599999999999</v>
      </c>
      <c r="FA230">
        <v>20.213999999999999</v>
      </c>
      <c r="FB230">
        <v>5.2333100000000004</v>
      </c>
      <c r="FC230">
        <v>11.9918</v>
      </c>
      <c r="FD230">
        <v>4.9566499999999998</v>
      </c>
      <c r="FE230">
        <v>3.3039499999999999</v>
      </c>
      <c r="FF230">
        <v>321.89999999999998</v>
      </c>
      <c r="FG230">
        <v>4635.2</v>
      </c>
      <c r="FH230">
        <v>9999</v>
      </c>
      <c r="FI230">
        <v>9999</v>
      </c>
      <c r="FJ230">
        <v>1.8682799999999999</v>
      </c>
      <c r="FK230">
        <v>1.86388</v>
      </c>
      <c r="FL230">
        <v>1.8714900000000001</v>
      </c>
      <c r="FM230">
        <v>1.8623700000000001</v>
      </c>
      <c r="FN230">
        <v>1.86188</v>
      </c>
      <c r="FO230">
        <v>1.86829</v>
      </c>
      <c r="FP230">
        <v>1.8583700000000001</v>
      </c>
      <c r="FQ230">
        <v>1.8647899999999999</v>
      </c>
      <c r="FR230">
        <v>5</v>
      </c>
      <c r="FS230">
        <v>0</v>
      </c>
      <c r="FT230">
        <v>0</v>
      </c>
      <c r="FU230">
        <v>0</v>
      </c>
      <c r="FV230">
        <v>11111111</v>
      </c>
      <c r="FW230" t="s">
        <v>279</v>
      </c>
      <c r="FX230" t="s">
        <v>280</v>
      </c>
      <c r="FY230" t="s">
        <v>280</v>
      </c>
      <c r="FZ230" t="s">
        <v>280</v>
      </c>
      <c r="GA230" t="s">
        <v>280</v>
      </c>
      <c r="GB230">
        <v>0</v>
      </c>
      <c r="GC230">
        <v>100</v>
      </c>
      <c r="GD230">
        <v>100</v>
      </c>
      <c r="GE230">
        <v>2.91</v>
      </c>
      <c r="GF230">
        <v>0.1222</v>
      </c>
      <c r="GG230">
        <v>0.53897924096374705</v>
      </c>
      <c r="GH230">
        <v>1.5675561973404299E-3</v>
      </c>
      <c r="GI230" s="2">
        <v>-8.2833039480674595E-7</v>
      </c>
      <c r="GJ230" s="2">
        <v>5.0085055433431996E-10</v>
      </c>
      <c r="GK230">
        <v>-0.12789691018420801</v>
      </c>
      <c r="GL230">
        <v>-3.8189079593307702E-2</v>
      </c>
      <c r="GM230">
        <v>3.2721738724615498E-3</v>
      </c>
      <c r="GN230" s="2">
        <v>-3.9688209873995898E-5</v>
      </c>
      <c r="GO230">
        <v>3</v>
      </c>
      <c r="GP230">
        <v>2235</v>
      </c>
      <c r="GQ230">
        <v>2</v>
      </c>
      <c r="GR230">
        <v>25</v>
      </c>
      <c r="GS230">
        <v>1285.3</v>
      </c>
      <c r="GT230">
        <v>1285.3</v>
      </c>
      <c r="GU230">
        <v>3.7768600000000001</v>
      </c>
      <c r="GV230">
        <v>2.3083499999999999</v>
      </c>
      <c r="GW230">
        <v>1.9982899999999999</v>
      </c>
      <c r="GX230">
        <v>2.6989700000000001</v>
      </c>
      <c r="GY230">
        <v>2.0935100000000002</v>
      </c>
      <c r="GZ230">
        <v>2.3962400000000001</v>
      </c>
      <c r="HA230">
        <v>35.2209</v>
      </c>
      <c r="HB230">
        <v>15.480399999999999</v>
      </c>
      <c r="HC230">
        <v>18</v>
      </c>
      <c r="HD230">
        <v>432.78500000000003</v>
      </c>
      <c r="HE230">
        <v>685.00900000000001</v>
      </c>
      <c r="HF230">
        <v>19.9649</v>
      </c>
      <c r="HG230">
        <v>27.348600000000001</v>
      </c>
      <c r="HH230">
        <v>30.0002</v>
      </c>
      <c r="HI230">
        <v>27.1449</v>
      </c>
      <c r="HJ230">
        <v>27.1343</v>
      </c>
      <c r="HK230">
        <v>75.576599999999999</v>
      </c>
      <c r="HL230">
        <v>30.308299999999999</v>
      </c>
      <c r="HM230">
        <v>0</v>
      </c>
      <c r="HN230">
        <v>19.948599999999999</v>
      </c>
      <c r="HO230">
        <v>1637.32</v>
      </c>
      <c r="HP230">
        <v>19.2258</v>
      </c>
      <c r="HQ230">
        <v>97.298299999999998</v>
      </c>
      <c r="HR230">
        <v>100.241</v>
      </c>
    </row>
    <row r="231" spans="1:226" x14ac:dyDescent="0.2">
      <c r="A231">
        <v>215</v>
      </c>
      <c r="B231">
        <v>1657209937.5999999</v>
      </c>
      <c r="C231">
        <v>2110</v>
      </c>
      <c r="D231" t="s">
        <v>495</v>
      </c>
      <c r="E231" s="1">
        <v>0.4622337962962963</v>
      </c>
      <c r="F231">
        <v>5</v>
      </c>
      <c r="G231" t="s">
        <v>399</v>
      </c>
      <c r="H231" t="s">
        <v>275</v>
      </c>
      <c r="I231">
        <v>1657209929.81428</v>
      </c>
      <c r="J231">
        <f t="shared" si="134"/>
        <v>5.1750432965524057E-3</v>
      </c>
      <c r="K231">
        <f t="shared" si="135"/>
        <v>5.1750432965524054</v>
      </c>
      <c r="L231">
        <f t="shared" si="136"/>
        <v>51.62937454945375</v>
      </c>
      <c r="M231">
        <f t="shared" si="137"/>
        <v>1571.52178571428</v>
      </c>
      <c r="N231">
        <f t="shared" si="138"/>
        <v>1161.4137689535889</v>
      </c>
      <c r="O231">
        <f t="shared" si="139"/>
        <v>86.711097449254765</v>
      </c>
      <c r="P231">
        <f t="shared" si="140"/>
        <v>117.32974272164257</v>
      </c>
      <c r="Q231">
        <f t="shared" si="141"/>
        <v>0.23600803551433103</v>
      </c>
      <c r="R231">
        <f t="shared" si="142"/>
        <v>3.6686083350526091</v>
      </c>
      <c r="S231">
        <f t="shared" si="143"/>
        <v>0.22788605773034168</v>
      </c>
      <c r="T231">
        <f t="shared" si="144"/>
        <v>0.14313522794350569</v>
      </c>
      <c r="U231">
        <f t="shared" si="145"/>
        <v>321.52143171428526</v>
      </c>
      <c r="V231">
        <f t="shared" si="146"/>
        <v>25.00540759882486</v>
      </c>
      <c r="W231">
        <f t="shared" si="147"/>
        <v>25.0095035714285</v>
      </c>
      <c r="X231">
        <f t="shared" si="148"/>
        <v>3.1814796232189511</v>
      </c>
      <c r="Y231">
        <f t="shared" si="149"/>
        <v>49.71257216486611</v>
      </c>
      <c r="Z231">
        <f t="shared" si="150"/>
        <v>1.539639418074976</v>
      </c>
      <c r="AA231">
        <f t="shared" si="151"/>
        <v>3.0970825910374069</v>
      </c>
      <c r="AB231">
        <f t="shared" si="152"/>
        <v>1.6418402051439751</v>
      </c>
      <c r="AC231">
        <f t="shared" si="153"/>
        <v>-228.21940937796109</v>
      </c>
      <c r="AD231">
        <f t="shared" si="154"/>
        <v>-89.047112968852645</v>
      </c>
      <c r="AE231">
        <f t="shared" si="155"/>
        <v>-5.1231341996649382</v>
      </c>
      <c r="AF231">
        <f t="shared" si="156"/>
        <v>-0.86822483219341962</v>
      </c>
      <c r="AG231">
        <f t="shared" si="157"/>
        <v>128.47504039126787</v>
      </c>
      <c r="AH231">
        <f t="shared" si="158"/>
        <v>5.196871765408865</v>
      </c>
      <c r="AI231">
        <f t="shared" si="159"/>
        <v>51.62937454945375</v>
      </c>
      <c r="AJ231">
        <v>1657.76892600367</v>
      </c>
      <c r="AK231">
        <v>1629.5387272727201</v>
      </c>
      <c r="AL231">
        <v>3.43076764944625</v>
      </c>
      <c r="AM231">
        <v>66.286905473823595</v>
      </c>
      <c r="AN231">
        <f t="shared" si="133"/>
        <v>5.1750432965524054</v>
      </c>
      <c r="AO231">
        <v>19.2155842450073</v>
      </c>
      <c r="AP231">
        <v>20.614345454545401</v>
      </c>
      <c r="AQ231" s="2">
        <v>2.5878722660811101E-5</v>
      </c>
      <c r="AR231">
        <v>77.423883577889896</v>
      </c>
      <c r="AS231">
        <v>12</v>
      </c>
      <c r="AT231">
        <v>2</v>
      </c>
      <c r="AU231">
        <f t="shared" si="160"/>
        <v>1</v>
      </c>
      <c r="AV231">
        <f t="shared" si="161"/>
        <v>0</v>
      </c>
      <c r="AW231">
        <f t="shared" si="162"/>
        <v>39775.577711118531</v>
      </c>
      <c r="AX231">
        <f t="shared" si="163"/>
        <v>2000.03714285714</v>
      </c>
      <c r="AY231">
        <f t="shared" si="164"/>
        <v>1681.2309428571405</v>
      </c>
      <c r="AZ231">
        <f t="shared" si="165"/>
        <v>0.84059986028830891</v>
      </c>
      <c r="BA231">
        <f t="shared" si="166"/>
        <v>0.16075773035643623</v>
      </c>
      <c r="BB231">
        <v>1.38</v>
      </c>
      <c r="BC231">
        <v>0.5</v>
      </c>
      <c r="BD231" t="s">
        <v>276</v>
      </c>
      <c r="BE231">
        <v>2</v>
      </c>
      <c r="BF231" t="b">
        <v>1</v>
      </c>
      <c r="BG231">
        <v>1657209929.81428</v>
      </c>
      <c r="BH231">
        <v>1571.52178571428</v>
      </c>
      <c r="BI231">
        <v>1609.23535714285</v>
      </c>
      <c r="BJ231">
        <v>20.622025000000001</v>
      </c>
      <c r="BK231">
        <v>19.2172535714285</v>
      </c>
      <c r="BL231">
        <v>1568.6282142857101</v>
      </c>
      <c r="BM231">
        <v>20.499592857142801</v>
      </c>
      <c r="BN231">
        <v>499.99510714285702</v>
      </c>
      <c r="BO231">
        <v>74.56</v>
      </c>
      <c r="BP231">
        <v>9.9953039285714196E-2</v>
      </c>
      <c r="BQ231">
        <v>24.559275</v>
      </c>
      <c r="BR231">
        <v>25.0095035714285</v>
      </c>
      <c r="BS231">
        <v>999.9</v>
      </c>
      <c r="BT231">
        <v>0</v>
      </c>
      <c r="BU231">
        <v>0</v>
      </c>
      <c r="BV231">
        <v>10007.076071428501</v>
      </c>
      <c r="BW231">
        <v>0</v>
      </c>
      <c r="BX231">
        <v>104.11707142857099</v>
      </c>
      <c r="BY231">
        <v>-37.713771428571398</v>
      </c>
      <c r="BZ231">
        <v>1604.61214285714</v>
      </c>
      <c r="CA231">
        <v>1640.7667857142801</v>
      </c>
      <c r="CB231">
        <v>1.40476535714285</v>
      </c>
      <c r="CC231">
        <v>1609.23535714285</v>
      </c>
      <c r="CD231">
        <v>19.2172535714285</v>
      </c>
      <c r="CE231">
        <v>1.5375785714285699</v>
      </c>
      <c r="CF231">
        <v>1.4328378571428499</v>
      </c>
      <c r="CG231">
        <v>13.347049999999999</v>
      </c>
      <c r="CH231">
        <v>12.2696928571428</v>
      </c>
      <c r="CI231">
        <v>2000.03714285714</v>
      </c>
      <c r="CJ231">
        <v>0.98000385714285698</v>
      </c>
      <c r="CK231">
        <v>1.9995914285714199E-2</v>
      </c>
      <c r="CL231">
        <v>0</v>
      </c>
      <c r="CM231">
        <v>2.3687464285714199</v>
      </c>
      <c r="CN231">
        <v>0</v>
      </c>
      <c r="CO231">
        <v>4993.1053571428502</v>
      </c>
      <c r="CP231">
        <v>16705.746428571401</v>
      </c>
      <c r="CQ231">
        <v>46.311999999999898</v>
      </c>
      <c r="CR231">
        <v>47.311999999999898</v>
      </c>
      <c r="CS231">
        <v>47.311999999999898</v>
      </c>
      <c r="CT231">
        <v>45.5</v>
      </c>
      <c r="CU231">
        <v>45.311999999999898</v>
      </c>
      <c r="CV231">
        <v>1960.0457142857099</v>
      </c>
      <c r="CW231">
        <v>39.9914285714285</v>
      </c>
      <c r="CX231">
        <v>0</v>
      </c>
      <c r="CY231">
        <v>1651532911.5</v>
      </c>
      <c r="CZ231">
        <v>0</v>
      </c>
      <c r="DA231">
        <v>0</v>
      </c>
      <c r="DB231" t="s">
        <v>277</v>
      </c>
      <c r="DC231">
        <v>1657132814.0999999</v>
      </c>
      <c r="DD231">
        <v>1657132816.0999999</v>
      </c>
      <c r="DE231">
        <v>0</v>
      </c>
      <c r="DF231">
        <v>-1.4999999999999999E-2</v>
      </c>
      <c r="DG231">
        <v>0.32300000000000001</v>
      </c>
      <c r="DH231">
        <v>3.14</v>
      </c>
      <c r="DI231">
        <v>0.20399999999999999</v>
      </c>
      <c r="DJ231">
        <v>420</v>
      </c>
      <c r="DK231">
        <v>25</v>
      </c>
      <c r="DL231">
        <v>0.37</v>
      </c>
      <c r="DM231">
        <v>0.1</v>
      </c>
      <c r="DN231">
        <v>-37.600994999999998</v>
      </c>
      <c r="DO231">
        <v>-2.0474769230768701</v>
      </c>
      <c r="DP231">
        <v>0.35697214663752103</v>
      </c>
      <c r="DQ231">
        <v>0</v>
      </c>
      <c r="DR231">
        <v>1.4059457499999899</v>
      </c>
      <c r="DS231">
        <v>-3.4335196998126101E-2</v>
      </c>
      <c r="DT231">
        <v>3.5435045417637201E-3</v>
      </c>
      <c r="DU231">
        <v>1</v>
      </c>
      <c r="DV231">
        <v>1</v>
      </c>
      <c r="DW231">
        <v>2</v>
      </c>
      <c r="DX231" s="3">
        <v>44563</v>
      </c>
      <c r="DY231">
        <v>2.8615900000000001</v>
      </c>
      <c r="DZ231">
        <v>2.7168100000000002</v>
      </c>
      <c r="EA231">
        <v>0.18540499999999999</v>
      </c>
      <c r="EB231">
        <v>0.18771699999999999</v>
      </c>
      <c r="EC231">
        <v>7.6798900000000003E-2</v>
      </c>
      <c r="ED231">
        <v>7.2831599999999996E-2</v>
      </c>
      <c r="EE231">
        <v>23138</v>
      </c>
      <c r="EF231">
        <v>19934</v>
      </c>
      <c r="EG231">
        <v>25430.6</v>
      </c>
      <c r="EH231">
        <v>23901.3</v>
      </c>
      <c r="EI231">
        <v>40080.199999999997</v>
      </c>
      <c r="EJ231">
        <v>36685.599999999999</v>
      </c>
      <c r="EK231">
        <v>45970.400000000001</v>
      </c>
      <c r="EL231">
        <v>42638</v>
      </c>
      <c r="EM231">
        <v>1.8021199999999999</v>
      </c>
      <c r="EN231">
        <v>2.1737000000000002</v>
      </c>
      <c r="EO231">
        <v>-9.6037999999999998E-2</v>
      </c>
      <c r="EP231">
        <v>0</v>
      </c>
      <c r="EQ231">
        <v>26.58</v>
      </c>
      <c r="ER231">
        <v>999.9</v>
      </c>
      <c r="ES231">
        <v>39.965000000000003</v>
      </c>
      <c r="ET231">
        <v>31.532</v>
      </c>
      <c r="EU231">
        <v>24.925899999999999</v>
      </c>
      <c r="EV231">
        <v>53.145400000000002</v>
      </c>
      <c r="EW231">
        <v>34.803699999999999</v>
      </c>
      <c r="EX231">
        <v>2</v>
      </c>
      <c r="EY231">
        <v>-5.5132100000000002E-3</v>
      </c>
      <c r="EZ231">
        <v>3.2988900000000001</v>
      </c>
      <c r="FA231">
        <v>20.214099999999998</v>
      </c>
      <c r="FB231">
        <v>5.2328599999999996</v>
      </c>
      <c r="FC231">
        <v>11.9918</v>
      </c>
      <c r="FD231">
        <v>4.9565999999999999</v>
      </c>
      <c r="FE231">
        <v>3.3039000000000001</v>
      </c>
      <c r="FF231">
        <v>321.89999999999998</v>
      </c>
      <c r="FG231">
        <v>4635.2</v>
      </c>
      <c r="FH231">
        <v>9999</v>
      </c>
      <c r="FI231">
        <v>9999</v>
      </c>
      <c r="FJ231">
        <v>1.8682799999999999</v>
      </c>
      <c r="FK231">
        <v>1.86392</v>
      </c>
      <c r="FL231">
        <v>1.87154</v>
      </c>
      <c r="FM231">
        <v>1.8624099999999999</v>
      </c>
      <c r="FN231">
        <v>1.8618600000000001</v>
      </c>
      <c r="FO231">
        <v>1.86829</v>
      </c>
      <c r="FP231">
        <v>1.8583700000000001</v>
      </c>
      <c r="FQ231">
        <v>1.8647899999999999</v>
      </c>
      <c r="FR231">
        <v>5</v>
      </c>
      <c r="FS231">
        <v>0</v>
      </c>
      <c r="FT231">
        <v>0</v>
      </c>
      <c r="FU231">
        <v>0</v>
      </c>
      <c r="FV231">
        <v>11111111</v>
      </c>
      <c r="FW231" t="s">
        <v>279</v>
      </c>
      <c r="FX231" t="s">
        <v>280</v>
      </c>
      <c r="FY231" t="s">
        <v>280</v>
      </c>
      <c r="FZ231" t="s">
        <v>280</v>
      </c>
      <c r="GA231" t="s">
        <v>280</v>
      </c>
      <c r="GB231">
        <v>0</v>
      </c>
      <c r="GC231">
        <v>100</v>
      </c>
      <c r="GD231">
        <v>100</v>
      </c>
      <c r="GE231">
        <v>2.96</v>
      </c>
      <c r="GF231">
        <v>0.1221</v>
      </c>
      <c r="GG231">
        <v>0.53897924096374705</v>
      </c>
      <c r="GH231">
        <v>1.5675561973404299E-3</v>
      </c>
      <c r="GI231" s="2">
        <v>-8.2833039480674595E-7</v>
      </c>
      <c r="GJ231" s="2">
        <v>5.0085055433431996E-10</v>
      </c>
      <c r="GK231">
        <v>-0.12789691018420801</v>
      </c>
      <c r="GL231">
        <v>-3.8189079593307702E-2</v>
      </c>
      <c r="GM231">
        <v>3.2721738724615498E-3</v>
      </c>
      <c r="GN231" s="2">
        <v>-3.9688209873995898E-5</v>
      </c>
      <c r="GO231">
        <v>3</v>
      </c>
      <c r="GP231">
        <v>2235</v>
      </c>
      <c r="GQ231">
        <v>2</v>
      </c>
      <c r="GR231">
        <v>25</v>
      </c>
      <c r="GS231">
        <v>1285.4000000000001</v>
      </c>
      <c r="GT231">
        <v>1285.4000000000001</v>
      </c>
      <c r="GU231">
        <v>3.8073700000000001</v>
      </c>
      <c r="GV231">
        <v>2.3132299999999999</v>
      </c>
      <c r="GW231">
        <v>1.9982899999999999</v>
      </c>
      <c r="GX231">
        <v>2.6989700000000001</v>
      </c>
      <c r="GY231">
        <v>2.0935100000000002</v>
      </c>
      <c r="GZ231">
        <v>2.3547400000000001</v>
      </c>
      <c r="HA231">
        <v>35.2209</v>
      </c>
      <c r="HB231">
        <v>15.4717</v>
      </c>
      <c r="HC231">
        <v>18</v>
      </c>
      <c r="HD231">
        <v>432.81400000000002</v>
      </c>
      <c r="HE231">
        <v>684.66600000000005</v>
      </c>
      <c r="HF231">
        <v>19.952500000000001</v>
      </c>
      <c r="HG231">
        <v>27.35</v>
      </c>
      <c r="HH231">
        <v>30.000399999999999</v>
      </c>
      <c r="HI231">
        <v>27.1449</v>
      </c>
      <c r="HJ231">
        <v>27.1343</v>
      </c>
      <c r="HK231">
        <v>76.172600000000003</v>
      </c>
      <c r="HL231">
        <v>30.308299999999999</v>
      </c>
      <c r="HM231">
        <v>0</v>
      </c>
      <c r="HN231">
        <v>19.956600000000002</v>
      </c>
      <c r="HO231">
        <v>1657.5</v>
      </c>
      <c r="HP231">
        <v>19.2364</v>
      </c>
      <c r="HQ231">
        <v>97.296999999999997</v>
      </c>
      <c r="HR231">
        <v>100.24299999999999</v>
      </c>
    </row>
    <row r="232" spans="1:226" x14ac:dyDescent="0.2">
      <c r="A232">
        <v>216</v>
      </c>
      <c r="B232">
        <v>1657209942.5999999</v>
      </c>
      <c r="C232">
        <v>2115</v>
      </c>
      <c r="D232" t="s">
        <v>496</v>
      </c>
      <c r="E232" s="1">
        <v>0.46229166666666671</v>
      </c>
      <c r="F232">
        <v>5</v>
      </c>
      <c r="G232" t="s">
        <v>399</v>
      </c>
      <c r="H232" t="s">
        <v>275</v>
      </c>
      <c r="I232">
        <v>1657209935.0999899</v>
      </c>
      <c r="J232">
        <f t="shared" si="134"/>
        <v>5.1343780004086421E-3</v>
      </c>
      <c r="K232">
        <f t="shared" si="135"/>
        <v>5.1343780004086419</v>
      </c>
      <c r="L232">
        <f t="shared" si="136"/>
        <v>52.661211894118004</v>
      </c>
      <c r="M232">
        <f t="shared" si="137"/>
        <v>1589.1070370370301</v>
      </c>
      <c r="N232">
        <f t="shared" si="138"/>
        <v>1169.6818369458679</v>
      </c>
      <c r="O232">
        <f t="shared" si="139"/>
        <v>87.328494323552832</v>
      </c>
      <c r="P232">
        <f t="shared" si="140"/>
        <v>118.64279710947459</v>
      </c>
      <c r="Q232">
        <f t="shared" si="141"/>
        <v>0.23483259505696852</v>
      </c>
      <c r="R232">
        <f t="shared" si="142"/>
        <v>3.6670030631379809</v>
      </c>
      <c r="S232">
        <f t="shared" si="143"/>
        <v>0.22678644463899553</v>
      </c>
      <c r="T232">
        <f t="shared" si="144"/>
        <v>0.14244147545809765</v>
      </c>
      <c r="U232">
        <f t="shared" si="145"/>
        <v>321.5246313333322</v>
      </c>
      <c r="V232">
        <f t="shared" si="146"/>
        <v>25.01104158626265</v>
      </c>
      <c r="W232">
        <f t="shared" si="147"/>
        <v>24.980485185185099</v>
      </c>
      <c r="X232">
        <f t="shared" si="148"/>
        <v>3.175980056608386</v>
      </c>
      <c r="Y232">
        <f t="shared" si="149"/>
        <v>49.703618394240209</v>
      </c>
      <c r="Z232">
        <f t="shared" si="150"/>
        <v>1.5390725096336566</v>
      </c>
      <c r="AA232">
        <f t="shared" si="151"/>
        <v>3.0964999317072026</v>
      </c>
      <c r="AB232">
        <f t="shared" si="152"/>
        <v>1.6369075469747294</v>
      </c>
      <c r="AC232">
        <f t="shared" si="153"/>
        <v>-226.42606981802112</v>
      </c>
      <c r="AD232">
        <f t="shared" si="154"/>
        <v>-83.893170637665392</v>
      </c>
      <c r="AE232">
        <f t="shared" si="155"/>
        <v>-4.8279435194560136</v>
      </c>
      <c r="AF232">
        <f t="shared" si="156"/>
        <v>6.3774473581896558</v>
      </c>
      <c r="AG232">
        <f t="shared" si="157"/>
        <v>129.10564303393247</v>
      </c>
      <c r="AH232">
        <f t="shared" si="158"/>
        <v>5.1793714391038863</v>
      </c>
      <c r="AI232">
        <f t="shared" si="159"/>
        <v>52.661211894118004</v>
      </c>
      <c r="AJ232">
        <v>1674.92237739033</v>
      </c>
      <c r="AK232">
        <v>1646.4027878787799</v>
      </c>
      <c r="AL232">
        <v>3.4309118320248402</v>
      </c>
      <c r="AM232">
        <v>66.286905473823595</v>
      </c>
      <c r="AN232">
        <f t="shared" si="133"/>
        <v>5.1343780004086419</v>
      </c>
      <c r="AO232">
        <v>19.212997748707501</v>
      </c>
      <c r="AP232">
        <v>20.601391515151501</v>
      </c>
      <c r="AQ232">
        <v>-1.2146564043235099E-4</v>
      </c>
      <c r="AR232">
        <v>77.423883577889896</v>
      </c>
      <c r="AS232">
        <v>12</v>
      </c>
      <c r="AT232">
        <v>2</v>
      </c>
      <c r="AU232">
        <f t="shared" si="160"/>
        <v>1</v>
      </c>
      <c r="AV232">
        <f t="shared" si="161"/>
        <v>0</v>
      </c>
      <c r="AW232">
        <f t="shared" si="162"/>
        <v>39753.797518148822</v>
      </c>
      <c r="AX232">
        <f t="shared" si="163"/>
        <v>2000.0570370370301</v>
      </c>
      <c r="AY232">
        <f t="shared" si="164"/>
        <v>1681.2476666666607</v>
      </c>
      <c r="AZ232">
        <f t="shared" si="165"/>
        <v>0.84059986067064008</v>
      </c>
      <c r="BA232">
        <f t="shared" si="166"/>
        <v>0.16075773109433544</v>
      </c>
      <c r="BB232">
        <v>1.38</v>
      </c>
      <c r="BC232">
        <v>0.5</v>
      </c>
      <c r="BD232" t="s">
        <v>276</v>
      </c>
      <c r="BE232">
        <v>2</v>
      </c>
      <c r="BF232" t="b">
        <v>1</v>
      </c>
      <c r="BG232">
        <v>1657209935.0999899</v>
      </c>
      <c r="BH232">
        <v>1589.1070370370301</v>
      </c>
      <c r="BI232">
        <v>1627.01</v>
      </c>
      <c r="BJ232">
        <v>20.614407407407398</v>
      </c>
      <c r="BK232">
        <v>19.214437037037001</v>
      </c>
      <c r="BL232">
        <v>1586.1662962962901</v>
      </c>
      <c r="BM232">
        <v>20.4923111111111</v>
      </c>
      <c r="BN232">
        <v>500.02418518518499</v>
      </c>
      <c r="BO232">
        <v>74.560007407407397</v>
      </c>
      <c r="BP232">
        <v>0.100033951851851</v>
      </c>
      <c r="BQ232">
        <v>24.556129629629599</v>
      </c>
      <c r="BR232">
        <v>24.980485185185099</v>
      </c>
      <c r="BS232">
        <v>999.9</v>
      </c>
      <c r="BT232">
        <v>0</v>
      </c>
      <c r="BU232">
        <v>0</v>
      </c>
      <c r="BV232">
        <v>10001.2511111111</v>
      </c>
      <c r="BW232">
        <v>0</v>
      </c>
      <c r="BX232">
        <v>104.121629629629</v>
      </c>
      <c r="BY232">
        <v>-37.902307407407399</v>
      </c>
      <c r="BZ232">
        <v>1622.5544444444399</v>
      </c>
      <c r="CA232">
        <v>1658.88407407407</v>
      </c>
      <c r="CB232">
        <v>1.3999611111111101</v>
      </c>
      <c r="CC232">
        <v>1627.01</v>
      </c>
      <c r="CD232">
        <v>19.214437037037001</v>
      </c>
      <c r="CE232">
        <v>1.53701111111111</v>
      </c>
      <c r="CF232">
        <v>1.43262925925925</v>
      </c>
      <c r="CG232">
        <v>13.341388888888799</v>
      </c>
      <c r="CH232">
        <v>12.267462962962901</v>
      </c>
      <c r="CI232">
        <v>2000.0570370370301</v>
      </c>
      <c r="CJ232">
        <v>0.98000388888888801</v>
      </c>
      <c r="CK232">
        <v>1.99958814814814E-2</v>
      </c>
      <c r="CL232">
        <v>0</v>
      </c>
      <c r="CM232">
        <v>2.3801185185185099</v>
      </c>
      <c r="CN232">
        <v>0</v>
      </c>
      <c r="CO232">
        <v>4991.8133333333299</v>
      </c>
      <c r="CP232">
        <v>16705.907407407401</v>
      </c>
      <c r="CQ232">
        <v>46.311999999999898</v>
      </c>
      <c r="CR232">
        <v>47.311999999999898</v>
      </c>
      <c r="CS232">
        <v>47.311999999999898</v>
      </c>
      <c r="CT232">
        <v>45.504592592592502</v>
      </c>
      <c r="CU232">
        <v>45.311999999999898</v>
      </c>
      <c r="CV232">
        <v>1960.0651851851801</v>
      </c>
      <c r="CW232">
        <v>39.991851851851798</v>
      </c>
      <c r="CX232">
        <v>0</v>
      </c>
      <c r="CY232">
        <v>1651532916.3</v>
      </c>
      <c r="CZ232">
        <v>0</v>
      </c>
      <c r="DA232">
        <v>0</v>
      </c>
      <c r="DB232" t="s">
        <v>277</v>
      </c>
      <c r="DC232">
        <v>1657132814.0999999</v>
      </c>
      <c r="DD232">
        <v>1657132816.0999999</v>
      </c>
      <c r="DE232">
        <v>0</v>
      </c>
      <c r="DF232">
        <v>-1.4999999999999999E-2</v>
      </c>
      <c r="DG232">
        <v>0.32300000000000001</v>
      </c>
      <c r="DH232">
        <v>3.14</v>
      </c>
      <c r="DI232">
        <v>0.20399999999999999</v>
      </c>
      <c r="DJ232">
        <v>420</v>
      </c>
      <c r="DK232">
        <v>25</v>
      </c>
      <c r="DL232">
        <v>0.37</v>
      </c>
      <c r="DM232">
        <v>0.1</v>
      </c>
      <c r="DN232">
        <v>-37.780835000000003</v>
      </c>
      <c r="DO232">
        <v>-1.39623939962472</v>
      </c>
      <c r="DP232">
        <v>0.29944286729691799</v>
      </c>
      <c r="DQ232">
        <v>0</v>
      </c>
      <c r="DR232">
        <v>1.4031882499999999</v>
      </c>
      <c r="DS232">
        <v>-4.7722288930582397E-2</v>
      </c>
      <c r="DT232">
        <v>4.7888218214400102E-3</v>
      </c>
      <c r="DU232">
        <v>1</v>
      </c>
      <c r="DV232">
        <v>1</v>
      </c>
      <c r="DW232">
        <v>2</v>
      </c>
      <c r="DX232" s="3">
        <v>44563</v>
      </c>
      <c r="DY232">
        <v>2.8614700000000002</v>
      </c>
      <c r="DZ232">
        <v>2.7161200000000001</v>
      </c>
      <c r="EA232">
        <v>0.186552</v>
      </c>
      <c r="EB232">
        <v>0.18889500000000001</v>
      </c>
      <c r="EC232">
        <v>7.6769100000000007E-2</v>
      </c>
      <c r="ED232">
        <v>7.2820800000000005E-2</v>
      </c>
      <c r="EE232">
        <v>23105.4</v>
      </c>
      <c r="EF232">
        <v>19905.3</v>
      </c>
      <c r="EG232">
        <v>25430.5</v>
      </c>
      <c r="EH232">
        <v>23901.599999999999</v>
      </c>
      <c r="EI232">
        <v>40081.599999999999</v>
      </c>
      <c r="EJ232">
        <v>36686.1</v>
      </c>
      <c r="EK232">
        <v>45970.6</v>
      </c>
      <c r="EL232">
        <v>42638</v>
      </c>
      <c r="EM232">
        <v>1.80203</v>
      </c>
      <c r="EN232">
        <v>2.1738300000000002</v>
      </c>
      <c r="EO232">
        <v>-0.100005</v>
      </c>
      <c r="EP232">
        <v>0</v>
      </c>
      <c r="EQ232">
        <v>26.581900000000001</v>
      </c>
      <c r="ER232">
        <v>999.9</v>
      </c>
      <c r="ES232">
        <v>39.933999999999997</v>
      </c>
      <c r="ET232">
        <v>31.552</v>
      </c>
      <c r="EU232">
        <v>24.933900000000001</v>
      </c>
      <c r="EV232">
        <v>53.365400000000001</v>
      </c>
      <c r="EW232">
        <v>34.723599999999998</v>
      </c>
      <c r="EX232">
        <v>2</v>
      </c>
      <c r="EY232">
        <v>-5.6783500000000004E-3</v>
      </c>
      <c r="EZ232">
        <v>3.2500900000000001</v>
      </c>
      <c r="FA232">
        <v>20.215</v>
      </c>
      <c r="FB232">
        <v>5.2331599999999998</v>
      </c>
      <c r="FC232">
        <v>11.992000000000001</v>
      </c>
      <c r="FD232">
        <v>4.9564000000000004</v>
      </c>
      <c r="FE232">
        <v>3.3038699999999999</v>
      </c>
      <c r="FF232">
        <v>321.89999999999998</v>
      </c>
      <c r="FG232">
        <v>4635.3999999999996</v>
      </c>
      <c r="FH232">
        <v>9999</v>
      </c>
      <c r="FI232">
        <v>9999</v>
      </c>
      <c r="FJ232">
        <v>1.86829</v>
      </c>
      <c r="FK232">
        <v>1.8639600000000001</v>
      </c>
      <c r="FL232">
        <v>1.87151</v>
      </c>
      <c r="FM232">
        <v>1.86242</v>
      </c>
      <c r="FN232">
        <v>1.8618699999999999</v>
      </c>
      <c r="FO232">
        <v>1.86829</v>
      </c>
      <c r="FP232">
        <v>1.85839</v>
      </c>
      <c r="FQ232">
        <v>1.8647899999999999</v>
      </c>
      <c r="FR232">
        <v>5</v>
      </c>
      <c r="FS232">
        <v>0</v>
      </c>
      <c r="FT232">
        <v>0</v>
      </c>
      <c r="FU232">
        <v>0</v>
      </c>
      <c r="FV232">
        <v>11111111</v>
      </c>
      <c r="FW232" t="s">
        <v>279</v>
      </c>
      <c r="FX232" t="s">
        <v>280</v>
      </c>
      <c r="FY232" t="s">
        <v>280</v>
      </c>
      <c r="FZ232" t="s">
        <v>280</v>
      </c>
      <c r="GA232" t="s">
        <v>280</v>
      </c>
      <c r="GB232">
        <v>0</v>
      </c>
      <c r="GC232">
        <v>100</v>
      </c>
      <c r="GD232">
        <v>100</v>
      </c>
      <c r="GE232">
        <v>3.01</v>
      </c>
      <c r="GF232">
        <v>0.1216</v>
      </c>
      <c r="GG232">
        <v>0.53897924096374705</v>
      </c>
      <c r="GH232">
        <v>1.5675561973404299E-3</v>
      </c>
      <c r="GI232" s="2">
        <v>-8.2833039480674595E-7</v>
      </c>
      <c r="GJ232" s="2">
        <v>5.0085055433431996E-10</v>
      </c>
      <c r="GK232">
        <v>-0.12789691018420801</v>
      </c>
      <c r="GL232">
        <v>-3.8189079593307702E-2</v>
      </c>
      <c r="GM232">
        <v>3.2721738724615498E-3</v>
      </c>
      <c r="GN232" s="2">
        <v>-3.9688209873995898E-5</v>
      </c>
      <c r="GO232">
        <v>3</v>
      </c>
      <c r="GP232">
        <v>2235</v>
      </c>
      <c r="GQ232">
        <v>2</v>
      </c>
      <c r="GR232">
        <v>25</v>
      </c>
      <c r="GS232">
        <v>1285.5</v>
      </c>
      <c r="GT232">
        <v>1285.4000000000001</v>
      </c>
      <c r="GU232">
        <v>3.8342299999999998</v>
      </c>
      <c r="GV232">
        <v>2.3095699999999999</v>
      </c>
      <c r="GW232">
        <v>1.9982899999999999</v>
      </c>
      <c r="GX232">
        <v>2.6989700000000001</v>
      </c>
      <c r="GY232">
        <v>2.0935100000000002</v>
      </c>
      <c r="GZ232">
        <v>2.3315399999999999</v>
      </c>
      <c r="HA232">
        <v>35.244</v>
      </c>
      <c r="HB232">
        <v>15.4717</v>
      </c>
      <c r="HC232">
        <v>18</v>
      </c>
      <c r="HD232">
        <v>432.76600000000002</v>
      </c>
      <c r="HE232">
        <v>684.77300000000002</v>
      </c>
      <c r="HF232">
        <v>19.9556</v>
      </c>
      <c r="HG232">
        <v>27.350300000000001</v>
      </c>
      <c r="HH232">
        <v>30.0002</v>
      </c>
      <c r="HI232">
        <v>27.1463</v>
      </c>
      <c r="HJ232">
        <v>27.1343</v>
      </c>
      <c r="HK232">
        <v>76.723200000000006</v>
      </c>
      <c r="HL232">
        <v>30.308299999999999</v>
      </c>
      <c r="HM232">
        <v>0</v>
      </c>
      <c r="HN232">
        <v>19.9724</v>
      </c>
      <c r="HO232">
        <v>1670.96</v>
      </c>
      <c r="HP232">
        <v>19.252500000000001</v>
      </c>
      <c r="HQ232">
        <v>97.2971</v>
      </c>
      <c r="HR232">
        <v>100.244</v>
      </c>
    </row>
    <row r="233" spans="1:226" x14ac:dyDescent="0.2">
      <c r="A233">
        <v>217</v>
      </c>
      <c r="B233">
        <v>1657209947.5999999</v>
      </c>
      <c r="C233">
        <v>2120</v>
      </c>
      <c r="D233" t="s">
        <v>497</v>
      </c>
      <c r="E233" s="1">
        <v>0.46234953703703702</v>
      </c>
      <c r="F233">
        <v>5</v>
      </c>
      <c r="G233" t="s">
        <v>399</v>
      </c>
      <c r="H233" t="s">
        <v>275</v>
      </c>
      <c r="I233">
        <v>1657209939.81428</v>
      </c>
      <c r="J233">
        <f t="shared" si="134"/>
        <v>5.1415591057728804E-3</v>
      </c>
      <c r="K233">
        <f t="shared" si="135"/>
        <v>5.1415591057728802</v>
      </c>
      <c r="L233">
        <f t="shared" si="136"/>
        <v>53.925198831281143</v>
      </c>
      <c r="M233">
        <f t="shared" si="137"/>
        <v>1604.9282142857101</v>
      </c>
      <c r="N233">
        <f t="shared" si="138"/>
        <v>1177.2644137687175</v>
      </c>
      <c r="O233">
        <f t="shared" si="139"/>
        <v>87.89409126472232</v>
      </c>
      <c r="P233">
        <f t="shared" si="140"/>
        <v>119.82329992306134</v>
      </c>
      <c r="Q233">
        <f t="shared" si="141"/>
        <v>0.23546896872576775</v>
      </c>
      <c r="R233">
        <f t="shared" si="142"/>
        <v>3.6676767019406817</v>
      </c>
      <c r="S233">
        <f t="shared" si="143"/>
        <v>0.22738138961485718</v>
      </c>
      <c r="T233">
        <f t="shared" si="144"/>
        <v>0.14281686380245337</v>
      </c>
      <c r="U233">
        <f t="shared" si="145"/>
        <v>321.52232303571316</v>
      </c>
      <c r="V233">
        <f t="shared" si="146"/>
        <v>25.002294752646208</v>
      </c>
      <c r="W233">
        <f t="shared" si="147"/>
        <v>24.967617857142798</v>
      </c>
      <c r="X233">
        <f t="shared" si="148"/>
        <v>3.1735440995294248</v>
      </c>
      <c r="Y233">
        <f t="shared" si="149"/>
        <v>49.710028110714774</v>
      </c>
      <c r="Z233">
        <f t="shared" si="150"/>
        <v>1.5386133189709568</v>
      </c>
      <c r="AA233">
        <f t="shared" si="151"/>
        <v>3.0951769239480988</v>
      </c>
      <c r="AB233">
        <f t="shared" si="152"/>
        <v>1.6349307805584681</v>
      </c>
      <c r="AC233">
        <f t="shared" si="153"/>
        <v>-226.74275656458403</v>
      </c>
      <c r="AD233">
        <f t="shared" si="154"/>
        <v>-82.776881432766672</v>
      </c>
      <c r="AE233">
        <f t="shared" si="155"/>
        <v>-4.7623474032923205</v>
      </c>
      <c r="AF233">
        <f t="shared" si="156"/>
        <v>7.2403376350701336</v>
      </c>
      <c r="AG233">
        <f t="shared" si="157"/>
        <v>129.35151056723961</v>
      </c>
      <c r="AH233">
        <f t="shared" si="158"/>
        <v>5.1657792893851733</v>
      </c>
      <c r="AI233">
        <f t="shared" si="159"/>
        <v>53.925198831281143</v>
      </c>
      <c r="AJ233">
        <v>1692.2287125271901</v>
      </c>
      <c r="AK233">
        <v>1663.5674545454499</v>
      </c>
      <c r="AL233">
        <v>3.37698152454489</v>
      </c>
      <c r="AM233">
        <v>66.286905473823595</v>
      </c>
      <c r="AN233">
        <f t="shared" si="133"/>
        <v>5.1415591057728802</v>
      </c>
      <c r="AO233">
        <v>19.2100365288326</v>
      </c>
      <c r="AP233">
        <v>20.5998254545454</v>
      </c>
      <c r="AQ233" s="2">
        <v>7.9262823295574904E-6</v>
      </c>
      <c r="AR233">
        <v>77.423883577889896</v>
      </c>
      <c r="AS233">
        <v>12</v>
      </c>
      <c r="AT233">
        <v>2</v>
      </c>
      <c r="AU233">
        <f t="shared" si="160"/>
        <v>1</v>
      </c>
      <c r="AV233">
        <f t="shared" si="161"/>
        <v>0</v>
      </c>
      <c r="AW233">
        <f t="shared" si="162"/>
        <v>39764.059995542724</v>
      </c>
      <c r="AX233">
        <f t="shared" si="163"/>
        <v>2000.0428571428499</v>
      </c>
      <c r="AY233">
        <f t="shared" si="164"/>
        <v>1681.2357321428512</v>
      </c>
      <c r="AZ233">
        <f t="shared" si="165"/>
        <v>0.84059985321743114</v>
      </c>
      <c r="BA233">
        <f t="shared" si="166"/>
        <v>0.16075771670964195</v>
      </c>
      <c r="BB233">
        <v>1.38</v>
      </c>
      <c r="BC233">
        <v>0.5</v>
      </c>
      <c r="BD233" t="s">
        <v>276</v>
      </c>
      <c r="BE233">
        <v>2</v>
      </c>
      <c r="BF233" t="b">
        <v>1</v>
      </c>
      <c r="BG233">
        <v>1657209939.81428</v>
      </c>
      <c r="BH233">
        <v>1604.9282142857101</v>
      </c>
      <c r="BI233">
        <v>1642.9171428571401</v>
      </c>
      <c r="BJ233">
        <v>20.608378571428499</v>
      </c>
      <c r="BK233">
        <v>19.212017857142801</v>
      </c>
      <c r="BL233">
        <v>1601.94392857142</v>
      </c>
      <c r="BM233">
        <v>20.486553571428502</v>
      </c>
      <c r="BN233">
        <v>500.00425000000001</v>
      </c>
      <c r="BO233">
        <v>74.559610714285697</v>
      </c>
      <c r="BP233">
        <v>9.9990167857142806E-2</v>
      </c>
      <c r="BQ233">
        <v>24.548985714285699</v>
      </c>
      <c r="BR233">
        <v>24.967617857142798</v>
      </c>
      <c r="BS233">
        <v>999.9</v>
      </c>
      <c r="BT233">
        <v>0</v>
      </c>
      <c r="BU233">
        <v>0</v>
      </c>
      <c r="BV233">
        <v>10003.748214285701</v>
      </c>
      <c r="BW233">
        <v>0</v>
      </c>
      <c r="BX233">
        <v>104.15378571428499</v>
      </c>
      <c r="BY233">
        <v>-37.988578571428498</v>
      </c>
      <c r="BZ233">
        <v>1638.69821428571</v>
      </c>
      <c r="CA233">
        <v>1675.09857142857</v>
      </c>
      <c r="CB233">
        <v>1.3963546428571401</v>
      </c>
      <c r="CC233">
        <v>1642.9171428571401</v>
      </c>
      <c r="CD233">
        <v>19.212017857142801</v>
      </c>
      <c r="CE233">
        <v>1.5365532142857099</v>
      </c>
      <c r="CF233">
        <v>1.43244142857142</v>
      </c>
      <c r="CG233">
        <v>13.336824999999999</v>
      </c>
      <c r="CH233">
        <v>12.2654607142857</v>
      </c>
      <c r="CI233">
        <v>2000.0428571428499</v>
      </c>
      <c r="CJ233">
        <v>0.98000396428571401</v>
      </c>
      <c r="CK233">
        <v>1.9995803571428501E-2</v>
      </c>
      <c r="CL233">
        <v>0</v>
      </c>
      <c r="CM233">
        <v>2.3880392857142798</v>
      </c>
      <c r="CN233">
        <v>0</v>
      </c>
      <c r="CO233">
        <v>4990.8374999999996</v>
      </c>
      <c r="CP233">
        <v>16705.792857142798</v>
      </c>
      <c r="CQ233">
        <v>46.311999999999898</v>
      </c>
      <c r="CR233">
        <v>47.314249999999902</v>
      </c>
      <c r="CS233">
        <v>47.311999999999898</v>
      </c>
      <c r="CT233">
        <v>45.515499999999903</v>
      </c>
      <c r="CU233">
        <v>45.311999999999898</v>
      </c>
      <c r="CV233">
        <v>1960.05178571428</v>
      </c>
      <c r="CW233">
        <v>39.991071428571402</v>
      </c>
      <c r="CX233">
        <v>0</v>
      </c>
      <c r="CY233">
        <v>1651532921.7</v>
      </c>
      <c r="CZ233">
        <v>0</v>
      </c>
      <c r="DA233">
        <v>0</v>
      </c>
      <c r="DB233" t="s">
        <v>277</v>
      </c>
      <c r="DC233">
        <v>1657132814.0999999</v>
      </c>
      <c r="DD233">
        <v>1657132816.0999999</v>
      </c>
      <c r="DE233">
        <v>0</v>
      </c>
      <c r="DF233">
        <v>-1.4999999999999999E-2</v>
      </c>
      <c r="DG233">
        <v>0.32300000000000001</v>
      </c>
      <c r="DH233">
        <v>3.14</v>
      </c>
      <c r="DI233">
        <v>0.20399999999999999</v>
      </c>
      <c r="DJ233">
        <v>420</v>
      </c>
      <c r="DK233">
        <v>25</v>
      </c>
      <c r="DL233">
        <v>0.37</v>
      </c>
      <c r="DM233">
        <v>0.1</v>
      </c>
      <c r="DN233">
        <v>-37.922357499999997</v>
      </c>
      <c r="DO233">
        <v>-1.5741782363977199</v>
      </c>
      <c r="DP233">
        <v>0.30745534625982601</v>
      </c>
      <c r="DQ233">
        <v>0</v>
      </c>
      <c r="DR233">
        <v>1.39810725</v>
      </c>
      <c r="DS233">
        <v>-4.9063677298316399E-2</v>
      </c>
      <c r="DT233">
        <v>4.9688605270725699E-3</v>
      </c>
      <c r="DU233">
        <v>1</v>
      </c>
      <c r="DV233">
        <v>1</v>
      </c>
      <c r="DW233">
        <v>2</v>
      </c>
      <c r="DX233" s="3">
        <v>44563</v>
      </c>
      <c r="DY233">
        <v>2.86137</v>
      </c>
      <c r="DZ233">
        <v>2.71658</v>
      </c>
      <c r="EA233">
        <v>0.18770100000000001</v>
      </c>
      <c r="EB233">
        <v>0.18999199999999999</v>
      </c>
      <c r="EC233">
        <v>7.6760700000000001E-2</v>
      </c>
      <c r="ED233">
        <v>7.2817300000000001E-2</v>
      </c>
      <c r="EE233">
        <v>23072.799999999999</v>
      </c>
      <c r="EF233">
        <v>19878.099999999999</v>
      </c>
      <c r="EG233">
        <v>25430.5</v>
      </c>
      <c r="EH233">
        <v>23901.200000000001</v>
      </c>
      <c r="EI233">
        <v>40082.199999999997</v>
      </c>
      <c r="EJ233">
        <v>36685.9</v>
      </c>
      <c r="EK233">
        <v>45970.7</v>
      </c>
      <c r="EL233">
        <v>42637.5</v>
      </c>
      <c r="EM233">
        <v>1.80193</v>
      </c>
      <c r="EN233">
        <v>2.1739199999999999</v>
      </c>
      <c r="EO233">
        <v>-9.8738800000000002E-2</v>
      </c>
      <c r="EP233">
        <v>0</v>
      </c>
      <c r="EQ233">
        <v>26.573599999999999</v>
      </c>
      <c r="ER233">
        <v>999.9</v>
      </c>
      <c r="ES233">
        <v>39.909999999999997</v>
      </c>
      <c r="ET233">
        <v>31.552</v>
      </c>
      <c r="EU233">
        <v>24.918199999999999</v>
      </c>
      <c r="EV233">
        <v>53.915399999999998</v>
      </c>
      <c r="EW233">
        <v>34.747599999999998</v>
      </c>
      <c r="EX233">
        <v>2</v>
      </c>
      <c r="EY233">
        <v>-5.8536600000000001E-3</v>
      </c>
      <c r="EZ233">
        <v>3.1655199999999999</v>
      </c>
      <c r="FA233">
        <v>20.2165</v>
      </c>
      <c r="FB233">
        <v>5.2330100000000002</v>
      </c>
      <c r="FC233">
        <v>11.992000000000001</v>
      </c>
      <c r="FD233">
        <v>4.9561500000000001</v>
      </c>
      <c r="FE233">
        <v>3.3039800000000001</v>
      </c>
      <c r="FF233">
        <v>321.89999999999998</v>
      </c>
      <c r="FG233">
        <v>4635.3999999999996</v>
      </c>
      <c r="FH233">
        <v>9999</v>
      </c>
      <c r="FI233">
        <v>9999</v>
      </c>
      <c r="FJ233">
        <v>1.86829</v>
      </c>
      <c r="FK233">
        <v>1.86391</v>
      </c>
      <c r="FL233">
        <v>1.87151</v>
      </c>
      <c r="FM233">
        <v>1.86243</v>
      </c>
      <c r="FN233">
        <v>1.8618699999999999</v>
      </c>
      <c r="FO233">
        <v>1.86829</v>
      </c>
      <c r="FP233">
        <v>1.8583799999999999</v>
      </c>
      <c r="FQ233">
        <v>1.8648</v>
      </c>
      <c r="FR233">
        <v>5</v>
      </c>
      <c r="FS233">
        <v>0</v>
      </c>
      <c r="FT233">
        <v>0</v>
      </c>
      <c r="FU233">
        <v>0</v>
      </c>
      <c r="FV233">
        <v>11111111</v>
      </c>
      <c r="FW233" t="s">
        <v>279</v>
      </c>
      <c r="FX233" t="s">
        <v>280</v>
      </c>
      <c r="FY233" t="s">
        <v>280</v>
      </c>
      <c r="FZ233" t="s">
        <v>280</v>
      </c>
      <c r="GA233" t="s">
        <v>280</v>
      </c>
      <c r="GB233">
        <v>0</v>
      </c>
      <c r="GC233">
        <v>100</v>
      </c>
      <c r="GD233">
        <v>100</v>
      </c>
      <c r="GE233">
        <v>3.06</v>
      </c>
      <c r="GF233">
        <v>0.12139999999999999</v>
      </c>
      <c r="GG233">
        <v>0.53897924096374705</v>
      </c>
      <c r="GH233">
        <v>1.5675561973404299E-3</v>
      </c>
      <c r="GI233" s="2">
        <v>-8.2833039480674595E-7</v>
      </c>
      <c r="GJ233" s="2">
        <v>5.0085055433431996E-10</v>
      </c>
      <c r="GK233">
        <v>-0.12789691018420801</v>
      </c>
      <c r="GL233">
        <v>-3.8189079593307702E-2</v>
      </c>
      <c r="GM233">
        <v>3.2721738724615498E-3</v>
      </c>
      <c r="GN233" s="2">
        <v>-3.9688209873995898E-5</v>
      </c>
      <c r="GO233">
        <v>3</v>
      </c>
      <c r="GP233">
        <v>2235</v>
      </c>
      <c r="GQ233">
        <v>2</v>
      </c>
      <c r="GR233">
        <v>25</v>
      </c>
      <c r="GS233">
        <v>1285.5999999999999</v>
      </c>
      <c r="GT233">
        <v>1285.5</v>
      </c>
      <c r="GU233">
        <v>3.8647499999999999</v>
      </c>
      <c r="GV233">
        <v>2.3071299999999999</v>
      </c>
      <c r="GW233">
        <v>1.9982899999999999</v>
      </c>
      <c r="GX233">
        <v>2.6989700000000001</v>
      </c>
      <c r="GY233">
        <v>2.0935100000000002</v>
      </c>
      <c r="GZ233">
        <v>2.35107</v>
      </c>
      <c r="HA233">
        <v>35.244</v>
      </c>
      <c r="HB233">
        <v>15.480399999999999</v>
      </c>
      <c r="HC233">
        <v>18</v>
      </c>
      <c r="HD233">
        <v>432.71600000000001</v>
      </c>
      <c r="HE233">
        <v>684.88199999999995</v>
      </c>
      <c r="HF233">
        <v>19.971</v>
      </c>
      <c r="HG233">
        <v>27.3523</v>
      </c>
      <c r="HH233">
        <v>30.0001</v>
      </c>
      <c r="HI233">
        <v>27.147099999999998</v>
      </c>
      <c r="HJ233">
        <v>27.136199999999999</v>
      </c>
      <c r="HK233">
        <v>77.316100000000006</v>
      </c>
      <c r="HL233">
        <v>30.308299999999999</v>
      </c>
      <c r="HM233">
        <v>0</v>
      </c>
      <c r="HN233">
        <v>20.008600000000001</v>
      </c>
      <c r="HO233">
        <v>1691.21</v>
      </c>
      <c r="HP233">
        <v>19.265799999999999</v>
      </c>
      <c r="HQ233">
        <v>97.297300000000007</v>
      </c>
      <c r="HR233">
        <v>100.24299999999999</v>
      </c>
    </row>
    <row r="234" spans="1:226" x14ac:dyDescent="0.2">
      <c r="A234">
        <v>218</v>
      </c>
      <c r="B234">
        <v>1657209952.5999999</v>
      </c>
      <c r="C234">
        <v>2125</v>
      </c>
      <c r="D234" t="s">
        <v>498</v>
      </c>
      <c r="E234" s="1">
        <v>0.46240740740740738</v>
      </c>
      <c r="F234">
        <v>5</v>
      </c>
      <c r="G234" t="s">
        <v>399</v>
      </c>
      <c r="H234" t="s">
        <v>275</v>
      </c>
      <c r="I234">
        <v>1657209945.0999899</v>
      </c>
      <c r="J234">
        <f t="shared" si="134"/>
        <v>5.1317021402874814E-3</v>
      </c>
      <c r="K234">
        <f t="shared" si="135"/>
        <v>5.1317021402874818</v>
      </c>
      <c r="L234">
        <f t="shared" si="136"/>
        <v>54.124181993931842</v>
      </c>
      <c r="M234">
        <f t="shared" si="137"/>
        <v>1622.5625925925899</v>
      </c>
      <c r="N234">
        <f t="shared" si="138"/>
        <v>1192.7073641736827</v>
      </c>
      <c r="O234">
        <f t="shared" si="139"/>
        <v>89.047467199807443</v>
      </c>
      <c r="P234">
        <f t="shared" si="140"/>
        <v>121.14043526814612</v>
      </c>
      <c r="Q234">
        <f t="shared" si="141"/>
        <v>0.23530548821223099</v>
      </c>
      <c r="R234">
        <f t="shared" si="142"/>
        <v>3.6647087511796523</v>
      </c>
      <c r="S234">
        <f t="shared" si="143"/>
        <v>0.22722262877088312</v>
      </c>
      <c r="T234">
        <f t="shared" si="144"/>
        <v>0.14271722517111929</v>
      </c>
      <c r="U234">
        <f t="shared" si="145"/>
        <v>321.51372822222072</v>
      </c>
      <c r="V234">
        <f t="shared" si="146"/>
        <v>24.994431593487231</v>
      </c>
      <c r="W234">
        <f t="shared" si="147"/>
        <v>24.954503703703701</v>
      </c>
      <c r="X234">
        <f t="shared" si="148"/>
        <v>3.1710630952816885</v>
      </c>
      <c r="Y234">
        <f t="shared" si="149"/>
        <v>49.723439014891007</v>
      </c>
      <c r="Z234">
        <f t="shared" si="150"/>
        <v>1.5380847525436827</v>
      </c>
      <c r="AA234">
        <f t="shared" si="151"/>
        <v>3.0932791114529756</v>
      </c>
      <c r="AB234">
        <f t="shared" si="152"/>
        <v>1.6329783427380058</v>
      </c>
      <c r="AC234">
        <f t="shared" si="153"/>
        <v>-226.30806438667793</v>
      </c>
      <c r="AD234">
        <f t="shared" si="154"/>
        <v>-82.144491394290412</v>
      </c>
      <c r="AE234">
        <f t="shared" si="155"/>
        <v>-4.7292351962159849</v>
      </c>
      <c r="AF234">
        <f t="shared" si="156"/>
        <v>8.3319372450363858</v>
      </c>
      <c r="AG234">
        <f t="shared" si="157"/>
        <v>129.9432473650356</v>
      </c>
      <c r="AH234">
        <f t="shared" si="158"/>
        <v>5.1501657037146922</v>
      </c>
      <c r="AI234">
        <f t="shared" si="159"/>
        <v>54.124181993931842</v>
      </c>
      <c r="AJ234">
        <v>1709.27308488118</v>
      </c>
      <c r="AK234">
        <v>1680.51769696969</v>
      </c>
      <c r="AL234">
        <v>3.3863461939497999</v>
      </c>
      <c r="AM234">
        <v>66.286905473823595</v>
      </c>
      <c r="AN234">
        <f t="shared" si="133"/>
        <v>5.1317021402874818</v>
      </c>
      <c r="AO234">
        <v>19.207505651803601</v>
      </c>
      <c r="AP234">
        <v>20.5948733333333</v>
      </c>
      <c r="AQ234" s="2">
        <v>-4.0026117726993098E-5</v>
      </c>
      <c r="AR234">
        <v>77.423883577889896</v>
      </c>
      <c r="AS234">
        <v>12</v>
      </c>
      <c r="AT234">
        <v>2</v>
      </c>
      <c r="AU234">
        <f t="shared" si="160"/>
        <v>1</v>
      </c>
      <c r="AV234">
        <f t="shared" si="161"/>
        <v>0</v>
      </c>
      <c r="AW234">
        <f t="shared" si="162"/>
        <v>39724.386859424842</v>
      </c>
      <c r="AX234">
        <f t="shared" si="163"/>
        <v>1999.98925925925</v>
      </c>
      <c r="AY234">
        <f t="shared" si="164"/>
        <v>1681.1906888888809</v>
      </c>
      <c r="AZ234">
        <f t="shared" si="165"/>
        <v>0.84059985877701926</v>
      </c>
      <c r="BA234">
        <f t="shared" si="166"/>
        <v>0.16075772743964736</v>
      </c>
      <c r="BB234">
        <v>1.38</v>
      </c>
      <c r="BC234">
        <v>0.5</v>
      </c>
      <c r="BD234" t="s">
        <v>276</v>
      </c>
      <c r="BE234">
        <v>2</v>
      </c>
      <c r="BF234" t="b">
        <v>1</v>
      </c>
      <c r="BG234">
        <v>1657209945.0999899</v>
      </c>
      <c r="BH234">
        <v>1622.5625925925899</v>
      </c>
      <c r="BI234">
        <v>1660.7333333333299</v>
      </c>
      <c r="BJ234">
        <v>20.6012037037037</v>
      </c>
      <c r="BK234">
        <v>19.209040740740701</v>
      </c>
      <c r="BL234">
        <v>1619.5303703703701</v>
      </c>
      <c r="BM234">
        <v>20.479696296296201</v>
      </c>
      <c r="BN234">
        <v>499.99974074073998</v>
      </c>
      <c r="BO234">
        <v>74.559925925925896</v>
      </c>
      <c r="BP234">
        <v>0.10001990370370301</v>
      </c>
      <c r="BQ234">
        <v>24.538733333333301</v>
      </c>
      <c r="BR234">
        <v>24.954503703703701</v>
      </c>
      <c r="BS234">
        <v>999.9</v>
      </c>
      <c r="BT234">
        <v>0</v>
      </c>
      <c r="BU234">
        <v>0</v>
      </c>
      <c r="BV234">
        <v>9992.93962962962</v>
      </c>
      <c r="BW234">
        <v>0</v>
      </c>
      <c r="BX234">
        <v>104.185111111111</v>
      </c>
      <c r="BY234">
        <v>-38.1699296296296</v>
      </c>
      <c r="BZ234">
        <v>1656.6922222222199</v>
      </c>
      <c r="CA234">
        <v>1693.2588888888799</v>
      </c>
      <c r="CB234">
        <v>1.3921599999999901</v>
      </c>
      <c r="CC234">
        <v>1660.7333333333299</v>
      </c>
      <c r="CD234">
        <v>19.209040740740701</v>
      </c>
      <c r="CE234">
        <v>1.5360251851851801</v>
      </c>
      <c r="CF234">
        <v>1.4322251851851799</v>
      </c>
      <c r="CG234">
        <v>13.331551851851801</v>
      </c>
      <c r="CH234">
        <v>12.2631703703703</v>
      </c>
      <c r="CI234">
        <v>1999.98925925925</v>
      </c>
      <c r="CJ234">
        <v>0.98000366666666605</v>
      </c>
      <c r="CK234">
        <v>1.99961111111111E-2</v>
      </c>
      <c r="CL234">
        <v>0</v>
      </c>
      <c r="CM234">
        <v>2.4206148148148099</v>
      </c>
      <c r="CN234">
        <v>0</v>
      </c>
      <c r="CO234">
        <v>4989.1803703703699</v>
      </c>
      <c r="CP234">
        <v>16705.337037036999</v>
      </c>
      <c r="CQ234">
        <v>46.311999999999898</v>
      </c>
      <c r="CR234">
        <v>47.314333333333302</v>
      </c>
      <c r="CS234">
        <v>47.316666666666599</v>
      </c>
      <c r="CT234">
        <v>45.5229629629629</v>
      </c>
      <c r="CU234">
        <v>45.311999999999898</v>
      </c>
      <c r="CV234">
        <v>1959.9988888888799</v>
      </c>
      <c r="CW234">
        <v>39.9903703703703</v>
      </c>
      <c r="CX234">
        <v>0</v>
      </c>
      <c r="CY234">
        <v>1651532926.5</v>
      </c>
      <c r="CZ234">
        <v>0</v>
      </c>
      <c r="DA234">
        <v>0</v>
      </c>
      <c r="DB234" t="s">
        <v>277</v>
      </c>
      <c r="DC234">
        <v>1657132814.0999999</v>
      </c>
      <c r="DD234">
        <v>1657132816.0999999</v>
      </c>
      <c r="DE234">
        <v>0</v>
      </c>
      <c r="DF234">
        <v>-1.4999999999999999E-2</v>
      </c>
      <c r="DG234">
        <v>0.32300000000000001</v>
      </c>
      <c r="DH234">
        <v>3.14</v>
      </c>
      <c r="DI234">
        <v>0.20399999999999999</v>
      </c>
      <c r="DJ234">
        <v>420</v>
      </c>
      <c r="DK234">
        <v>25</v>
      </c>
      <c r="DL234">
        <v>0.37</v>
      </c>
      <c r="DM234">
        <v>0.1</v>
      </c>
      <c r="DN234">
        <v>-38.0237274999999</v>
      </c>
      <c r="DO234">
        <v>-1.1752243902438</v>
      </c>
      <c r="DP234">
        <v>0.28543105821502701</v>
      </c>
      <c r="DQ234">
        <v>0</v>
      </c>
      <c r="DR234">
        <v>1.39529524999999</v>
      </c>
      <c r="DS234">
        <v>-4.70396622889344E-2</v>
      </c>
      <c r="DT234">
        <v>4.8153078756710604E-3</v>
      </c>
      <c r="DU234">
        <v>1</v>
      </c>
      <c r="DV234">
        <v>1</v>
      </c>
      <c r="DW234">
        <v>2</v>
      </c>
      <c r="DX234" s="3">
        <v>44563</v>
      </c>
      <c r="DY234">
        <v>2.8615699999999999</v>
      </c>
      <c r="DZ234">
        <v>2.7166299999999999</v>
      </c>
      <c r="EA234">
        <v>0.188831</v>
      </c>
      <c r="EB234">
        <v>0.19115499999999999</v>
      </c>
      <c r="EC234">
        <v>7.6754299999999998E-2</v>
      </c>
      <c r="ED234">
        <v>7.2809100000000002E-2</v>
      </c>
      <c r="EE234">
        <v>23040.400000000001</v>
      </c>
      <c r="EF234">
        <v>19849.2</v>
      </c>
      <c r="EG234">
        <v>25430.3</v>
      </c>
      <c r="EH234">
        <v>23900.799999999999</v>
      </c>
      <c r="EI234">
        <v>40082.400000000001</v>
      </c>
      <c r="EJ234">
        <v>36685.699999999997</v>
      </c>
      <c r="EK234">
        <v>45970.6</v>
      </c>
      <c r="EL234">
        <v>42636.9</v>
      </c>
      <c r="EM234">
        <v>1.8021199999999999</v>
      </c>
      <c r="EN234">
        <v>2.1738499999999998</v>
      </c>
      <c r="EO234">
        <v>-0.100452</v>
      </c>
      <c r="EP234">
        <v>0</v>
      </c>
      <c r="EQ234">
        <v>26.564900000000002</v>
      </c>
      <c r="ER234">
        <v>999.9</v>
      </c>
      <c r="ES234">
        <v>39.909999999999997</v>
      </c>
      <c r="ET234">
        <v>31.571999999999999</v>
      </c>
      <c r="EU234">
        <v>24.946200000000001</v>
      </c>
      <c r="EV234">
        <v>53.685400000000001</v>
      </c>
      <c r="EW234">
        <v>34.707500000000003</v>
      </c>
      <c r="EX234">
        <v>2</v>
      </c>
      <c r="EY234">
        <v>-6.0264200000000002E-3</v>
      </c>
      <c r="EZ234">
        <v>3.1064699999999998</v>
      </c>
      <c r="FA234">
        <v>20.217700000000001</v>
      </c>
      <c r="FB234">
        <v>5.2336099999999997</v>
      </c>
      <c r="FC234">
        <v>11.9918</v>
      </c>
      <c r="FD234">
        <v>4.9564500000000002</v>
      </c>
      <c r="FE234">
        <v>3.3039000000000001</v>
      </c>
      <c r="FF234">
        <v>321.89999999999998</v>
      </c>
      <c r="FG234">
        <v>4635.3999999999996</v>
      </c>
      <c r="FH234">
        <v>9999</v>
      </c>
      <c r="FI234">
        <v>9999</v>
      </c>
      <c r="FJ234">
        <v>1.8682799999999999</v>
      </c>
      <c r="FK234">
        <v>1.86389</v>
      </c>
      <c r="FL234">
        <v>1.8714900000000001</v>
      </c>
      <c r="FM234">
        <v>1.86239</v>
      </c>
      <c r="FN234">
        <v>1.8618699999999999</v>
      </c>
      <c r="FO234">
        <v>1.86829</v>
      </c>
      <c r="FP234">
        <v>1.8583700000000001</v>
      </c>
      <c r="FQ234">
        <v>1.8647899999999999</v>
      </c>
      <c r="FR234">
        <v>5</v>
      </c>
      <c r="FS234">
        <v>0</v>
      </c>
      <c r="FT234">
        <v>0</v>
      </c>
      <c r="FU234">
        <v>0</v>
      </c>
      <c r="FV234">
        <v>11111111</v>
      </c>
      <c r="FW234" t="s">
        <v>279</v>
      </c>
      <c r="FX234" t="s">
        <v>280</v>
      </c>
      <c r="FY234" t="s">
        <v>280</v>
      </c>
      <c r="FZ234" t="s">
        <v>280</v>
      </c>
      <c r="GA234" t="s">
        <v>280</v>
      </c>
      <c r="GB234">
        <v>0</v>
      </c>
      <c r="GC234">
        <v>100</v>
      </c>
      <c r="GD234">
        <v>100</v>
      </c>
      <c r="GE234">
        <v>3.1</v>
      </c>
      <c r="GF234">
        <v>0.12130000000000001</v>
      </c>
      <c r="GG234">
        <v>0.53897924096374705</v>
      </c>
      <c r="GH234">
        <v>1.5675561973404299E-3</v>
      </c>
      <c r="GI234" s="2">
        <v>-8.2833039480674595E-7</v>
      </c>
      <c r="GJ234" s="2">
        <v>5.0085055433431996E-10</v>
      </c>
      <c r="GK234">
        <v>-0.12789691018420801</v>
      </c>
      <c r="GL234">
        <v>-3.8189079593307702E-2</v>
      </c>
      <c r="GM234">
        <v>3.2721738724615498E-3</v>
      </c>
      <c r="GN234" s="2">
        <v>-3.9688209873995898E-5</v>
      </c>
      <c r="GO234">
        <v>3</v>
      </c>
      <c r="GP234">
        <v>2235</v>
      </c>
      <c r="GQ234">
        <v>2</v>
      </c>
      <c r="GR234">
        <v>25</v>
      </c>
      <c r="GS234">
        <v>1285.5999999999999</v>
      </c>
      <c r="GT234">
        <v>1285.5999999999999</v>
      </c>
      <c r="GU234">
        <v>3.8915999999999999</v>
      </c>
      <c r="GV234">
        <v>2.2985799999999998</v>
      </c>
      <c r="GW234">
        <v>1.9982899999999999</v>
      </c>
      <c r="GX234">
        <v>2.6989700000000001</v>
      </c>
      <c r="GY234">
        <v>2.0947300000000002</v>
      </c>
      <c r="GZ234">
        <v>2.3950200000000001</v>
      </c>
      <c r="HA234">
        <v>35.244</v>
      </c>
      <c r="HB234">
        <v>15.480399999999999</v>
      </c>
      <c r="HC234">
        <v>18</v>
      </c>
      <c r="HD234">
        <v>432.84399999999999</v>
      </c>
      <c r="HE234">
        <v>684.82299999999998</v>
      </c>
      <c r="HF234">
        <v>20.006499999999999</v>
      </c>
      <c r="HG234">
        <v>27.3538</v>
      </c>
      <c r="HH234">
        <v>30</v>
      </c>
      <c r="HI234">
        <v>27.149100000000001</v>
      </c>
      <c r="HJ234">
        <v>27.136600000000001</v>
      </c>
      <c r="HK234">
        <v>77.863299999999995</v>
      </c>
      <c r="HL234">
        <v>30.308299999999999</v>
      </c>
      <c r="HM234">
        <v>0</v>
      </c>
      <c r="HN234">
        <v>20.037700000000001</v>
      </c>
      <c r="HO234">
        <v>1704.67</v>
      </c>
      <c r="HP234">
        <v>19.275700000000001</v>
      </c>
      <c r="HQ234">
        <v>97.296800000000005</v>
      </c>
      <c r="HR234">
        <v>100.241</v>
      </c>
    </row>
    <row r="235" spans="1:226" x14ac:dyDescent="0.2">
      <c r="A235">
        <v>219</v>
      </c>
      <c r="B235">
        <v>1657209957.5999999</v>
      </c>
      <c r="C235">
        <v>2130</v>
      </c>
      <c r="D235" t="s">
        <v>499</v>
      </c>
      <c r="E235" s="1">
        <v>0.46246527777777779</v>
      </c>
      <c r="F235">
        <v>5</v>
      </c>
      <c r="G235" t="s">
        <v>399</v>
      </c>
      <c r="H235" t="s">
        <v>275</v>
      </c>
      <c r="I235">
        <v>1657209949.81428</v>
      </c>
      <c r="J235">
        <f t="shared" si="134"/>
        <v>5.1320799745666256E-3</v>
      </c>
      <c r="K235">
        <f t="shared" si="135"/>
        <v>5.1320799745666257</v>
      </c>
      <c r="L235">
        <f t="shared" si="136"/>
        <v>52.264005015306921</v>
      </c>
      <c r="M235">
        <f t="shared" si="137"/>
        <v>1638.43857142857</v>
      </c>
      <c r="N235">
        <f t="shared" si="138"/>
        <v>1220.853335052748</v>
      </c>
      <c r="O235">
        <f t="shared" si="139"/>
        <v>91.148838858530425</v>
      </c>
      <c r="P235">
        <f t="shared" si="140"/>
        <v>122.32572827455239</v>
      </c>
      <c r="Q235">
        <f t="shared" si="141"/>
        <v>0.23532029556671488</v>
      </c>
      <c r="R235">
        <f t="shared" si="142"/>
        <v>3.6664112580033872</v>
      </c>
      <c r="S235">
        <f t="shared" si="143"/>
        <v>0.22724005268001005</v>
      </c>
      <c r="T235">
        <f t="shared" si="144"/>
        <v>0.14272789646474285</v>
      </c>
      <c r="U235">
        <f t="shared" si="145"/>
        <v>321.51314099999928</v>
      </c>
      <c r="V235">
        <f t="shared" si="146"/>
        <v>24.98675674772144</v>
      </c>
      <c r="W235">
        <f t="shared" si="147"/>
        <v>24.953146428571401</v>
      </c>
      <c r="X235">
        <f t="shared" si="148"/>
        <v>3.1708064156797766</v>
      </c>
      <c r="Y235">
        <f t="shared" si="149"/>
        <v>49.737115032786036</v>
      </c>
      <c r="Z235">
        <f t="shared" si="150"/>
        <v>1.5378273480985398</v>
      </c>
      <c r="AA235">
        <f t="shared" si="151"/>
        <v>3.091911034817409</v>
      </c>
      <c r="AB235">
        <f t="shared" si="152"/>
        <v>1.6329790675812368</v>
      </c>
      <c r="AC235">
        <f t="shared" si="153"/>
        <v>-226.32472687838819</v>
      </c>
      <c r="AD235">
        <f t="shared" si="154"/>
        <v>-83.375903068765339</v>
      </c>
      <c r="AE235">
        <f t="shared" si="155"/>
        <v>-4.7976898079838683</v>
      </c>
      <c r="AF235">
        <f t="shared" si="156"/>
        <v>7.0148212448618636</v>
      </c>
      <c r="AG235">
        <f t="shared" si="157"/>
        <v>130.20212742599873</v>
      </c>
      <c r="AH235">
        <f t="shared" si="158"/>
        <v>5.1447035174838209</v>
      </c>
      <c r="AI235">
        <f t="shared" si="159"/>
        <v>52.264005015306921</v>
      </c>
      <c r="AJ235">
        <v>1726.8210915648001</v>
      </c>
      <c r="AK235">
        <v>1698.06624242424</v>
      </c>
      <c r="AL235">
        <v>3.5170222797625899</v>
      </c>
      <c r="AM235">
        <v>66.286905473823595</v>
      </c>
      <c r="AN235">
        <f t="shared" si="133"/>
        <v>5.1320799745666257</v>
      </c>
      <c r="AO235">
        <v>19.2055393482276</v>
      </c>
      <c r="AP235">
        <v>20.5928957575757</v>
      </c>
      <c r="AQ235" s="2">
        <v>-7.9185700486502507E-6</v>
      </c>
      <c r="AR235">
        <v>77.423883577889896</v>
      </c>
      <c r="AS235">
        <v>12</v>
      </c>
      <c r="AT235">
        <v>2</v>
      </c>
      <c r="AU235">
        <f t="shared" si="160"/>
        <v>1</v>
      </c>
      <c r="AV235">
        <f t="shared" si="161"/>
        <v>0</v>
      </c>
      <c r="AW235">
        <f t="shared" si="162"/>
        <v>39748.923860344112</v>
      </c>
      <c r="AX235">
        <f t="shared" si="163"/>
        <v>1999.9857142857099</v>
      </c>
      <c r="AY235">
        <f t="shared" si="164"/>
        <v>1681.1876999999963</v>
      </c>
      <c r="AZ235">
        <f t="shared" si="165"/>
        <v>0.84059985428467343</v>
      </c>
      <c r="BA235">
        <f t="shared" si="166"/>
        <v>0.16075771876941977</v>
      </c>
      <c r="BB235">
        <v>1.38</v>
      </c>
      <c r="BC235">
        <v>0.5</v>
      </c>
      <c r="BD235" t="s">
        <v>276</v>
      </c>
      <c r="BE235">
        <v>2</v>
      </c>
      <c r="BF235" t="b">
        <v>1</v>
      </c>
      <c r="BG235">
        <v>1657209949.81428</v>
      </c>
      <c r="BH235">
        <v>1638.43857142857</v>
      </c>
      <c r="BI235">
        <v>1676.70178571428</v>
      </c>
      <c r="BJ235">
        <v>20.597757142857098</v>
      </c>
      <c r="BK235">
        <v>19.207032142857098</v>
      </c>
      <c r="BL235">
        <v>1635.36142857142</v>
      </c>
      <c r="BM235">
        <v>20.476396428571402</v>
      </c>
      <c r="BN235">
        <v>499.98764285714202</v>
      </c>
      <c r="BO235">
        <v>74.559985714285702</v>
      </c>
      <c r="BP235">
        <v>9.9956017857142795E-2</v>
      </c>
      <c r="BQ235">
        <v>24.5313392857142</v>
      </c>
      <c r="BR235">
        <v>24.953146428571401</v>
      </c>
      <c r="BS235">
        <v>999.9</v>
      </c>
      <c r="BT235">
        <v>0</v>
      </c>
      <c r="BU235">
        <v>0</v>
      </c>
      <c r="BV235">
        <v>9999.1071428571395</v>
      </c>
      <c r="BW235">
        <v>0</v>
      </c>
      <c r="BX235">
        <v>104.198464285714</v>
      </c>
      <c r="BY235">
        <v>-38.262321428571397</v>
      </c>
      <c r="BZ235">
        <v>1672.89678571428</v>
      </c>
      <c r="CA235">
        <v>1709.5364285714199</v>
      </c>
      <c r="CB235">
        <v>1.3907225000000001</v>
      </c>
      <c r="CC235">
        <v>1676.70178571428</v>
      </c>
      <c r="CD235">
        <v>19.207032142857098</v>
      </c>
      <c r="CE235">
        <v>1.5357696428571399</v>
      </c>
      <c r="CF235">
        <v>1.43207642857142</v>
      </c>
      <c r="CG235">
        <v>13.329003571428499</v>
      </c>
      <c r="CH235">
        <v>12.2615964285714</v>
      </c>
      <c r="CI235">
        <v>1999.9857142857099</v>
      </c>
      <c r="CJ235">
        <v>0.98000364285714203</v>
      </c>
      <c r="CK235">
        <v>1.9996135714285702E-2</v>
      </c>
      <c r="CL235">
        <v>0</v>
      </c>
      <c r="CM235">
        <v>2.43894999999999</v>
      </c>
      <c r="CN235">
        <v>0</v>
      </c>
      <c r="CO235">
        <v>4991.3353571428497</v>
      </c>
      <c r="CP235">
        <v>16705.310714285701</v>
      </c>
      <c r="CQ235">
        <v>46.311999999999898</v>
      </c>
      <c r="CR235">
        <v>47.323249999999902</v>
      </c>
      <c r="CS235">
        <v>47.316499999999898</v>
      </c>
      <c r="CT235">
        <v>45.526571428571401</v>
      </c>
      <c r="CU235">
        <v>45.311999999999898</v>
      </c>
      <c r="CV235">
        <v>1959.9957142857099</v>
      </c>
      <c r="CW235">
        <v>39.99</v>
      </c>
      <c r="CX235">
        <v>0</v>
      </c>
      <c r="CY235">
        <v>1651532931.3</v>
      </c>
      <c r="CZ235">
        <v>0</v>
      </c>
      <c r="DA235">
        <v>0</v>
      </c>
      <c r="DB235" t="s">
        <v>277</v>
      </c>
      <c r="DC235">
        <v>1657132814.0999999</v>
      </c>
      <c r="DD235">
        <v>1657132816.0999999</v>
      </c>
      <c r="DE235">
        <v>0</v>
      </c>
      <c r="DF235">
        <v>-1.4999999999999999E-2</v>
      </c>
      <c r="DG235">
        <v>0.32300000000000001</v>
      </c>
      <c r="DH235">
        <v>3.14</v>
      </c>
      <c r="DI235">
        <v>0.20399999999999999</v>
      </c>
      <c r="DJ235">
        <v>420</v>
      </c>
      <c r="DK235">
        <v>25</v>
      </c>
      <c r="DL235">
        <v>0.37</v>
      </c>
      <c r="DM235">
        <v>0.1</v>
      </c>
      <c r="DN235">
        <v>-38.219409999999897</v>
      </c>
      <c r="DO235">
        <v>-1.4914041275796801</v>
      </c>
      <c r="DP235">
        <v>0.301357744881395</v>
      </c>
      <c r="DQ235">
        <v>0</v>
      </c>
      <c r="DR235">
        <v>1.3918347499999999</v>
      </c>
      <c r="DS235">
        <v>-2.0800187617260699E-2</v>
      </c>
      <c r="DT235">
        <v>2.4672494680311298E-3</v>
      </c>
      <c r="DU235">
        <v>1</v>
      </c>
      <c r="DV235">
        <v>1</v>
      </c>
      <c r="DW235">
        <v>2</v>
      </c>
      <c r="DX235" s="3">
        <v>44563</v>
      </c>
      <c r="DY235">
        <v>2.8612799999999998</v>
      </c>
      <c r="DZ235">
        <v>2.7164000000000001</v>
      </c>
      <c r="EA235">
        <v>0.18998799999999999</v>
      </c>
      <c r="EB235">
        <v>0.192247</v>
      </c>
      <c r="EC235">
        <v>7.6743099999999995E-2</v>
      </c>
      <c r="ED235">
        <v>7.2802099999999995E-2</v>
      </c>
      <c r="EE235">
        <v>23007.3</v>
      </c>
      <c r="EF235">
        <v>19822.400000000001</v>
      </c>
      <c r="EG235">
        <v>25430</v>
      </c>
      <c r="EH235">
        <v>23900.799999999999</v>
      </c>
      <c r="EI235">
        <v>40082.400000000001</v>
      </c>
      <c r="EJ235">
        <v>36686.1</v>
      </c>
      <c r="EK235">
        <v>45970</v>
      </c>
      <c r="EL235">
        <v>42637</v>
      </c>
      <c r="EM235">
        <v>1.80182</v>
      </c>
      <c r="EN235">
        <v>2.1738499999999998</v>
      </c>
      <c r="EO235">
        <v>-9.5799599999999999E-2</v>
      </c>
      <c r="EP235">
        <v>0</v>
      </c>
      <c r="EQ235">
        <v>26.560700000000001</v>
      </c>
      <c r="ER235">
        <v>999.9</v>
      </c>
      <c r="ES235">
        <v>39.884999999999998</v>
      </c>
      <c r="ET235">
        <v>31.571999999999999</v>
      </c>
      <c r="EU235">
        <v>24.9297</v>
      </c>
      <c r="EV235">
        <v>53.005400000000002</v>
      </c>
      <c r="EW235">
        <v>34.887799999999999</v>
      </c>
      <c r="EX235">
        <v>2</v>
      </c>
      <c r="EY235">
        <v>-5.9908499999999998E-3</v>
      </c>
      <c r="EZ235">
        <v>3.0468899999999999</v>
      </c>
      <c r="FA235">
        <v>20.218699999999998</v>
      </c>
      <c r="FB235">
        <v>5.2330100000000002</v>
      </c>
      <c r="FC235">
        <v>11.992000000000001</v>
      </c>
      <c r="FD235">
        <v>4.9564000000000004</v>
      </c>
      <c r="FE235">
        <v>3.3039299999999998</v>
      </c>
      <c r="FF235">
        <v>321.89999999999998</v>
      </c>
      <c r="FG235">
        <v>4635.7</v>
      </c>
      <c r="FH235">
        <v>9999</v>
      </c>
      <c r="FI235">
        <v>9999</v>
      </c>
      <c r="FJ235">
        <v>1.86829</v>
      </c>
      <c r="FK235">
        <v>1.8639300000000001</v>
      </c>
      <c r="FL235">
        <v>1.8715299999999999</v>
      </c>
      <c r="FM235">
        <v>1.8624099999999999</v>
      </c>
      <c r="FN235">
        <v>1.8618699999999999</v>
      </c>
      <c r="FO235">
        <v>1.8682799999999999</v>
      </c>
      <c r="FP235">
        <v>1.8583700000000001</v>
      </c>
      <c r="FQ235">
        <v>1.8648100000000001</v>
      </c>
      <c r="FR235">
        <v>5</v>
      </c>
      <c r="FS235">
        <v>0</v>
      </c>
      <c r="FT235">
        <v>0</v>
      </c>
      <c r="FU235">
        <v>0</v>
      </c>
      <c r="FV235">
        <v>11111111</v>
      </c>
      <c r="FW235" t="s">
        <v>279</v>
      </c>
      <c r="FX235" t="s">
        <v>280</v>
      </c>
      <c r="FY235" t="s">
        <v>280</v>
      </c>
      <c r="FZ235" t="s">
        <v>280</v>
      </c>
      <c r="GA235" t="s">
        <v>280</v>
      </c>
      <c r="GB235">
        <v>0</v>
      </c>
      <c r="GC235">
        <v>100</v>
      </c>
      <c r="GD235">
        <v>100</v>
      </c>
      <c r="GE235">
        <v>3.15</v>
      </c>
      <c r="GF235">
        <v>0.1211</v>
      </c>
      <c r="GG235">
        <v>0.53897924096374705</v>
      </c>
      <c r="GH235">
        <v>1.5675561973404299E-3</v>
      </c>
      <c r="GI235" s="2">
        <v>-8.2833039480674595E-7</v>
      </c>
      <c r="GJ235" s="2">
        <v>5.0085055433431996E-10</v>
      </c>
      <c r="GK235">
        <v>-0.12789691018420801</v>
      </c>
      <c r="GL235">
        <v>-3.8189079593307702E-2</v>
      </c>
      <c r="GM235">
        <v>3.2721738724615498E-3</v>
      </c>
      <c r="GN235" s="2">
        <v>-3.9688209873995898E-5</v>
      </c>
      <c r="GO235">
        <v>3</v>
      </c>
      <c r="GP235">
        <v>2235</v>
      </c>
      <c r="GQ235">
        <v>2</v>
      </c>
      <c r="GR235">
        <v>25</v>
      </c>
      <c r="GS235">
        <v>1285.7</v>
      </c>
      <c r="GT235">
        <v>1285.7</v>
      </c>
      <c r="GU235">
        <v>3.9172400000000001</v>
      </c>
      <c r="GV235">
        <v>2.2997999999999998</v>
      </c>
      <c r="GW235">
        <v>1.9982899999999999</v>
      </c>
      <c r="GX235">
        <v>2.6989700000000001</v>
      </c>
      <c r="GY235">
        <v>2.0935100000000002</v>
      </c>
      <c r="GZ235">
        <v>2.3791500000000001</v>
      </c>
      <c r="HA235">
        <v>35.267099999999999</v>
      </c>
      <c r="HB235">
        <v>15.4892</v>
      </c>
      <c r="HC235">
        <v>18</v>
      </c>
      <c r="HD235">
        <v>432.67599999999999</v>
      </c>
      <c r="HE235">
        <v>684.851</v>
      </c>
      <c r="HF235">
        <v>20.038</v>
      </c>
      <c r="HG235">
        <v>27.3553</v>
      </c>
      <c r="HH235">
        <v>30</v>
      </c>
      <c r="HI235">
        <v>27.1494</v>
      </c>
      <c r="HJ235">
        <v>27.1389</v>
      </c>
      <c r="HK235">
        <v>78.372799999999998</v>
      </c>
      <c r="HL235">
        <v>30.023199999999999</v>
      </c>
      <c r="HM235">
        <v>0</v>
      </c>
      <c r="HN235">
        <v>20.079699999999999</v>
      </c>
      <c r="HO235">
        <v>1724.85</v>
      </c>
      <c r="HP235">
        <v>19.290600000000001</v>
      </c>
      <c r="HQ235">
        <v>97.295699999999997</v>
      </c>
      <c r="HR235">
        <v>100.241</v>
      </c>
    </row>
    <row r="236" spans="1:226" x14ac:dyDescent="0.2">
      <c r="A236">
        <v>220</v>
      </c>
      <c r="B236">
        <v>1657209962.5999999</v>
      </c>
      <c r="C236">
        <v>2135</v>
      </c>
      <c r="D236" t="s">
        <v>500</v>
      </c>
      <c r="E236" s="1">
        <v>0.46252314814814816</v>
      </c>
      <c r="F236">
        <v>5</v>
      </c>
      <c r="G236" t="s">
        <v>399</v>
      </c>
      <c r="H236" t="s">
        <v>275</v>
      </c>
      <c r="I236">
        <v>1657209955.0999899</v>
      </c>
      <c r="J236">
        <f t="shared" si="134"/>
        <v>5.1581799064667087E-3</v>
      </c>
      <c r="K236">
        <f t="shared" si="135"/>
        <v>5.1581799064667084</v>
      </c>
      <c r="L236">
        <f t="shared" si="136"/>
        <v>53.058697922384333</v>
      </c>
      <c r="M236">
        <f t="shared" si="137"/>
        <v>1656.14518518518</v>
      </c>
      <c r="N236">
        <f t="shared" si="138"/>
        <v>1234.3908246097697</v>
      </c>
      <c r="O236">
        <f t="shared" si="139"/>
        <v>92.159349808731918</v>
      </c>
      <c r="P236">
        <f t="shared" si="140"/>
        <v>123.64743840653475</v>
      </c>
      <c r="Q236">
        <f t="shared" si="141"/>
        <v>0.23659698810183419</v>
      </c>
      <c r="R236">
        <f t="shared" si="142"/>
        <v>3.6677086874135161</v>
      </c>
      <c r="S236">
        <f t="shared" si="143"/>
        <v>0.22843324987787203</v>
      </c>
      <c r="T236">
        <f t="shared" si="144"/>
        <v>0.14348079346979459</v>
      </c>
      <c r="U236">
        <f t="shared" si="145"/>
        <v>321.51175611111</v>
      </c>
      <c r="V236">
        <f t="shared" si="146"/>
        <v>24.977761698568486</v>
      </c>
      <c r="W236">
        <f t="shared" si="147"/>
        <v>24.950851851851802</v>
      </c>
      <c r="X236">
        <f t="shared" si="148"/>
        <v>3.1703725206073203</v>
      </c>
      <c r="Y236">
        <f t="shared" si="149"/>
        <v>49.741571579159647</v>
      </c>
      <c r="Z236">
        <f t="shared" si="150"/>
        <v>1.5376585808841805</v>
      </c>
      <c r="AA236">
        <f t="shared" si="151"/>
        <v>3.0912947300772808</v>
      </c>
      <c r="AB236">
        <f t="shared" si="152"/>
        <v>1.6327139397231398</v>
      </c>
      <c r="AC236">
        <f t="shared" si="153"/>
        <v>-227.47573387518185</v>
      </c>
      <c r="AD236">
        <f t="shared" si="154"/>
        <v>-83.610516503593061</v>
      </c>
      <c r="AE236">
        <f t="shared" si="155"/>
        <v>-4.8093518977766303</v>
      </c>
      <c r="AF236">
        <f t="shared" si="156"/>
        <v>5.6161538345584461</v>
      </c>
      <c r="AG236">
        <f t="shared" si="157"/>
        <v>129.98353631355809</v>
      </c>
      <c r="AH236">
        <f t="shared" si="158"/>
        <v>5.1389342880439015</v>
      </c>
      <c r="AI236">
        <f t="shared" si="159"/>
        <v>53.058697922384333</v>
      </c>
      <c r="AJ236">
        <v>1743.2792162257099</v>
      </c>
      <c r="AK236">
        <v>1714.8744848484801</v>
      </c>
      <c r="AL236">
        <v>3.3736575645459599</v>
      </c>
      <c r="AM236">
        <v>66.286905473823595</v>
      </c>
      <c r="AN236">
        <f t="shared" si="133"/>
        <v>5.1581799064667084</v>
      </c>
      <c r="AO236">
        <v>19.2021061062031</v>
      </c>
      <c r="AP236">
        <v>20.5961957575757</v>
      </c>
      <c r="AQ236" s="2">
        <v>4.6970661386162999E-5</v>
      </c>
      <c r="AR236">
        <v>77.423883577889896</v>
      </c>
      <c r="AS236">
        <v>12</v>
      </c>
      <c r="AT236">
        <v>2</v>
      </c>
      <c r="AU236">
        <f t="shared" si="160"/>
        <v>1</v>
      </c>
      <c r="AV236">
        <f t="shared" si="161"/>
        <v>0</v>
      </c>
      <c r="AW236">
        <f t="shared" si="162"/>
        <v>39767.309513504508</v>
      </c>
      <c r="AX236">
        <f t="shared" si="163"/>
        <v>1999.97703703703</v>
      </c>
      <c r="AY236">
        <f t="shared" si="164"/>
        <v>1681.1804111111053</v>
      </c>
      <c r="AZ236">
        <f t="shared" si="165"/>
        <v>0.84059985688724581</v>
      </c>
      <c r="BA236">
        <f t="shared" si="166"/>
        <v>0.16075772379238429</v>
      </c>
      <c r="BB236">
        <v>1.38</v>
      </c>
      <c r="BC236">
        <v>0.5</v>
      </c>
      <c r="BD236" t="s">
        <v>276</v>
      </c>
      <c r="BE236">
        <v>2</v>
      </c>
      <c r="BF236" t="b">
        <v>1</v>
      </c>
      <c r="BG236">
        <v>1657209955.0999899</v>
      </c>
      <c r="BH236">
        <v>1656.14518518518</v>
      </c>
      <c r="BI236">
        <v>1694.3688888888801</v>
      </c>
      <c r="BJ236">
        <v>20.595540740740699</v>
      </c>
      <c r="BK236">
        <v>19.206433333333301</v>
      </c>
      <c r="BL236">
        <v>1653.0166666666601</v>
      </c>
      <c r="BM236">
        <v>20.474270370370299</v>
      </c>
      <c r="BN236">
        <v>500.00966666666602</v>
      </c>
      <c r="BO236">
        <v>74.559766666666604</v>
      </c>
      <c r="BP236">
        <v>0.100015285185185</v>
      </c>
      <c r="BQ236">
        <v>24.528007407407401</v>
      </c>
      <c r="BR236">
        <v>24.950851851851802</v>
      </c>
      <c r="BS236">
        <v>999.9</v>
      </c>
      <c r="BT236">
        <v>0</v>
      </c>
      <c r="BU236">
        <v>0</v>
      </c>
      <c r="BV236">
        <v>10003.8433333333</v>
      </c>
      <c r="BW236">
        <v>0</v>
      </c>
      <c r="BX236">
        <v>104.19537037037</v>
      </c>
      <c r="BY236">
        <v>-38.2229037037037</v>
      </c>
      <c r="BZ236">
        <v>1690.97185185185</v>
      </c>
      <c r="CA236">
        <v>1727.5488888888799</v>
      </c>
      <c r="CB236">
        <v>1.38911037037037</v>
      </c>
      <c r="CC236">
        <v>1694.3688888888801</v>
      </c>
      <c r="CD236">
        <v>19.206433333333301</v>
      </c>
      <c r="CE236">
        <v>1.53560037037037</v>
      </c>
      <c r="CF236">
        <v>1.43202703703703</v>
      </c>
      <c r="CG236">
        <v>13.327311111111101</v>
      </c>
      <c r="CH236">
        <v>12.2610814814814</v>
      </c>
      <c r="CI236">
        <v>1999.97703703703</v>
      </c>
      <c r="CJ236">
        <v>0.98000344444444398</v>
      </c>
      <c r="CK236">
        <v>1.9996340740740699E-2</v>
      </c>
      <c r="CL236">
        <v>0</v>
      </c>
      <c r="CM236">
        <v>2.4436925925925901</v>
      </c>
      <c r="CN236">
        <v>0</v>
      </c>
      <c r="CO236">
        <v>4993.7399999999898</v>
      </c>
      <c r="CP236">
        <v>16705.240740740701</v>
      </c>
      <c r="CQ236">
        <v>46.311999999999898</v>
      </c>
      <c r="CR236">
        <v>47.323666666666597</v>
      </c>
      <c r="CS236">
        <v>47.316666666666599</v>
      </c>
      <c r="CT236">
        <v>45.518370370370299</v>
      </c>
      <c r="CU236">
        <v>45.311999999999898</v>
      </c>
      <c r="CV236">
        <v>1959.9870370370299</v>
      </c>
      <c r="CW236">
        <v>39.99</v>
      </c>
      <c r="CX236">
        <v>0</v>
      </c>
      <c r="CY236">
        <v>1651532936.7</v>
      </c>
      <c r="CZ236">
        <v>0</v>
      </c>
      <c r="DA236">
        <v>0</v>
      </c>
      <c r="DB236" t="s">
        <v>277</v>
      </c>
      <c r="DC236">
        <v>1657132814.0999999</v>
      </c>
      <c r="DD236">
        <v>1657132816.0999999</v>
      </c>
      <c r="DE236">
        <v>0</v>
      </c>
      <c r="DF236">
        <v>-1.4999999999999999E-2</v>
      </c>
      <c r="DG236">
        <v>0.32300000000000001</v>
      </c>
      <c r="DH236">
        <v>3.14</v>
      </c>
      <c r="DI236">
        <v>0.20399999999999999</v>
      </c>
      <c r="DJ236">
        <v>420</v>
      </c>
      <c r="DK236">
        <v>25</v>
      </c>
      <c r="DL236">
        <v>0.37</v>
      </c>
      <c r="DM236">
        <v>0.1</v>
      </c>
      <c r="DN236">
        <v>-38.200239999999901</v>
      </c>
      <c r="DO236">
        <v>0.109850656660507</v>
      </c>
      <c r="DP236">
        <v>0.27928222535635799</v>
      </c>
      <c r="DQ236">
        <v>0</v>
      </c>
      <c r="DR236">
        <v>1.3904762500000001</v>
      </c>
      <c r="DS236">
        <v>-1.06542213883704E-2</v>
      </c>
      <c r="DT236">
        <v>1.70089048368786E-3</v>
      </c>
      <c r="DU236">
        <v>1</v>
      </c>
      <c r="DV236">
        <v>1</v>
      </c>
      <c r="DW236">
        <v>2</v>
      </c>
      <c r="DX236" s="3">
        <v>44563</v>
      </c>
      <c r="DY236">
        <v>2.8616000000000001</v>
      </c>
      <c r="DZ236">
        <v>2.7164600000000001</v>
      </c>
      <c r="EA236">
        <v>0.19109599999999999</v>
      </c>
      <c r="EB236">
        <v>0.19331899999999999</v>
      </c>
      <c r="EC236">
        <v>7.6752899999999999E-2</v>
      </c>
      <c r="ED236">
        <v>7.2848399999999994E-2</v>
      </c>
      <c r="EE236">
        <v>22975.7</v>
      </c>
      <c r="EF236">
        <v>19795.7</v>
      </c>
      <c r="EG236">
        <v>25429.8</v>
      </c>
      <c r="EH236">
        <v>23900.3</v>
      </c>
      <c r="EI236">
        <v>40081.5</v>
      </c>
      <c r="EJ236">
        <v>36683.800000000003</v>
      </c>
      <c r="EK236">
        <v>45969.5</v>
      </c>
      <c r="EL236">
        <v>42636.5</v>
      </c>
      <c r="EM236">
        <v>1.8022</v>
      </c>
      <c r="EN236">
        <v>2.1736200000000001</v>
      </c>
      <c r="EO236">
        <v>-9.8142800000000002E-2</v>
      </c>
      <c r="EP236">
        <v>0</v>
      </c>
      <c r="EQ236">
        <v>26.556100000000001</v>
      </c>
      <c r="ER236">
        <v>999.9</v>
      </c>
      <c r="ES236">
        <v>39.860999999999997</v>
      </c>
      <c r="ET236">
        <v>31.571999999999999</v>
      </c>
      <c r="EU236">
        <v>24.917400000000001</v>
      </c>
      <c r="EV236">
        <v>53.495399999999997</v>
      </c>
      <c r="EW236">
        <v>34.835700000000003</v>
      </c>
      <c r="EX236">
        <v>2</v>
      </c>
      <c r="EY236">
        <v>-6.0492899999999997E-3</v>
      </c>
      <c r="EZ236">
        <v>3.0027300000000001</v>
      </c>
      <c r="FA236">
        <v>20.2195</v>
      </c>
      <c r="FB236">
        <v>5.2333100000000004</v>
      </c>
      <c r="FC236">
        <v>11.992000000000001</v>
      </c>
      <c r="FD236">
        <v>4.95655</v>
      </c>
      <c r="FE236">
        <v>3.3039999999999998</v>
      </c>
      <c r="FF236">
        <v>321.89999999999998</v>
      </c>
      <c r="FG236">
        <v>4635.7</v>
      </c>
      <c r="FH236">
        <v>9999</v>
      </c>
      <c r="FI236">
        <v>9999</v>
      </c>
      <c r="FJ236">
        <v>1.86829</v>
      </c>
      <c r="FK236">
        <v>1.86392</v>
      </c>
      <c r="FL236">
        <v>1.8715299999999999</v>
      </c>
      <c r="FM236">
        <v>1.86239</v>
      </c>
      <c r="FN236">
        <v>1.8618699999999999</v>
      </c>
      <c r="FO236">
        <v>1.8682799999999999</v>
      </c>
      <c r="FP236">
        <v>1.85839</v>
      </c>
      <c r="FQ236">
        <v>1.8648</v>
      </c>
      <c r="FR236">
        <v>5</v>
      </c>
      <c r="FS236">
        <v>0</v>
      </c>
      <c r="FT236">
        <v>0</v>
      </c>
      <c r="FU236">
        <v>0</v>
      </c>
      <c r="FV236">
        <v>11111111</v>
      </c>
      <c r="FW236" t="s">
        <v>279</v>
      </c>
      <c r="FX236" t="s">
        <v>280</v>
      </c>
      <c r="FY236" t="s">
        <v>280</v>
      </c>
      <c r="FZ236" t="s">
        <v>280</v>
      </c>
      <c r="GA236" t="s">
        <v>280</v>
      </c>
      <c r="GB236">
        <v>0</v>
      </c>
      <c r="GC236">
        <v>100</v>
      </c>
      <c r="GD236">
        <v>100</v>
      </c>
      <c r="GE236">
        <v>3.21</v>
      </c>
      <c r="GF236">
        <v>0.12130000000000001</v>
      </c>
      <c r="GG236">
        <v>0.53897924096374705</v>
      </c>
      <c r="GH236">
        <v>1.5675561973404299E-3</v>
      </c>
      <c r="GI236" s="2">
        <v>-8.2833039480674595E-7</v>
      </c>
      <c r="GJ236" s="2">
        <v>5.0085055433431996E-10</v>
      </c>
      <c r="GK236">
        <v>-0.12789691018420801</v>
      </c>
      <c r="GL236">
        <v>-3.8189079593307702E-2</v>
      </c>
      <c r="GM236">
        <v>3.2721738724615498E-3</v>
      </c>
      <c r="GN236" s="2">
        <v>-3.9688209873995898E-5</v>
      </c>
      <c r="GO236">
        <v>3</v>
      </c>
      <c r="GP236">
        <v>2235</v>
      </c>
      <c r="GQ236">
        <v>2</v>
      </c>
      <c r="GR236">
        <v>25</v>
      </c>
      <c r="GS236">
        <v>1285.8</v>
      </c>
      <c r="GT236">
        <v>1285.8</v>
      </c>
      <c r="GU236">
        <v>3.9465300000000001</v>
      </c>
      <c r="GV236">
        <v>2.2997999999999998</v>
      </c>
      <c r="GW236">
        <v>1.9982899999999999</v>
      </c>
      <c r="GX236">
        <v>2.6977500000000001</v>
      </c>
      <c r="GY236">
        <v>2.0935100000000002</v>
      </c>
      <c r="GZ236">
        <v>2.3986800000000001</v>
      </c>
      <c r="HA236">
        <v>35.267099999999999</v>
      </c>
      <c r="HB236">
        <v>15.480399999999999</v>
      </c>
      <c r="HC236">
        <v>18</v>
      </c>
      <c r="HD236">
        <v>432.90600000000001</v>
      </c>
      <c r="HE236">
        <v>684.66</v>
      </c>
      <c r="HF236">
        <v>20.082699999999999</v>
      </c>
      <c r="HG236">
        <v>27.356999999999999</v>
      </c>
      <c r="HH236">
        <v>29.9999</v>
      </c>
      <c r="HI236">
        <v>27.151700000000002</v>
      </c>
      <c r="HJ236">
        <v>27.139099999999999</v>
      </c>
      <c r="HK236">
        <v>78.958500000000001</v>
      </c>
      <c r="HL236">
        <v>30.023199999999999</v>
      </c>
      <c r="HM236">
        <v>0</v>
      </c>
      <c r="HN236">
        <v>20.109000000000002</v>
      </c>
      <c r="HO236">
        <v>1738.39</v>
      </c>
      <c r="HP236">
        <v>19.3002</v>
      </c>
      <c r="HQ236">
        <v>97.294700000000006</v>
      </c>
      <c r="HR236">
        <v>100.24</v>
      </c>
    </row>
    <row r="237" spans="1:226" x14ac:dyDescent="0.2">
      <c r="A237">
        <v>221</v>
      </c>
      <c r="B237">
        <v>1657209967.5999999</v>
      </c>
      <c r="C237">
        <v>2140</v>
      </c>
      <c r="D237" t="s">
        <v>501</v>
      </c>
      <c r="E237" s="1">
        <v>0.46258101851851857</v>
      </c>
      <c r="F237">
        <v>5</v>
      </c>
      <c r="G237" t="s">
        <v>399</v>
      </c>
      <c r="H237" t="s">
        <v>275</v>
      </c>
      <c r="I237">
        <v>1657209959.81428</v>
      </c>
      <c r="J237">
        <f t="shared" si="134"/>
        <v>5.0980929157198275E-3</v>
      </c>
      <c r="K237">
        <f t="shared" si="135"/>
        <v>5.0980929157198274</v>
      </c>
      <c r="L237">
        <f t="shared" si="136"/>
        <v>52.878540193766987</v>
      </c>
      <c r="M237">
        <f t="shared" si="137"/>
        <v>1671.94392857142</v>
      </c>
      <c r="N237">
        <f t="shared" si="138"/>
        <v>1246.3497542018774</v>
      </c>
      <c r="O237">
        <f t="shared" si="139"/>
        <v>93.051721420300325</v>
      </c>
      <c r="P237">
        <f t="shared" si="140"/>
        <v>124.82632595488172</v>
      </c>
      <c r="Q237">
        <f t="shared" si="141"/>
        <v>0.23362039855512928</v>
      </c>
      <c r="R237">
        <f t="shared" si="142"/>
        <v>3.6647448788832953</v>
      </c>
      <c r="S237">
        <f t="shared" si="143"/>
        <v>0.22565085801033388</v>
      </c>
      <c r="T237">
        <f t="shared" si="144"/>
        <v>0.14172516919007858</v>
      </c>
      <c r="U237">
        <f t="shared" si="145"/>
        <v>321.51376799999957</v>
      </c>
      <c r="V237">
        <f t="shared" si="146"/>
        <v>24.993940393130895</v>
      </c>
      <c r="W237">
        <f t="shared" si="147"/>
        <v>24.955657142857099</v>
      </c>
      <c r="X237">
        <f t="shared" si="148"/>
        <v>3.171281240937661</v>
      </c>
      <c r="Y237">
        <f t="shared" si="149"/>
        <v>49.733831520591018</v>
      </c>
      <c r="Z237">
        <f t="shared" si="150"/>
        <v>1.5377084102901031</v>
      </c>
      <c r="AA237">
        <f t="shared" si="151"/>
        <v>3.0918760193520467</v>
      </c>
      <c r="AB237">
        <f t="shared" si="152"/>
        <v>1.6335728306475579</v>
      </c>
      <c r="AC237">
        <f t="shared" si="153"/>
        <v>-224.8258975832444</v>
      </c>
      <c r="AD237">
        <f t="shared" si="154"/>
        <v>-83.871457889836876</v>
      </c>
      <c r="AE237">
        <f t="shared" si="155"/>
        <v>-4.8284564625959954</v>
      </c>
      <c r="AF237">
        <f t="shared" si="156"/>
        <v>7.987956064322276</v>
      </c>
      <c r="AG237">
        <f t="shared" si="157"/>
        <v>129.2639083451424</v>
      </c>
      <c r="AH237">
        <f t="shared" si="158"/>
        <v>5.1220449331745135</v>
      </c>
      <c r="AI237">
        <f t="shared" si="159"/>
        <v>52.878540193766987</v>
      </c>
      <c r="AJ237">
        <v>1759.9489815230299</v>
      </c>
      <c r="AK237">
        <v>1731.75115151515</v>
      </c>
      <c r="AL237">
        <v>3.33498904153738</v>
      </c>
      <c r="AM237">
        <v>66.286905473823595</v>
      </c>
      <c r="AN237">
        <f t="shared" si="133"/>
        <v>5.0980929157198274</v>
      </c>
      <c r="AO237">
        <v>19.222838296927801</v>
      </c>
      <c r="AP237">
        <v>20.600703636363601</v>
      </c>
      <c r="AQ237" s="2">
        <v>2.4675331439243201E-5</v>
      </c>
      <c r="AR237">
        <v>77.423883577889896</v>
      </c>
      <c r="AS237">
        <v>12</v>
      </c>
      <c r="AT237">
        <v>2</v>
      </c>
      <c r="AU237">
        <f t="shared" si="160"/>
        <v>1</v>
      </c>
      <c r="AV237">
        <f t="shared" si="161"/>
        <v>0</v>
      </c>
      <c r="AW237">
        <f t="shared" si="162"/>
        <v>39725.886558795901</v>
      </c>
      <c r="AX237">
        <f t="shared" si="163"/>
        <v>1999.9896428571401</v>
      </c>
      <c r="AY237">
        <f t="shared" si="164"/>
        <v>1681.1909999999978</v>
      </c>
      <c r="AZ237">
        <f t="shared" si="165"/>
        <v>0.84059985310638219</v>
      </c>
      <c r="BA237">
        <f t="shared" si="166"/>
        <v>0.16075771649531756</v>
      </c>
      <c r="BB237">
        <v>1.38</v>
      </c>
      <c r="BC237">
        <v>0.5</v>
      </c>
      <c r="BD237" t="s">
        <v>276</v>
      </c>
      <c r="BE237">
        <v>2</v>
      </c>
      <c r="BF237" t="b">
        <v>1</v>
      </c>
      <c r="BG237">
        <v>1657209959.81428</v>
      </c>
      <c r="BH237">
        <v>1671.94392857142</v>
      </c>
      <c r="BI237">
        <v>1709.9814285714201</v>
      </c>
      <c r="BJ237">
        <v>20.5963142857142</v>
      </c>
      <c r="BK237">
        <v>19.211853571428499</v>
      </c>
      <c r="BL237">
        <v>1668.7685714285701</v>
      </c>
      <c r="BM237">
        <v>20.475014285714199</v>
      </c>
      <c r="BN237">
        <v>500.03864285714201</v>
      </c>
      <c r="BO237">
        <v>74.559349999999995</v>
      </c>
      <c r="BP237">
        <v>0.100047257142857</v>
      </c>
      <c r="BQ237">
        <v>24.53115</v>
      </c>
      <c r="BR237">
        <v>24.955657142857099</v>
      </c>
      <c r="BS237">
        <v>999.9</v>
      </c>
      <c r="BT237">
        <v>0</v>
      </c>
      <c r="BU237">
        <v>0</v>
      </c>
      <c r="BV237">
        <v>9993.1478571428506</v>
      </c>
      <c r="BW237">
        <v>0</v>
      </c>
      <c r="BX237">
        <v>104.190857142857</v>
      </c>
      <c r="BY237">
        <v>-38.0376642857142</v>
      </c>
      <c r="BZ237">
        <v>1707.1035714285699</v>
      </c>
      <c r="CA237">
        <v>1743.4778571428501</v>
      </c>
      <c r="CB237">
        <v>1.38446392857142</v>
      </c>
      <c r="CC237">
        <v>1709.9814285714201</v>
      </c>
      <c r="CD237">
        <v>19.211853571428499</v>
      </c>
      <c r="CE237">
        <v>1.5356485714285699</v>
      </c>
      <c r="CF237">
        <v>1.4324232142857101</v>
      </c>
      <c r="CG237">
        <v>13.3277964285714</v>
      </c>
      <c r="CH237">
        <v>12.2652892857142</v>
      </c>
      <c r="CI237">
        <v>1999.9896428571401</v>
      </c>
      <c r="CJ237">
        <v>0.98000342857142797</v>
      </c>
      <c r="CK237">
        <v>1.99963571428571E-2</v>
      </c>
      <c r="CL237">
        <v>0</v>
      </c>
      <c r="CM237">
        <v>2.4299428571428501</v>
      </c>
      <c r="CN237">
        <v>0</v>
      </c>
      <c r="CO237">
        <v>4994.2382142857095</v>
      </c>
      <c r="CP237">
        <v>16705.3464285714</v>
      </c>
      <c r="CQ237">
        <v>46.311999999999898</v>
      </c>
      <c r="CR237">
        <v>47.332249999999902</v>
      </c>
      <c r="CS237">
        <v>47.316499999999898</v>
      </c>
      <c r="CT237">
        <v>45.524357142857099</v>
      </c>
      <c r="CU237">
        <v>45.311999999999898</v>
      </c>
      <c r="CV237">
        <v>1959.9996428571401</v>
      </c>
      <c r="CW237">
        <v>39.99</v>
      </c>
      <c r="CX237">
        <v>0</v>
      </c>
      <c r="CY237">
        <v>1651532941.5</v>
      </c>
      <c r="CZ237">
        <v>0</v>
      </c>
      <c r="DA237">
        <v>0</v>
      </c>
      <c r="DB237" t="s">
        <v>277</v>
      </c>
      <c r="DC237">
        <v>1657132814.0999999</v>
      </c>
      <c r="DD237">
        <v>1657132816.0999999</v>
      </c>
      <c r="DE237">
        <v>0</v>
      </c>
      <c r="DF237">
        <v>-1.4999999999999999E-2</v>
      </c>
      <c r="DG237">
        <v>0.32300000000000001</v>
      </c>
      <c r="DH237">
        <v>3.14</v>
      </c>
      <c r="DI237">
        <v>0.20399999999999999</v>
      </c>
      <c r="DJ237">
        <v>420</v>
      </c>
      <c r="DK237">
        <v>25</v>
      </c>
      <c r="DL237">
        <v>0.37</v>
      </c>
      <c r="DM237">
        <v>0.1</v>
      </c>
      <c r="DN237">
        <v>-38.072814999999999</v>
      </c>
      <c r="DO237">
        <v>2.0087234521576698</v>
      </c>
      <c r="DP237">
        <v>0.36287411146980397</v>
      </c>
      <c r="DQ237">
        <v>0</v>
      </c>
      <c r="DR237">
        <v>1.3864387499999999</v>
      </c>
      <c r="DS237">
        <v>-5.2179399624765803E-2</v>
      </c>
      <c r="DT237">
        <v>6.3746000609842301E-3</v>
      </c>
      <c r="DU237">
        <v>1</v>
      </c>
      <c r="DV237">
        <v>1</v>
      </c>
      <c r="DW237">
        <v>2</v>
      </c>
      <c r="DX237" s="3">
        <v>44563</v>
      </c>
      <c r="DY237">
        <v>2.8611900000000001</v>
      </c>
      <c r="DZ237">
        <v>2.7162700000000002</v>
      </c>
      <c r="EA237">
        <v>0.192193</v>
      </c>
      <c r="EB237">
        <v>0.19442100000000001</v>
      </c>
      <c r="EC237">
        <v>7.6764600000000002E-2</v>
      </c>
      <c r="ED237">
        <v>7.28515E-2</v>
      </c>
      <c r="EE237">
        <v>22944.1</v>
      </c>
      <c r="EF237">
        <v>19768.7</v>
      </c>
      <c r="EG237">
        <v>25429.4</v>
      </c>
      <c r="EH237">
        <v>23900.400000000001</v>
      </c>
      <c r="EI237">
        <v>40080.6</v>
      </c>
      <c r="EJ237">
        <v>36683.4</v>
      </c>
      <c r="EK237">
        <v>45969</v>
      </c>
      <c r="EL237">
        <v>42636.1</v>
      </c>
      <c r="EM237">
        <v>1.80193</v>
      </c>
      <c r="EN237">
        <v>2.1737799999999998</v>
      </c>
      <c r="EO237">
        <v>-9.6149700000000005E-2</v>
      </c>
      <c r="EP237">
        <v>0</v>
      </c>
      <c r="EQ237">
        <v>26.555099999999999</v>
      </c>
      <c r="ER237">
        <v>999.9</v>
      </c>
      <c r="ES237">
        <v>39.835999999999999</v>
      </c>
      <c r="ET237">
        <v>31.602</v>
      </c>
      <c r="EU237">
        <v>24.944500000000001</v>
      </c>
      <c r="EV237">
        <v>53.055399999999999</v>
      </c>
      <c r="EW237">
        <v>34.8718</v>
      </c>
      <c r="EX237">
        <v>2</v>
      </c>
      <c r="EY237">
        <v>-6.02134E-3</v>
      </c>
      <c r="EZ237">
        <v>2.9866700000000002</v>
      </c>
      <c r="FA237">
        <v>20.219799999999999</v>
      </c>
      <c r="FB237">
        <v>5.23346</v>
      </c>
      <c r="FC237">
        <v>11.9918</v>
      </c>
      <c r="FD237">
        <v>4.9564000000000004</v>
      </c>
      <c r="FE237">
        <v>3.3039299999999998</v>
      </c>
      <c r="FF237">
        <v>321.89999999999998</v>
      </c>
      <c r="FG237">
        <v>4636</v>
      </c>
      <c r="FH237">
        <v>9999</v>
      </c>
      <c r="FI237">
        <v>9999</v>
      </c>
      <c r="FJ237">
        <v>1.86829</v>
      </c>
      <c r="FK237">
        <v>1.86395</v>
      </c>
      <c r="FL237">
        <v>1.87151</v>
      </c>
      <c r="FM237">
        <v>1.8624000000000001</v>
      </c>
      <c r="FN237">
        <v>1.8618699999999999</v>
      </c>
      <c r="FO237">
        <v>1.86829</v>
      </c>
      <c r="FP237">
        <v>1.8583700000000001</v>
      </c>
      <c r="FQ237">
        <v>1.8648100000000001</v>
      </c>
      <c r="FR237">
        <v>5</v>
      </c>
      <c r="FS237">
        <v>0</v>
      </c>
      <c r="FT237">
        <v>0</v>
      </c>
      <c r="FU237">
        <v>0</v>
      </c>
      <c r="FV237">
        <v>11111111</v>
      </c>
      <c r="FW237" t="s">
        <v>279</v>
      </c>
      <c r="FX237" t="s">
        <v>280</v>
      </c>
      <c r="FY237" t="s">
        <v>280</v>
      </c>
      <c r="FZ237" t="s">
        <v>280</v>
      </c>
      <c r="GA237" t="s">
        <v>280</v>
      </c>
      <c r="GB237">
        <v>0</v>
      </c>
      <c r="GC237">
        <v>100</v>
      </c>
      <c r="GD237">
        <v>100</v>
      </c>
      <c r="GE237">
        <v>3.25</v>
      </c>
      <c r="GF237">
        <v>0.1215</v>
      </c>
      <c r="GG237">
        <v>0.53897924096374705</v>
      </c>
      <c r="GH237">
        <v>1.5675561973404299E-3</v>
      </c>
      <c r="GI237" s="2">
        <v>-8.2833039480674595E-7</v>
      </c>
      <c r="GJ237" s="2">
        <v>5.0085055433431996E-10</v>
      </c>
      <c r="GK237">
        <v>-0.12789691018420801</v>
      </c>
      <c r="GL237">
        <v>-3.8189079593307702E-2</v>
      </c>
      <c r="GM237">
        <v>3.2721738724615498E-3</v>
      </c>
      <c r="GN237" s="2">
        <v>-3.9688209873995898E-5</v>
      </c>
      <c r="GO237">
        <v>3</v>
      </c>
      <c r="GP237">
        <v>2235</v>
      </c>
      <c r="GQ237">
        <v>2</v>
      </c>
      <c r="GR237">
        <v>25</v>
      </c>
      <c r="GS237">
        <v>1285.9000000000001</v>
      </c>
      <c r="GT237">
        <v>1285.9000000000001</v>
      </c>
      <c r="GU237">
        <v>3.9721700000000002</v>
      </c>
      <c r="GV237">
        <v>2.3022499999999999</v>
      </c>
      <c r="GW237">
        <v>1.9982899999999999</v>
      </c>
      <c r="GX237">
        <v>2.6989700000000001</v>
      </c>
      <c r="GY237">
        <v>2.0935100000000002</v>
      </c>
      <c r="GZ237">
        <v>2.32544</v>
      </c>
      <c r="HA237">
        <v>35.290199999999999</v>
      </c>
      <c r="HB237">
        <v>15.4717</v>
      </c>
      <c r="HC237">
        <v>18</v>
      </c>
      <c r="HD237">
        <v>432.755</v>
      </c>
      <c r="HE237">
        <v>684.81600000000003</v>
      </c>
      <c r="HF237">
        <v>20.115100000000002</v>
      </c>
      <c r="HG237">
        <v>27.359300000000001</v>
      </c>
      <c r="HH237">
        <v>30</v>
      </c>
      <c r="HI237">
        <v>27.1525</v>
      </c>
      <c r="HJ237">
        <v>27.141200000000001</v>
      </c>
      <c r="HK237">
        <v>79.479299999999995</v>
      </c>
      <c r="HL237">
        <v>30.023199999999999</v>
      </c>
      <c r="HM237">
        <v>0</v>
      </c>
      <c r="HN237">
        <v>20.136399999999998</v>
      </c>
      <c r="HO237">
        <v>1758.69</v>
      </c>
      <c r="HP237">
        <v>19.305800000000001</v>
      </c>
      <c r="HQ237">
        <v>97.293400000000005</v>
      </c>
      <c r="HR237">
        <v>100.239</v>
      </c>
    </row>
    <row r="238" spans="1:226" x14ac:dyDescent="0.2">
      <c r="A238">
        <v>222</v>
      </c>
      <c r="B238">
        <v>1657209972.5999999</v>
      </c>
      <c r="C238">
        <v>2145</v>
      </c>
      <c r="D238" t="s">
        <v>502</v>
      </c>
      <c r="E238" s="1">
        <v>0.46263888888888888</v>
      </c>
      <c r="F238">
        <v>5</v>
      </c>
      <c r="G238" t="s">
        <v>399</v>
      </c>
      <c r="H238" t="s">
        <v>275</v>
      </c>
      <c r="I238">
        <v>1657209965.0999899</v>
      </c>
      <c r="J238">
        <f t="shared" si="134"/>
        <v>5.1028596401816529E-3</v>
      </c>
      <c r="K238">
        <f t="shared" si="135"/>
        <v>5.1028596401816531</v>
      </c>
      <c r="L238">
        <f t="shared" si="136"/>
        <v>52.210658295044432</v>
      </c>
      <c r="M238">
        <f t="shared" si="137"/>
        <v>1689.4870370370299</v>
      </c>
      <c r="N238">
        <f t="shared" si="138"/>
        <v>1268.0302920568975</v>
      </c>
      <c r="O238">
        <f t="shared" si="139"/>
        <v>94.669951657163352</v>
      </c>
      <c r="P238">
        <f t="shared" si="140"/>
        <v>126.13551673300483</v>
      </c>
      <c r="Q238">
        <f t="shared" si="141"/>
        <v>0.23371481206190503</v>
      </c>
      <c r="R238">
        <f t="shared" si="142"/>
        <v>3.6691360031811886</v>
      </c>
      <c r="S238">
        <f t="shared" si="143"/>
        <v>0.22574814222177997</v>
      </c>
      <c r="T238">
        <f t="shared" si="144"/>
        <v>0.14178573937580943</v>
      </c>
      <c r="U238">
        <f t="shared" si="145"/>
        <v>321.51299744444367</v>
      </c>
      <c r="V238">
        <f t="shared" si="146"/>
        <v>24.992713356600994</v>
      </c>
      <c r="W238">
        <f t="shared" si="147"/>
        <v>24.9606518518518</v>
      </c>
      <c r="X238">
        <f t="shared" si="148"/>
        <v>3.1722260230250821</v>
      </c>
      <c r="Y238">
        <f t="shared" si="149"/>
        <v>49.737511395260995</v>
      </c>
      <c r="Z238">
        <f t="shared" si="150"/>
        <v>1.5378503011276237</v>
      </c>
      <c r="AA238">
        <f t="shared" si="151"/>
        <v>3.0919325434407452</v>
      </c>
      <c r="AB238">
        <f t="shared" si="152"/>
        <v>1.6343757218974584</v>
      </c>
      <c r="AC238">
        <f t="shared" si="153"/>
        <v>-225.03611013201089</v>
      </c>
      <c r="AD238">
        <f t="shared" si="154"/>
        <v>-84.899516888010766</v>
      </c>
      <c r="AE238">
        <f t="shared" si="155"/>
        <v>-4.8819225441070007</v>
      </c>
      <c r="AF238">
        <f t="shared" si="156"/>
        <v>6.6954478803150153</v>
      </c>
      <c r="AG238">
        <f t="shared" si="157"/>
        <v>128.745922356873</v>
      </c>
      <c r="AH238">
        <f t="shared" si="158"/>
        <v>5.1017692137496802</v>
      </c>
      <c r="AI238">
        <f t="shared" si="159"/>
        <v>52.210658295044432</v>
      </c>
      <c r="AJ238">
        <v>1777.1158217477</v>
      </c>
      <c r="AK238">
        <v>1748.72381818181</v>
      </c>
      <c r="AL238">
        <v>3.4298726619353999</v>
      </c>
      <c r="AM238">
        <v>66.286905473823595</v>
      </c>
      <c r="AN238">
        <f t="shared" si="133"/>
        <v>5.1028596401816531</v>
      </c>
      <c r="AO238">
        <v>19.2210815141488</v>
      </c>
      <c r="AP238">
        <v>20.600507272727199</v>
      </c>
      <c r="AQ238" s="2">
        <v>-9.558495033958199E-7</v>
      </c>
      <c r="AR238">
        <v>77.423883577889896</v>
      </c>
      <c r="AS238">
        <v>12</v>
      </c>
      <c r="AT238">
        <v>2</v>
      </c>
      <c r="AU238">
        <f t="shared" si="160"/>
        <v>1</v>
      </c>
      <c r="AV238">
        <f t="shared" si="161"/>
        <v>0</v>
      </c>
      <c r="AW238">
        <f t="shared" si="162"/>
        <v>39786.57461841745</v>
      </c>
      <c r="AX238">
        <f t="shared" si="163"/>
        <v>1999.9848148148101</v>
      </c>
      <c r="AY238">
        <f t="shared" si="164"/>
        <v>1681.1869444444403</v>
      </c>
      <c r="AZ238">
        <f t="shared" si="165"/>
        <v>0.84059985455445119</v>
      </c>
      <c r="BA238">
        <f t="shared" si="166"/>
        <v>0.16075771929009089</v>
      </c>
      <c r="BB238">
        <v>1.38</v>
      </c>
      <c r="BC238">
        <v>0.5</v>
      </c>
      <c r="BD238" t="s">
        <v>276</v>
      </c>
      <c r="BE238">
        <v>2</v>
      </c>
      <c r="BF238" t="b">
        <v>1</v>
      </c>
      <c r="BG238">
        <v>1657209965.0999899</v>
      </c>
      <c r="BH238">
        <v>1689.4870370370299</v>
      </c>
      <c r="BI238">
        <v>1727.4011111111099</v>
      </c>
      <c r="BJ238">
        <v>20.5983074074074</v>
      </c>
      <c r="BK238">
        <v>19.219177777777698</v>
      </c>
      <c r="BL238">
        <v>1686.2585185185101</v>
      </c>
      <c r="BM238">
        <v>20.476929629629598</v>
      </c>
      <c r="BN238">
        <v>499.98348148148102</v>
      </c>
      <c r="BO238">
        <v>74.559077777777702</v>
      </c>
      <c r="BP238">
        <v>9.9983799999999901E-2</v>
      </c>
      <c r="BQ238">
        <v>24.5314555555555</v>
      </c>
      <c r="BR238">
        <v>24.9606518518518</v>
      </c>
      <c r="BS238">
        <v>999.9</v>
      </c>
      <c r="BT238">
        <v>0</v>
      </c>
      <c r="BU238">
        <v>0</v>
      </c>
      <c r="BV238">
        <v>10009.1144444444</v>
      </c>
      <c r="BW238">
        <v>0</v>
      </c>
      <c r="BX238">
        <v>104.234185185185</v>
      </c>
      <c r="BY238">
        <v>-37.914770370370299</v>
      </c>
      <c r="BZ238">
        <v>1725.0185185185101</v>
      </c>
      <c r="CA238">
        <v>1761.25185185185</v>
      </c>
      <c r="CB238">
        <v>1.37913814814814</v>
      </c>
      <c r="CC238">
        <v>1727.4011111111099</v>
      </c>
      <c r="CD238">
        <v>19.219177777777698</v>
      </c>
      <c r="CE238">
        <v>1.5357907407407401</v>
      </c>
      <c r="CF238">
        <v>1.4329640740740699</v>
      </c>
      <c r="CG238">
        <v>13.329214814814801</v>
      </c>
      <c r="CH238">
        <v>12.271025925925899</v>
      </c>
      <c r="CI238">
        <v>1999.9848148148101</v>
      </c>
      <c r="CJ238">
        <v>0.980003333333333</v>
      </c>
      <c r="CK238">
        <v>1.9996455555555501E-2</v>
      </c>
      <c r="CL238">
        <v>0</v>
      </c>
      <c r="CM238">
        <v>2.4290592592592501</v>
      </c>
      <c r="CN238">
        <v>0</v>
      </c>
      <c r="CO238">
        <v>4992.7362962962898</v>
      </c>
      <c r="CP238">
        <v>16705.303703703699</v>
      </c>
      <c r="CQ238">
        <v>46.311999999999898</v>
      </c>
      <c r="CR238">
        <v>47.335333333333303</v>
      </c>
      <c r="CS238">
        <v>47.323666666666597</v>
      </c>
      <c r="CT238">
        <v>45.5206666666666</v>
      </c>
      <c r="CU238">
        <v>45.311999999999898</v>
      </c>
      <c r="CV238">
        <v>1959.9948148148101</v>
      </c>
      <c r="CW238">
        <v>39.99</v>
      </c>
      <c r="CX238">
        <v>0</v>
      </c>
      <c r="CY238">
        <v>1651532946.3</v>
      </c>
      <c r="CZ238">
        <v>0</v>
      </c>
      <c r="DA238">
        <v>0</v>
      </c>
      <c r="DB238" t="s">
        <v>277</v>
      </c>
      <c r="DC238">
        <v>1657132814.0999999</v>
      </c>
      <c r="DD238">
        <v>1657132816.0999999</v>
      </c>
      <c r="DE238">
        <v>0</v>
      </c>
      <c r="DF238">
        <v>-1.4999999999999999E-2</v>
      </c>
      <c r="DG238">
        <v>0.32300000000000001</v>
      </c>
      <c r="DH238">
        <v>3.14</v>
      </c>
      <c r="DI238">
        <v>0.20399999999999999</v>
      </c>
      <c r="DJ238">
        <v>420</v>
      </c>
      <c r="DK238">
        <v>25</v>
      </c>
      <c r="DL238">
        <v>0.37</v>
      </c>
      <c r="DM238">
        <v>0.1</v>
      </c>
      <c r="DN238">
        <v>-38.066200000000002</v>
      </c>
      <c r="DO238">
        <v>1.9877088180112901</v>
      </c>
      <c r="DP238">
        <v>0.33988089163705498</v>
      </c>
      <c r="DQ238">
        <v>0</v>
      </c>
      <c r="DR238">
        <v>1.38344825</v>
      </c>
      <c r="DS238">
        <v>-5.8840863039400997E-2</v>
      </c>
      <c r="DT238">
        <v>6.80382498580763E-3</v>
      </c>
      <c r="DU238">
        <v>1</v>
      </c>
      <c r="DV238">
        <v>1</v>
      </c>
      <c r="DW238">
        <v>2</v>
      </c>
      <c r="DX238" s="3">
        <v>44563</v>
      </c>
      <c r="DY238">
        <v>2.8616000000000001</v>
      </c>
      <c r="DZ238">
        <v>2.7168800000000002</v>
      </c>
      <c r="EA238">
        <v>0.193297</v>
      </c>
      <c r="EB238">
        <v>0.195519</v>
      </c>
      <c r="EC238">
        <v>7.67674E-2</v>
      </c>
      <c r="ED238">
        <v>7.2916999999999996E-2</v>
      </c>
      <c r="EE238">
        <v>22912.7</v>
      </c>
      <c r="EF238">
        <v>19741.599999999999</v>
      </c>
      <c r="EG238">
        <v>25429.4</v>
      </c>
      <c r="EH238">
        <v>23900.2</v>
      </c>
      <c r="EI238">
        <v>40080.6</v>
      </c>
      <c r="EJ238">
        <v>36680.9</v>
      </c>
      <c r="EK238">
        <v>45969.1</v>
      </c>
      <c r="EL238">
        <v>42636.3</v>
      </c>
      <c r="EM238">
        <v>1.8022499999999999</v>
      </c>
      <c r="EN238">
        <v>2.1736800000000001</v>
      </c>
      <c r="EO238">
        <v>-9.45106E-2</v>
      </c>
      <c r="EP238">
        <v>0</v>
      </c>
      <c r="EQ238">
        <v>26.554400000000001</v>
      </c>
      <c r="ER238">
        <v>999.9</v>
      </c>
      <c r="ES238">
        <v>39.811999999999998</v>
      </c>
      <c r="ET238">
        <v>31.611999999999998</v>
      </c>
      <c r="EU238">
        <v>24.942599999999999</v>
      </c>
      <c r="EV238">
        <v>52.615400000000001</v>
      </c>
      <c r="EW238">
        <v>34.775599999999997</v>
      </c>
      <c r="EX238">
        <v>2</v>
      </c>
      <c r="EY238">
        <v>-5.9044700000000002E-3</v>
      </c>
      <c r="EZ238">
        <v>2.9848699999999999</v>
      </c>
      <c r="FA238">
        <v>20.22</v>
      </c>
      <c r="FB238">
        <v>5.2340600000000004</v>
      </c>
      <c r="FC238">
        <v>11.992000000000001</v>
      </c>
      <c r="FD238">
        <v>4.9564000000000004</v>
      </c>
      <c r="FE238">
        <v>3.3039999999999998</v>
      </c>
      <c r="FF238">
        <v>321.89999999999998</v>
      </c>
      <c r="FG238">
        <v>4636</v>
      </c>
      <c r="FH238">
        <v>9999</v>
      </c>
      <c r="FI238">
        <v>9999</v>
      </c>
      <c r="FJ238">
        <v>1.8682799999999999</v>
      </c>
      <c r="FK238">
        <v>1.8639300000000001</v>
      </c>
      <c r="FL238">
        <v>1.8715299999999999</v>
      </c>
      <c r="FM238">
        <v>1.8624099999999999</v>
      </c>
      <c r="FN238">
        <v>1.8618699999999999</v>
      </c>
      <c r="FO238">
        <v>1.86829</v>
      </c>
      <c r="FP238">
        <v>1.8583700000000001</v>
      </c>
      <c r="FQ238">
        <v>1.8647899999999999</v>
      </c>
      <c r="FR238">
        <v>5</v>
      </c>
      <c r="FS238">
        <v>0</v>
      </c>
      <c r="FT238">
        <v>0</v>
      </c>
      <c r="FU238">
        <v>0</v>
      </c>
      <c r="FV238">
        <v>11111111</v>
      </c>
      <c r="FW238" t="s">
        <v>279</v>
      </c>
      <c r="FX238" t="s">
        <v>280</v>
      </c>
      <c r="FY238" t="s">
        <v>280</v>
      </c>
      <c r="FZ238" t="s">
        <v>280</v>
      </c>
      <c r="GA238" t="s">
        <v>280</v>
      </c>
      <c r="GB238">
        <v>0</v>
      </c>
      <c r="GC238">
        <v>100</v>
      </c>
      <c r="GD238">
        <v>100</v>
      </c>
      <c r="GE238">
        <v>3.3</v>
      </c>
      <c r="GF238">
        <v>0.1216</v>
      </c>
      <c r="GG238">
        <v>0.53897924096374705</v>
      </c>
      <c r="GH238">
        <v>1.5675561973404299E-3</v>
      </c>
      <c r="GI238" s="2">
        <v>-8.2833039480674595E-7</v>
      </c>
      <c r="GJ238" s="2">
        <v>5.0085055433431996E-10</v>
      </c>
      <c r="GK238">
        <v>-0.12789691018420801</v>
      </c>
      <c r="GL238">
        <v>-3.8189079593307702E-2</v>
      </c>
      <c r="GM238">
        <v>3.2721738724615498E-3</v>
      </c>
      <c r="GN238" s="2">
        <v>-3.9688209873995898E-5</v>
      </c>
      <c r="GO238">
        <v>3</v>
      </c>
      <c r="GP238">
        <v>2235</v>
      </c>
      <c r="GQ238">
        <v>2</v>
      </c>
      <c r="GR238">
        <v>25</v>
      </c>
      <c r="GS238">
        <v>1286</v>
      </c>
      <c r="GT238">
        <v>1285.9000000000001</v>
      </c>
      <c r="GU238">
        <v>4.0026900000000003</v>
      </c>
      <c r="GV238">
        <v>2.2924799999999999</v>
      </c>
      <c r="GW238">
        <v>1.9982899999999999</v>
      </c>
      <c r="GX238">
        <v>2.6989700000000001</v>
      </c>
      <c r="GY238">
        <v>2.0935100000000002</v>
      </c>
      <c r="GZ238">
        <v>2.3303199999999999</v>
      </c>
      <c r="HA238">
        <v>35.290199999999999</v>
      </c>
      <c r="HB238">
        <v>15.4717</v>
      </c>
      <c r="HC238">
        <v>18</v>
      </c>
      <c r="HD238">
        <v>432.952</v>
      </c>
      <c r="HE238">
        <v>684.73900000000003</v>
      </c>
      <c r="HF238">
        <v>20.1432</v>
      </c>
      <c r="HG238">
        <v>27.360800000000001</v>
      </c>
      <c r="HH238">
        <v>30.0001</v>
      </c>
      <c r="HI238">
        <v>27.154</v>
      </c>
      <c r="HJ238">
        <v>27.1419</v>
      </c>
      <c r="HK238">
        <v>80.0715</v>
      </c>
      <c r="HL238">
        <v>29.731300000000001</v>
      </c>
      <c r="HM238">
        <v>0</v>
      </c>
      <c r="HN238">
        <v>20.158899999999999</v>
      </c>
      <c r="HO238">
        <v>1772.13</v>
      </c>
      <c r="HP238">
        <v>19.3111</v>
      </c>
      <c r="HQ238">
        <v>97.293499999999995</v>
      </c>
      <c r="HR238">
        <v>100.239</v>
      </c>
    </row>
    <row r="239" spans="1:226" x14ac:dyDescent="0.2">
      <c r="A239">
        <v>223</v>
      </c>
      <c r="B239">
        <v>1657209977.5999999</v>
      </c>
      <c r="C239">
        <v>2150</v>
      </c>
      <c r="D239" t="s">
        <v>503</v>
      </c>
      <c r="E239" s="1">
        <v>0.46269675925925924</v>
      </c>
      <c r="F239">
        <v>5</v>
      </c>
      <c r="G239" t="s">
        <v>399</v>
      </c>
      <c r="H239" t="s">
        <v>275</v>
      </c>
      <c r="I239">
        <v>1657209969.81428</v>
      </c>
      <c r="J239">
        <f t="shared" si="134"/>
        <v>5.171317078158523E-3</v>
      </c>
      <c r="K239">
        <f t="shared" si="135"/>
        <v>5.1713170781585234</v>
      </c>
      <c r="L239">
        <f t="shared" si="136"/>
        <v>53.182590982101658</v>
      </c>
      <c r="M239">
        <f t="shared" si="137"/>
        <v>1705.07714285714</v>
      </c>
      <c r="N239">
        <f t="shared" si="138"/>
        <v>1280.7439279995851</v>
      </c>
      <c r="O239">
        <f t="shared" si="139"/>
        <v>95.619884740756319</v>
      </c>
      <c r="P239">
        <f t="shared" si="140"/>
        <v>127.30045117508503</v>
      </c>
      <c r="Q239">
        <f t="shared" si="141"/>
        <v>0.23667247049491655</v>
      </c>
      <c r="R239">
        <f t="shared" si="142"/>
        <v>3.6685016097453151</v>
      </c>
      <c r="S239">
        <f t="shared" si="143"/>
        <v>0.2285053192687479</v>
      </c>
      <c r="T239">
        <f t="shared" si="144"/>
        <v>0.14352613134602199</v>
      </c>
      <c r="U239">
        <f t="shared" si="145"/>
        <v>321.51527067857006</v>
      </c>
      <c r="V239">
        <f t="shared" si="146"/>
        <v>24.978704325559491</v>
      </c>
      <c r="W239">
        <f t="shared" si="147"/>
        <v>24.973321428571399</v>
      </c>
      <c r="X239">
        <f t="shared" si="148"/>
        <v>3.1746236602500097</v>
      </c>
      <c r="Y239">
        <f t="shared" si="149"/>
        <v>49.751897596378271</v>
      </c>
      <c r="Z239">
        <f t="shared" si="150"/>
        <v>1.538326485541355</v>
      </c>
      <c r="AA239">
        <f t="shared" si="151"/>
        <v>3.0919956018990895</v>
      </c>
      <c r="AB239">
        <f t="shared" si="152"/>
        <v>1.6362971747086548</v>
      </c>
      <c r="AC239">
        <f t="shared" si="153"/>
        <v>-228.05508314679085</v>
      </c>
      <c r="AD239">
        <f t="shared" si="154"/>
        <v>-87.323162659865574</v>
      </c>
      <c r="AE239">
        <f t="shared" si="155"/>
        <v>-5.0224855600389864</v>
      </c>
      <c r="AF239">
        <f t="shared" si="156"/>
        <v>1.114539311874637</v>
      </c>
      <c r="AG239">
        <f t="shared" si="157"/>
        <v>129.18964192296713</v>
      </c>
      <c r="AH239">
        <f t="shared" si="158"/>
        <v>5.0578372182834359</v>
      </c>
      <c r="AI239">
        <f t="shared" si="159"/>
        <v>53.182590982101658</v>
      </c>
      <c r="AJ239">
        <v>1794.2845041476</v>
      </c>
      <c r="AK239">
        <v>1765.66515151515</v>
      </c>
      <c r="AL239">
        <v>3.41855187219296</v>
      </c>
      <c r="AM239">
        <v>66.286905473823595</v>
      </c>
      <c r="AN239">
        <f t="shared" si="133"/>
        <v>5.1713170781585234</v>
      </c>
      <c r="AO239">
        <v>19.256739409880101</v>
      </c>
      <c r="AP239">
        <v>20.623781818181801</v>
      </c>
      <c r="AQ239">
        <v>6.5997259503113902E-3</v>
      </c>
      <c r="AR239">
        <v>77.423883577889896</v>
      </c>
      <c r="AS239">
        <v>12</v>
      </c>
      <c r="AT239">
        <v>2</v>
      </c>
      <c r="AU239">
        <f t="shared" si="160"/>
        <v>1</v>
      </c>
      <c r="AV239">
        <f t="shared" si="161"/>
        <v>0</v>
      </c>
      <c r="AW239">
        <f t="shared" si="162"/>
        <v>39777.767029968207</v>
      </c>
      <c r="AX239">
        <f t="shared" si="163"/>
        <v>1999.99892857142</v>
      </c>
      <c r="AY239">
        <f t="shared" si="164"/>
        <v>1681.1988107142784</v>
      </c>
      <c r="AZ239">
        <f t="shared" si="165"/>
        <v>0.84059985567849405</v>
      </c>
      <c r="BA239">
        <f t="shared" si="166"/>
        <v>0.16075772145949363</v>
      </c>
      <c r="BB239">
        <v>1.38</v>
      </c>
      <c r="BC239">
        <v>0.5</v>
      </c>
      <c r="BD239" t="s">
        <v>276</v>
      </c>
      <c r="BE239">
        <v>2</v>
      </c>
      <c r="BF239" t="b">
        <v>1</v>
      </c>
      <c r="BG239">
        <v>1657209969.81428</v>
      </c>
      <c r="BH239">
        <v>1705.07714285714</v>
      </c>
      <c r="BI239">
        <v>1743.11321428571</v>
      </c>
      <c r="BJ239">
        <v>20.604524999999999</v>
      </c>
      <c r="BK239">
        <v>19.237342857142799</v>
      </c>
      <c r="BL239">
        <v>1701.8003571428501</v>
      </c>
      <c r="BM239">
        <v>20.482875</v>
      </c>
      <c r="BN239">
        <v>500.00649999999899</v>
      </c>
      <c r="BO239">
        <v>74.559632142857097</v>
      </c>
      <c r="BP239">
        <v>0.10001109285714201</v>
      </c>
      <c r="BQ239">
        <v>24.531796428571401</v>
      </c>
      <c r="BR239">
        <v>24.973321428571399</v>
      </c>
      <c r="BS239">
        <v>999.9</v>
      </c>
      <c r="BT239">
        <v>0</v>
      </c>
      <c r="BU239">
        <v>0</v>
      </c>
      <c r="BV239">
        <v>10006.7382142857</v>
      </c>
      <c r="BW239">
        <v>0</v>
      </c>
      <c r="BX239">
        <v>104.263928571428</v>
      </c>
      <c r="BY239">
        <v>-38.037085714285702</v>
      </c>
      <c r="BZ239">
        <v>1740.9478571428499</v>
      </c>
      <c r="CA239">
        <v>1777.3046428571399</v>
      </c>
      <c r="CB239">
        <v>1.36718035714285</v>
      </c>
      <c r="CC239">
        <v>1743.11321428571</v>
      </c>
      <c r="CD239">
        <v>19.237342857142799</v>
      </c>
      <c r="CE239">
        <v>1.53626464285714</v>
      </c>
      <c r="CF239">
        <v>1.43432892857142</v>
      </c>
      <c r="CG239">
        <v>13.33395</v>
      </c>
      <c r="CH239">
        <v>12.2854999999999</v>
      </c>
      <c r="CI239">
        <v>1999.99892857142</v>
      </c>
      <c r="CJ239">
        <v>0.98000332142857105</v>
      </c>
      <c r="CK239">
        <v>1.9996467857142802E-2</v>
      </c>
      <c r="CL239">
        <v>0</v>
      </c>
      <c r="CM239">
        <v>2.46228214285714</v>
      </c>
      <c r="CN239">
        <v>0</v>
      </c>
      <c r="CO239">
        <v>4991.4749999999904</v>
      </c>
      <c r="CP239">
        <v>16705.4142857142</v>
      </c>
      <c r="CQ239">
        <v>46.311999999999898</v>
      </c>
      <c r="CR239">
        <v>47.336749999999903</v>
      </c>
      <c r="CS239">
        <v>47.332249999999902</v>
      </c>
      <c r="CT239">
        <v>45.526571428571401</v>
      </c>
      <c r="CU239">
        <v>45.311999999999898</v>
      </c>
      <c r="CV239">
        <v>1960.0085714285699</v>
      </c>
      <c r="CW239">
        <v>39.9903571428571</v>
      </c>
      <c r="CX239">
        <v>0</v>
      </c>
      <c r="CY239">
        <v>1651532951.7</v>
      </c>
      <c r="CZ239">
        <v>0</v>
      </c>
      <c r="DA239">
        <v>0</v>
      </c>
      <c r="DB239" t="s">
        <v>277</v>
      </c>
      <c r="DC239">
        <v>1657132814.0999999</v>
      </c>
      <c r="DD239">
        <v>1657132816.0999999</v>
      </c>
      <c r="DE239">
        <v>0</v>
      </c>
      <c r="DF239">
        <v>-1.4999999999999999E-2</v>
      </c>
      <c r="DG239">
        <v>0.32300000000000001</v>
      </c>
      <c r="DH239">
        <v>3.14</v>
      </c>
      <c r="DI239">
        <v>0.20399999999999999</v>
      </c>
      <c r="DJ239">
        <v>420</v>
      </c>
      <c r="DK239">
        <v>25</v>
      </c>
      <c r="DL239">
        <v>0.37</v>
      </c>
      <c r="DM239">
        <v>0.1</v>
      </c>
      <c r="DN239">
        <v>-38.008040000000001</v>
      </c>
      <c r="DO239">
        <v>-1.91142664165097</v>
      </c>
      <c r="DP239">
        <v>0.252892009363681</v>
      </c>
      <c r="DQ239">
        <v>0</v>
      </c>
      <c r="DR239">
        <v>1.3721874999999999</v>
      </c>
      <c r="DS239">
        <v>-0.129468968105067</v>
      </c>
      <c r="DT239">
        <v>1.40557329495832E-2</v>
      </c>
      <c r="DU239">
        <v>0</v>
      </c>
      <c r="DV239">
        <v>0</v>
      </c>
      <c r="DW239">
        <v>2</v>
      </c>
      <c r="DX239" t="s">
        <v>278</v>
      </c>
      <c r="DY239">
        <v>2.8613300000000002</v>
      </c>
      <c r="DZ239">
        <v>2.7164199999999998</v>
      </c>
      <c r="EA239">
        <v>0.19440399999999999</v>
      </c>
      <c r="EB239">
        <v>0.19661300000000001</v>
      </c>
      <c r="EC239">
        <v>7.6826000000000005E-2</v>
      </c>
      <c r="ED239">
        <v>7.2982099999999994E-2</v>
      </c>
      <c r="EE239">
        <v>22881.200000000001</v>
      </c>
      <c r="EF239">
        <v>19714.099999999999</v>
      </c>
      <c r="EG239">
        <v>25429.200000000001</v>
      </c>
      <c r="EH239">
        <v>23899.4</v>
      </c>
      <c r="EI239">
        <v>40077.800000000003</v>
      </c>
      <c r="EJ239">
        <v>36677.300000000003</v>
      </c>
      <c r="EK239">
        <v>45968.800000000003</v>
      </c>
      <c r="EL239">
        <v>42635</v>
      </c>
      <c r="EM239">
        <v>1.8020499999999999</v>
      </c>
      <c r="EN239">
        <v>2.17353</v>
      </c>
      <c r="EO239">
        <v>-9.8150200000000007E-2</v>
      </c>
      <c r="EP239">
        <v>0</v>
      </c>
      <c r="EQ239">
        <v>26.552900000000001</v>
      </c>
      <c r="ER239">
        <v>999.9</v>
      </c>
      <c r="ES239">
        <v>39.787999999999997</v>
      </c>
      <c r="ET239">
        <v>31.622</v>
      </c>
      <c r="EU239">
        <v>24.940200000000001</v>
      </c>
      <c r="EV239">
        <v>52.895400000000002</v>
      </c>
      <c r="EW239">
        <v>34.755600000000001</v>
      </c>
      <c r="EX239">
        <v>2</v>
      </c>
      <c r="EY239">
        <v>-5.7418699999999996E-3</v>
      </c>
      <c r="EZ239">
        <v>3.0061</v>
      </c>
      <c r="FA239">
        <v>20.2194</v>
      </c>
      <c r="FB239">
        <v>5.2328599999999996</v>
      </c>
      <c r="FC239">
        <v>11.9917</v>
      </c>
      <c r="FD239">
        <v>4.9560000000000004</v>
      </c>
      <c r="FE239">
        <v>3.3039499999999999</v>
      </c>
      <c r="FF239">
        <v>321.89999999999998</v>
      </c>
      <c r="FG239">
        <v>4636.2</v>
      </c>
      <c r="FH239">
        <v>9999</v>
      </c>
      <c r="FI239">
        <v>9999</v>
      </c>
      <c r="FJ239">
        <v>1.86829</v>
      </c>
      <c r="FK239">
        <v>1.8639399999999999</v>
      </c>
      <c r="FL239">
        <v>1.8715200000000001</v>
      </c>
      <c r="FM239">
        <v>1.8624099999999999</v>
      </c>
      <c r="FN239">
        <v>1.86188</v>
      </c>
      <c r="FO239">
        <v>1.86829</v>
      </c>
      <c r="FP239">
        <v>1.85839</v>
      </c>
      <c r="FQ239">
        <v>1.8647899999999999</v>
      </c>
      <c r="FR239">
        <v>5</v>
      </c>
      <c r="FS239">
        <v>0</v>
      </c>
      <c r="FT239">
        <v>0</v>
      </c>
      <c r="FU239">
        <v>0</v>
      </c>
      <c r="FV239">
        <v>11111111</v>
      </c>
      <c r="FW239" t="s">
        <v>279</v>
      </c>
      <c r="FX239" t="s">
        <v>280</v>
      </c>
      <c r="FY239" t="s">
        <v>280</v>
      </c>
      <c r="FZ239" t="s">
        <v>280</v>
      </c>
      <c r="GA239" t="s">
        <v>280</v>
      </c>
      <c r="GB239">
        <v>0</v>
      </c>
      <c r="GC239">
        <v>100</v>
      </c>
      <c r="GD239">
        <v>100</v>
      </c>
      <c r="GE239">
        <v>3.36</v>
      </c>
      <c r="GF239">
        <v>0.1225</v>
      </c>
      <c r="GG239">
        <v>0.53897924096374705</v>
      </c>
      <c r="GH239">
        <v>1.5675561973404299E-3</v>
      </c>
      <c r="GI239" s="2">
        <v>-8.2833039480674595E-7</v>
      </c>
      <c r="GJ239" s="2">
        <v>5.0085055433431996E-10</v>
      </c>
      <c r="GK239">
        <v>-0.12789691018420801</v>
      </c>
      <c r="GL239">
        <v>-3.8189079593307702E-2</v>
      </c>
      <c r="GM239">
        <v>3.2721738724615498E-3</v>
      </c>
      <c r="GN239" s="2">
        <v>-3.9688209873995898E-5</v>
      </c>
      <c r="GO239">
        <v>3</v>
      </c>
      <c r="GP239">
        <v>2235</v>
      </c>
      <c r="GQ239">
        <v>2</v>
      </c>
      <c r="GR239">
        <v>25</v>
      </c>
      <c r="GS239">
        <v>1286.0999999999999</v>
      </c>
      <c r="GT239">
        <v>1286</v>
      </c>
      <c r="GU239">
        <v>4.0283199999999999</v>
      </c>
      <c r="GV239">
        <v>2.2924799999999999</v>
      </c>
      <c r="GW239">
        <v>1.9982899999999999</v>
      </c>
      <c r="GX239">
        <v>2.6989700000000001</v>
      </c>
      <c r="GY239">
        <v>2.0935100000000002</v>
      </c>
      <c r="GZ239">
        <v>2.3840300000000001</v>
      </c>
      <c r="HA239">
        <v>35.290199999999999</v>
      </c>
      <c r="HB239">
        <v>15.480399999999999</v>
      </c>
      <c r="HC239">
        <v>18</v>
      </c>
      <c r="HD239">
        <v>432.851</v>
      </c>
      <c r="HE239">
        <v>684.63099999999997</v>
      </c>
      <c r="HF239">
        <v>20.165099999999999</v>
      </c>
      <c r="HG239">
        <v>27.361799999999999</v>
      </c>
      <c r="HH239">
        <v>30.0002</v>
      </c>
      <c r="HI239">
        <v>27.155899999999999</v>
      </c>
      <c r="HJ239">
        <v>27.1435</v>
      </c>
      <c r="HK239">
        <v>80.588300000000004</v>
      </c>
      <c r="HL239">
        <v>29.731300000000001</v>
      </c>
      <c r="HM239">
        <v>0</v>
      </c>
      <c r="HN239">
        <v>20.163699999999999</v>
      </c>
      <c r="HO239">
        <v>1792.22</v>
      </c>
      <c r="HP239">
        <v>19.3004</v>
      </c>
      <c r="HQ239">
        <v>97.293000000000006</v>
      </c>
      <c r="HR239">
        <v>100.236</v>
      </c>
    </row>
    <row r="240" spans="1:226" x14ac:dyDescent="0.2">
      <c r="A240">
        <v>224</v>
      </c>
      <c r="B240">
        <v>1657209982.5999999</v>
      </c>
      <c r="C240">
        <v>2155</v>
      </c>
      <c r="D240" t="s">
        <v>504</v>
      </c>
      <c r="E240" s="1">
        <v>0.46275462962962965</v>
      </c>
      <c r="F240">
        <v>5</v>
      </c>
      <c r="G240" t="s">
        <v>399</v>
      </c>
      <c r="H240" t="s">
        <v>275</v>
      </c>
      <c r="I240">
        <v>1657209975.0999899</v>
      </c>
      <c r="J240">
        <f t="shared" si="134"/>
        <v>5.0646152857541111E-3</v>
      </c>
      <c r="K240">
        <f t="shared" si="135"/>
        <v>5.0646152857541109</v>
      </c>
      <c r="L240">
        <f t="shared" si="136"/>
        <v>52.111502984806108</v>
      </c>
      <c r="M240">
        <f t="shared" si="137"/>
        <v>1722.68259259259</v>
      </c>
      <c r="N240">
        <f t="shared" si="138"/>
        <v>1298.0845554906361</v>
      </c>
      <c r="O240">
        <f t="shared" si="139"/>
        <v>96.914841388001477</v>
      </c>
      <c r="P240">
        <f t="shared" si="140"/>
        <v>128.61528127486173</v>
      </c>
      <c r="Q240">
        <f t="shared" si="141"/>
        <v>0.23194466552506821</v>
      </c>
      <c r="R240">
        <f t="shared" si="142"/>
        <v>3.6729116136674245</v>
      </c>
      <c r="S240">
        <f t="shared" si="143"/>
        <v>0.22410381124098921</v>
      </c>
      <c r="T240">
        <f t="shared" si="144"/>
        <v>0.14074727035749224</v>
      </c>
      <c r="U240">
        <f t="shared" si="145"/>
        <v>321.51479222222122</v>
      </c>
      <c r="V240">
        <f t="shared" si="146"/>
        <v>25.002636006682135</v>
      </c>
      <c r="W240">
        <f t="shared" si="147"/>
        <v>24.9656296296296</v>
      </c>
      <c r="X240">
        <f t="shared" si="148"/>
        <v>3.1731678471747613</v>
      </c>
      <c r="Y240">
        <f t="shared" si="149"/>
        <v>49.772540627396744</v>
      </c>
      <c r="Z240">
        <f t="shared" si="150"/>
        <v>1.539145846234766</v>
      </c>
      <c r="AA240">
        <f t="shared" si="151"/>
        <v>3.0923594151180627</v>
      </c>
      <c r="AB240">
        <f t="shared" si="152"/>
        <v>1.6340220009399953</v>
      </c>
      <c r="AC240">
        <f t="shared" si="153"/>
        <v>-223.34953410175629</v>
      </c>
      <c r="AD240">
        <f t="shared" si="154"/>
        <v>-85.515650847612946</v>
      </c>
      <c r="AE240">
        <f t="shared" si="155"/>
        <v>-4.9124771775084071</v>
      </c>
      <c r="AF240">
        <f t="shared" si="156"/>
        <v>7.7371300953435451</v>
      </c>
      <c r="AG240">
        <f t="shared" si="157"/>
        <v>129.85537128882919</v>
      </c>
      <c r="AH240">
        <f t="shared" si="158"/>
        <v>5.0396078416538099</v>
      </c>
      <c r="AI240">
        <f t="shared" si="159"/>
        <v>52.111502984806108</v>
      </c>
      <c r="AJ240">
        <v>1811.5411878620801</v>
      </c>
      <c r="AK240">
        <v>1783.0933333333301</v>
      </c>
      <c r="AL240">
        <v>3.4505788615294302</v>
      </c>
      <c r="AM240">
        <v>66.286905473823595</v>
      </c>
      <c r="AN240">
        <f t="shared" si="133"/>
        <v>5.0646152857541109</v>
      </c>
      <c r="AO240">
        <v>19.2691716831675</v>
      </c>
      <c r="AP240">
        <v>20.6324436363636</v>
      </c>
      <c r="AQ240">
        <v>1.24117776675044E-3</v>
      </c>
      <c r="AR240">
        <v>77.423883577889896</v>
      </c>
      <c r="AS240">
        <v>12</v>
      </c>
      <c r="AT240">
        <v>2</v>
      </c>
      <c r="AU240">
        <f t="shared" si="160"/>
        <v>1</v>
      </c>
      <c r="AV240">
        <f t="shared" si="161"/>
        <v>0</v>
      </c>
      <c r="AW240">
        <f t="shared" si="162"/>
        <v>39838.5018465838</v>
      </c>
      <c r="AX240">
        <f t="shared" si="163"/>
        <v>1999.9959259259199</v>
      </c>
      <c r="AY240">
        <f t="shared" si="164"/>
        <v>1681.1962888888836</v>
      </c>
      <c r="AZ240">
        <f t="shared" si="165"/>
        <v>0.84059985677748594</v>
      </c>
      <c r="BA240">
        <f t="shared" si="166"/>
        <v>0.16075772358054802</v>
      </c>
      <c r="BB240">
        <v>1.38</v>
      </c>
      <c r="BC240">
        <v>0.5</v>
      </c>
      <c r="BD240" t="s">
        <v>276</v>
      </c>
      <c r="BE240">
        <v>2</v>
      </c>
      <c r="BF240" t="b">
        <v>1</v>
      </c>
      <c r="BG240">
        <v>1657209975.0999899</v>
      </c>
      <c r="BH240">
        <v>1722.68259259259</v>
      </c>
      <c r="BI240">
        <v>1760.92074074074</v>
      </c>
      <c r="BJ240">
        <v>20.6154333333333</v>
      </c>
      <c r="BK240">
        <v>19.253107407407398</v>
      </c>
      <c r="BL240">
        <v>1719.35111111111</v>
      </c>
      <c r="BM240">
        <v>20.493311111111101</v>
      </c>
      <c r="BN240">
        <v>499.97474074074</v>
      </c>
      <c r="BO240">
        <v>74.559922222222198</v>
      </c>
      <c r="BP240">
        <v>9.9961048148148102E-2</v>
      </c>
      <c r="BQ240">
        <v>24.5337629629629</v>
      </c>
      <c r="BR240">
        <v>24.9656296296296</v>
      </c>
      <c r="BS240">
        <v>999.9</v>
      </c>
      <c r="BT240">
        <v>0</v>
      </c>
      <c r="BU240">
        <v>0</v>
      </c>
      <c r="BV240">
        <v>10022.7029629629</v>
      </c>
      <c r="BW240">
        <v>0</v>
      </c>
      <c r="BX240">
        <v>104.287407407407</v>
      </c>
      <c r="BY240">
        <v>-38.238848148148101</v>
      </c>
      <c r="BZ240">
        <v>1758.9437037037001</v>
      </c>
      <c r="CA240">
        <v>1795.4896296296199</v>
      </c>
      <c r="CB240">
        <v>1.3623181481481399</v>
      </c>
      <c r="CC240">
        <v>1760.92074074074</v>
      </c>
      <c r="CD240">
        <v>19.253107407407398</v>
      </c>
      <c r="CE240">
        <v>1.5370840740740701</v>
      </c>
      <c r="CF240">
        <v>1.43551037037037</v>
      </c>
      <c r="CG240">
        <v>13.342125925925901</v>
      </c>
      <c r="CH240">
        <v>12.2980185185185</v>
      </c>
      <c r="CI240">
        <v>1999.9959259259199</v>
      </c>
      <c r="CJ240">
        <v>0.98000322222222203</v>
      </c>
      <c r="CK240">
        <v>1.9996570370370299E-2</v>
      </c>
      <c r="CL240">
        <v>0</v>
      </c>
      <c r="CM240">
        <v>2.4681407407407399</v>
      </c>
      <c r="CN240">
        <v>0</v>
      </c>
      <c r="CO240">
        <v>4990.57</v>
      </c>
      <c r="CP240">
        <v>16705.3962962962</v>
      </c>
      <c r="CQ240">
        <v>46.311999999999898</v>
      </c>
      <c r="CR240">
        <v>47.344666666666598</v>
      </c>
      <c r="CS240">
        <v>47.344666666666598</v>
      </c>
      <c r="CT240">
        <v>45.513777777777698</v>
      </c>
      <c r="CU240">
        <v>45.311999999999898</v>
      </c>
      <c r="CV240">
        <v>1960.00555555555</v>
      </c>
      <c r="CW240">
        <v>39.9903703703703</v>
      </c>
      <c r="CX240">
        <v>0</v>
      </c>
      <c r="CY240">
        <v>1651532956.5</v>
      </c>
      <c r="CZ240">
        <v>0</v>
      </c>
      <c r="DA240">
        <v>0</v>
      </c>
      <c r="DB240" t="s">
        <v>277</v>
      </c>
      <c r="DC240">
        <v>1657132814.0999999</v>
      </c>
      <c r="DD240">
        <v>1657132816.0999999</v>
      </c>
      <c r="DE240">
        <v>0</v>
      </c>
      <c r="DF240">
        <v>-1.4999999999999999E-2</v>
      </c>
      <c r="DG240">
        <v>0.32300000000000001</v>
      </c>
      <c r="DH240">
        <v>3.14</v>
      </c>
      <c r="DI240">
        <v>0.20399999999999999</v>
      </c>
      <c r="DJ240">
        <v>420</v>
      </c>
      <c r="DK240">
        <v>25</v>
      </c>
      <c r="DL240">
        <v>0.37</v>
      </c>
      <c r="DM240">
        <v>0.1</v>
      </c>
      <c r="DN240">
        <v>-38.064762499999901</v>
      </c>
      <c r="DO240">
        <v>-2.3725677298310401</v>
      </c>
      <c r="DP240">
        <v>0.26712813562736099</v>
      </c>
      <c r="DQ240">
        <v>0</v>
      </c>
      <c r="DR240">
        <v>1.3664112500000001</v>
      </c>
      <c r="DS240">
        <v>-8.8312232645406205E-2</v>
      </c>
      <c r="DT240">
        <v>1.16499099111323E-2</v>
      </c>
      <c r="DU240">
        <v>1</v>
      </c>
      <c r="DV240">
        <v>1</v>
      </c>
      <c r="DW240">
        <v>2</v>
      </c>
      <c r="DX240" s="3">
        <v>44563</v>
      </c>
      <c r="DY240">
        <v>2.8616299999999999</v>
      </c>
      <c r="DZ240">
        <v>2.7165699999999999</v>
      </c>
      <c r="EA240">
        <v>0.19551499999999999</v>
      </c>
      <c r="EB240">
        <v>0.19770699999999999</v>
      </c>
      <c r="EC240">
        <v>7.6842999999999995E-2</v>
      </c>
      <c r="ED240">
        <v>7.29736E-2</v>
      </c>
      <c r="EE240">
        <v>22849.5</v>
      </c>
      <c r="EF240">
        <v>19687.3</v>
      </c>
      <c r="EG240">
        <v>25429.1</v>
      </c>
      <c r="EH240">
        <v>23899.5</v>
      </c>
      <c r="EI240">
        <v>40076.9</v>
      </c>
      <c r="EJ240">
        <v>36677.599999999999</v>
      </c>
      <c r="EK240">
        <v>45968.6</v>
      </c>
      <c r="EL240">
        <v>42635</v>
      </c>
      <c r="EM240">
        <v>1.802</v>
      </c>
      <c r="EN240">
        <v>2.1734300000000002</v>
      </c>
      <c r="EO240">
        <v>-9.5330200000000004E-2</v>
      </c>
      <c r="EP240">
        <v>0</v>
      </c>
      <c r="EQ240">
        <v>26.5579</v>
      </c>
      <c r="ER240">
        <v>999.9</v>
      </c>
      <c r="ES240">
        <v>39.762999999999998</v>
      </c>
      <c r="ET240">
        <v>31.641999999999999</v>
      </c>
      <c r="EU240">
        <v>24.9529</v>
      </c>
      <c r="EV240">
        <v>53.235399999999998</v>
      </c>
      <c r="EW240">
        <v>34.751600000000003</v>
      </c>
      <c r="EX240">
        <v>2</v>
      </c>
      <c r="EY240">
        <v>-5.2667699999999996E-3</v>
      </c>
      <c r="EZ240">
        <v>2.9743200000000001</v>
      </c>
      <c r="FA240">
        <v>20.220099999999999</v>
      </c>
      <c r="FB240">
        <v>5.2333100000000004</v>
      </c>
      <c r="FC240">
        <v>11.9918</v>
      </c>
      <c r="FD240">
        <v>4.9563499999999996</v>
      </c>
      <c r="FE240">
        <v>3.3039299999999998</v>
      </c>
      <c r="FF240">
        <v>321.89999999999998</v>
      </c>
      <c r="FG240">
        <v>4636.2</v>
      </c>
      <c r="FH240">
        <v>9999</v>
      </c>
      <c r="FI240">
        <v>9999</v>
      </c>
      <c r="FJ240">
        <v>1.86829</v>
      </c>
      <c r="FK240">
        <v>1.86395</v>
      </c>
      <c r="FL240">
        <v>1.87151</v>
      </c>
      <c r="FM240">
        <v>1.8624000000000001</v>
      </c>
      <c r="FN240">
        <v>1.8618600000000001</v>
      </c>
      <c r="FO240">
        <v>1.86829</v>
      </c>
      <c r="FP240">
        <v>1.8583799999999999</v>
      </c>
      <c r="FQ240">
        <v>1.8648100000000001</v>
      </c>
      <c r="FR240">
        <v>5</v>
      </c>
      <c r="FS240">
        <v>0</v>
      </c>
      <c r="FT240">
        <v>0</v>
      </c>
      <c r="FU240">
        <v>0</v>
      </c>
      <c r="FV240">
        <v>11111111</v>
      </c>
      <c r="FW240" t="s">
        <v>279</v>
      </c>
      <c r="FX240" t="s">
        <v>280</v>
      </c>
      <c r="FY240" t="s">
        <v>280</v>
      </c>
      <c r="FZ240" t="s">
        <v>280</v>
      </c>
      <c r="GA240" t="s">
        <v>280</v>
      </c>
      <c r="GB240">
        <v>0</v>
      </c>
      <c r="GC240">
        <v>100</v>
      </c>
      <c r="GD240">
        <v>100</v>
      </c>
      <c r="GE240">
        <v>3.41</v>
      </c>
      <c r="GF240">
        <v>0.12280000000000001</v>
      </c>
      <c r="GG240">
        <v>0.53897924096374705</v>
      </c>
      <c r="GH240">
        <v>1.5675561973404299E-3</v>
      </c>
      <c r="GI240" s="2">
        <v>-8.2833039480674595E-7</v>
      </c>
      <c r="GJ240" s="2">
        <v>5.0085055433431996E-10</v>
      </c>
      <c r="GK240">
        <v>-0.12789691018420801</v>
      </c>
      <c r="GL240">
        <v>-3.8189079593307702E-2</v>
      </c>
      <c r="GM240">
        <v>3.2721738724615498E-3</v>
      </c>
      <c r="GN240" s="2">
        <v>-3.9688209873995898E-5</v>
      </c>
      <c r="GO240">
        <v>3</v>
      </c>
      <c r="GP240">
        <v>2235</v>
      </c>
      <c r="GQ240">
        <v>2</v>
      </c>
      <c r="GR240">
        <v>25</v>
      </c>
      <c r="GS240">
        <v>1286.0999999999999</v>
      </c>
      <c r="GT240">
        <v>1286.0999999999999</v>
      </c>
      <c r="GU240">
        <v>4.05762</v>
      </c>
      <c r="GV240">
        <v>2.2875999999999999</v>
      </c>
      <c r="GW240">
        <v>1.9982899999999999</v>
      </c>
      <c r="GX240">
        <v>2.6989700000000001</v>
      </c>
      <c r="GY240">
        <v>2.0935100000000002</v>
      </c>
      <c r="GZ240">
        <v>2.4011200000000001</v>
      </c>
      <c r="HA240">
        <v>35.313299999999998</v>
      </c>
      <c r="HB240">
        <v>15.480399999999999</v>
      </c>
      <c r="HC240">
        <v>18</v>
      </c>
      <c r="HD240">
        <v>432.827</v>
      </c>
      <c r="HE240">
        <v>684.57299999999998</v>
      </c>
      <c r="HF240">
        <v>20.1722</v>
      </c>
      <c r="HG240">
        <v>27.363900000000001</v>
      </c>
      <c r="HH240">
        <v>30.000399999999999</v>
      </c>
      <c r="HI240">
        <v>27.156600000000001</v>
      </c>
      <c r="HJ240">
        <v>27.145800000000001</v>
      </c>
      <c r="HK240">
        <v>81.171599999999998</v>
      </c>
      <c r="HL240">
        <v>29.731300000000001</v>
      </c>
      <c r="HM240">
        <v>0</v>
      </c>
      <c r="HN240">
        <v>20.203900000000001</v>
      </c>
      <c r="HO240">
        <v>1805.68</v>
      </c>
      <c r="HP240">
        <v>19.303100000000001</v>
      </c>
      <c r="HQ240">
        <v>97.292500000000004</v>
      </c>
      <c r="HR240">
        <v>100.236</v>
      </c>
    </row>
    <row r="241" spans="1:226" x14ac:dyDescent="0.2">
      <c r="A241">
        <v>225</v>
      </c>
      <c r="B241">
        <v>1657209987.5999999</v>
      </c>
      <c r="C241">
        <v>2160</v>
      </c>
      <c r="D241" t="s">
        <v>505</v>
      </c>
      <c r="E241" s="1">
        <v>0.46281250000000002</v>
      </c>
      <c r="F241">
        <v>5</v>
      </c>
      <c r="G241" t="s">
        <v>399</v>
      </c>
      <c r="H241" t="s">
        <v>275</v>
      </c>
      <c r="I241">
        <v>1657209979.81428</v>
      </c>
      <c r="J241">
        <f t="shared" si="134"/>
        <v>5.0619845744328019E-3</v>
      </c>
      <c r="K241">
        <f t="shared" si="135"/>
        <v>5.0619845744328016</v>
      </c>
      <c r="L241">
        <f t="shared" si="136"/>
        <v>52.418174537001399</v>
      </c>
      <c r="M241">
        <f t="shared" si="137"/>
        <v>1738.5821428571401</v>
      </c>
      <c r="N241">
        <f t="shared" si="138"/>
        <v>1309.8061077316604</v>
      </c>
      <c r="O241">
        <f t="shared" si="139"/>
        <v>97.790405279429493</v>
      </c>
      <c r="P241">
        <f t="shared" si="140"/>
        <v>129.80291614001999</v>
      </c>
      <c r="Q241">
        <f t="shared" si="141"/>
        <v>0.23110081403281474</v>
      </c>
      <c r="R241">
        <f t="shared" si="142"/>
        <v>3.6682157581219377</v>
      </c>
      <c r="S241">
        <f t="shared" si="143"/>
        <v>0.22330627403576866</v>
      </c>
      <c r="T241">
        <f t="shared" si="144"/>
        <v>0.14024482891186971</v>
      </c>
      <c r="U241">
        <f t="shared" si="145"/>
        <v>321.51504267857138</v>
      </c>
      <c r="V241">
        <f t="shared" si="146"/>
        <v>25.006681648696297</v>
      </c>
      <c r="W241">
        <f t="shared" si="147"/>
        <v>24.995349999999998</v>
      </c>
      <c r="X241">
        <f t="shared" si="148"/>
        <v>3.1787961986297883</v>
      </c>
      <c r="Y241">
        <f t="shared" si="149"/>
        <v>49.78674698376242</v>
      </c>
      <c r="Z241">
        <f t="shared" si="150"/>
        <v>1.5398543968947533</v>
      </c>
      <c r="AA241">
        <f t="shared" si="151"/>
        <v>3.0929001997197476</v>
      </c>
      <c r="AB241">
        <f t="shared" si="152"/>
        <v>1.638941801735035</v>
      </c>
      <c r="AC241">
        <f t="shared" si="153"/>
        <v>-223.23351973248657</v>
      </c>
      <c r="AD241">
        <f t="shared" si="154"/>
        <v>-90.705838068098515</v>
      </c>
      <c r="AE241">
        <f t="shared" si="155"/>
        <v>-5.2181580905195348</v>
      </c>
      <c r="AF241">
        <f t="shared" si="156"/>
        <v>2.3575267874667674</v>
      </c>
      <c r="AG241">
        <f t="shared" si="157"/>
        <v>129.89142582943074</v>
      </c>
      <c r="AH241">
        <f t="shared" si="158"/>
        <v>5.0311088069156131</v>
      </c>
      <c r="AI241">
        <f t="shared" si="159"/>
        <v>52.418174537001399</v>
      </c>
      <c r="AJ241">
        <v>1828.8904289904201</v>
      </c>
      <c r="AK241">
        <v>1800.3921212121199</v>
      </c>
      <c r="AL241">
        <v>3.4423901194245299</v>
      </c>
      <c r="AM241">
        <v>66.286905473823595</v>
      </c>
      <c r="AN241">
        <f t="shared" si="133"/>
        <v>5.0619845744328016</v>
      </c>
      <c r="AO241">
        <v>19.266023630568299</v>
      </c>
      <c r="AP241">
        <v>20.6346236363636</v>
      </c>
      <c r="AQ241" s="2">
        <v>-8.7369624781351895E-5</v>
      </c>
      <c r="AR241">
        <v>77.423883577889896</v>
      </c>
      <c r="AS241">
        <v>12</v>
      </c>
      <c r="AT241">
        <v>2</v>
      </c>
      <c r="AU241">
        <f t="shared" si="160"/>
        <v>1</v>
      </c>
      <c r="AV241">
        <f t="shared" si="161"/>
        <v>0</v>
      </c>
      <c r="AW241">
        <f t="shared" si="162"/>
        <v>39773.172201961395</v>
      </c>
      <c r="AX241">
        <f t="shared" si="163"/>
        <v>1999.9974999999999</v>
      </c>
      <c r="AY241">
        <f t="shared" si="164"/>
        <v>1681.1976107142857</v>
      </c>
      <c r="AZ241">
        <f t="shared" si="165"/>
        <v>0.84059985610696297</v>
      </c>
      <c r="BA241">
        <f t="shared" si="166"/>
        <v>0.16075772228643856</v>
      </c>
      <c r="BB241">
        <v>1.38</v>
      </c>
      <c r="BC241">
        <v>0.5</v>
      </c>
      <c r="BD241" t="s">
        <v>276</v>
      </c>
      <c r="BE241">
        <v>2</v>
      </c>
      <c r="BF241" t="b">
        <v>1</v>
      </c>
      <c r="BG241">
        <v>1657209979.81428</v>
      </c>
      <c r="BH241">
        <v>1738.5821428571401</v>
      </c>
      <c r="BI241">
        <v>1776.8439285714201</v>
      </c>
      <c r="BJ241">
        <v>20.624832142857102</v>
      </c>
      <c r="BK241">
        <v>19.2649714285714</v>
      </c>
      <c r="BL241">
        <v>1735.19928571428</v>
      </c>
      <c r="BM241">
        <v>20.502299999999899</v>
      </c>
      <c r="BN241">
        <v>500.03160714285701</v>
      </c>
      <c r="BO241">
        <v>74.560196428571402</v>
      </c>
      <c r="BP241">
        <v>0.10001831785714201</v>
      </c>
      <c r="BQ241">
        <v>24.536685714285699</v>
      </c>
      <c r="BR241">
        <v>24.995349999999998</v>
      </c>
      <c r="BS241">
        <v>999.9</v>
      </c>
      <c r="BT241">
        <v>0</v>
      </c>
      <c r="BU241">
        <v>0</v>
      </c>
      <c r="BV241">
        <v>10005.625357142801</v>
      </c>
      <c r="BW241">
        <v>0</v>
      </c>
      <c r="BX241">
        <v>104.282071428571</v>
      </c>
      <c r="BY241">
        <v>-38.2628464285714</v>
      </c>
      <c r="BZ241">
        <v>1775.1953571428501</v>
      </c>
      <c r="CA241">
        <v>1811.7474999999899</v>
      </c>
      <c r="CB241">
        <v>1.3598542857142799</v>
      </c>
      <c r="CC241">
        <v>1776.8439285714201</v>
      </c>
      <c r="CD241">
        <v>19.2649714285714</v>
      </c>
      <c r="CE241">
        <v>1.5377910714285701</v>
      </c>
      <c r="CF241">
        <v>1.4364003571428501</v>
      </c>
      <c r="CG241">
        <v>13.349178571428499</v>
      </c>
      <c r="CH241">
        <v>12.3074571428571</v>
      </c>
      <c r="CI241">
        <v>1999.9974999999999</v>
      </c>
      <c r="CJ241">
        <v>0.98000310714285699</v>
      </c>
      <c r="CK241">
        <v>1.99966892857142E-2</v>
      </c>
      <c r="CL241">
        <v>0</v>
      </c>
      <c r="CM241">
        <v>2.4844821428571402</v>
      </c>
      <c r="CN241">
        <v>0</v>
      </c>
      <c r="CO241">
        <v>4990.6857142857098</v>
      </c>
      <c r="CP241">
        <v>16705.403571428498</v>
      </c>
      <c r="CQ241">
        <v>46.311999999999898</v>
      </c>
      <c r="CR241">
        <v>47.338999999999899</v>
      </c>
      <c r="CS241">
        <v>47.356999999999999</v>
      </c>
      <c r="CT241">
        <v>45.508857142857103</v>
      </c>
      <c r="CU241">
        <v>45.311999999999898</v>
      </c>
      <c r="CV241">
        <v>1960.00714285714</v>
      </c>
      <c r="CW241">
        <v>39.9903571428571</v>
      </c>
      <c r="CX241">
        <v>0</v>
      </c>
      <c r="CY241">
        <v>1651532961.9000001</v>
      </c>
      <c r="CZ241">
        <v>0</v>
      </c>
      <c r="DA241">
        <v>0</v>
      </c>
      <c r="DB241" t="s">
        <v>277</v>
      </c>
      <c r="DC241">
        <v>1657132814.0999999</v>
      </c>
      <c r="DD241">
        <v>1657132816.0999999</v>
      </c>
      <c r="DE241">
        <v>0</v>
      </c>
      <c r="DF241">
        <v>-1.4999999999999999E-2</v>
      </c>
      <c r="DG241">
        <v>0.32300000000000001</v>
      </c>
      <c r="DH241">
        <v>3.14</v>
      </c>
      <c r="DI241">
        <v>0.20399999999999999</v>
      </c>
      <c r="DJ241">
        <v>420</v>
      </c>
      <c r="DK241">
        <v>25</v>
      </c>
      <c r="DL241">
        <v>0.37</v>
      </c>
      <c r="DM241">
        <v>0.1</v>
      </c>
      <c r="DN241">
        <v>-38.228544999999997</v>
      </c>
      <c r="DO241">
        <v>-0.34454634146340102</v>
      </c>
      <c r="DP241">
        <v>0.10271008945084199</v>
      </c>
      <c r="DQ241">
        <v>0</v>
      </c>
      <c r="DR241">
        <v>1.363607</v>
      </c>
      <c r="DS241">
        <v>-1.5680375234525999E-2</v>
      </c>
      <c r="DT241">
        <v>9.9678869877221302E-3</v>
      </c>
      <c r="DU241">
        <v>1</v>
      </c>
      <c r="DV241">
        <v>1</v>
      </c>
      <c r="DW241">
        <v>2</v>
      </c>
      <c r="DX241" s="3">
        <v>44563</v>
      </c>
      <c r="DY241">
        <v>2.86151</v>
      </c>
      <c r="DZ241">
        <v>2.71638</v>
      </c>
      <c r="EA241">
        <v>0.19662199999999999</v>
      </c>
      <c r="EB241">
        <v>0.19877900000000001</v>
      </c>
      <c r="EC241">
        <v>7.6853099999999994E-2</v>
      </c>
      <c r="ED241">
        <v>7.2960899999999995E-2</v>
      </c>
      <c r="EE241">
        <v>22818.1</v>
      </c>
      <c r="EF241">
        <v>19660.900000000001</v>
      </c>
      <c r="EG241">
        <v>25429.200000000001</v>
      </c>
      <c r="EH241">
        <v>23899.3</v>
      </c>
      <c r="EI241">
        <v>40076.1</v>
      </c>
      <c r="EJ241">
        <v>36678.199999999997</v>
      </c>
      <c r="EK241">
        <v>45968.2</v>
      </c>
      <c r="EL241">
        <v>42635.1</v>
      </c>
      <c r="EM241">
        <v>1.8019499999999999</v>
      </c>
      <c r="EN241">
        <v>2.1734</v>
      </c>
      <c r="EO241">
        <v>-9.0599100000000002E-2</v>
      </c>
      <c r="EP241">
        <v>0</v>
      </c>
      <c r="EQ241">
        <v>26.561800000000002</v>
      </c>
      <c r="ER241">
        <v>999.9</v>
      </c>
      <c r="ES241">
        <v>39.738999999999997</v>
      </c>
      <c r="ET241">
        <v>31.641999999999999</v>
      </c>
      <c r="EU241">
        <v>24.937200000000001</v>
      </c>
      <c r="EV241">
        <v>52.885399999999997</v>
      </c>
      <c r="EW241">
        <v>34.791699999999999</v>
      </c>
      <c r="EX241">
        <v>2</v>
      </c>
      <c r="EY241">
        <v>-5.5868899999999997E-3</v>
      </c>
      <c r="EZ241">
        <v>3.1591999999999998</v>
      </c>
      <c r="FA241">
        <v>20.2163</v>
      </c>
      <c r="FB241">
        <v>5.2328599999999996</v>
      </c>
      <c r="FC241">
        <v>11.9917</v>
      </c>
      <c r="FD241">
        <v>4.95655</v>
      </c>
      <c r="FE241">
        <v>3.3039999999999998</v>
      </c>
      <c r="FF241">
        <v>321.89999999999998</v>
      </c>
      <c r="FG241">
        <v>4636.5</v>
      </c>
      <c r="FH241">
        <v>9999</v>
      </c>
      <c r="FI241">
        <v>9999</v>
      </c>
      <c r="FJ241">
        <v>1.8682799999999999</v>
      </c>
      <c r="FK241">
        <v>1.8639300000000001</v>
      </c>
      <c r="FL241">
        <v>1.8714999999999999</v>
      </c>
      <c r="FM241">
        <v>1.8624000000000001</v>
      </c>
      <c r="FN241">
        <v>1.8618600000000001</v>
      </c>
      <c r="FO241">
        <v>1.86829</v>
      </c>
      <c r="FP241">
        <v>1.8583700000000001</v>
      </c>
      <c r="FQ241">
        <v>1.8647899999999999</v>
      </c>
      <c r="FR241">
        <v>5</v>
      </c>
      <c r="FS241">
        <v>0</v>
      </c>
      <c r="FT241">
        <v>0</v>
      </c>
      <c r="FU241">
        <v>0</v>
      </c>
      <c r="FV241">
        <v>11111111</v>
      </c>
      <c r="FW241" t="s">
        <v>279</v>
      </c>
      <c r="FX241" t="s">
        <v>280</v>
      </c>
      <c r="FY241" t="s">
        <v>280</v>
      </c>
      <c r="FZ241" t="s">
        <v>280</v>
      </c>
      <c r="GA241" t="s">
        <v>280</v>
      </c>
      <c r="GB241">
        <v>0</v>
      </c>
      <c r="GC241">
        <v>100</v>
      </c>
      <c r="GD241">
        <v>100</v>
      </c>
      <c r="GE241">
        <v>3.47</v>
      </c>
      <c r="GF241">
        <v>0.1229</v>
      </c>
      <c r="GG241">
        <v>0.53897924096374705</v>
      </c>
      <c r="GH241">
        <v>1.5675561973404299E-3</v>
      </c>
      <c r="GI241" s="2">
        <v>-8.2833039480674595E-7</v>
      </c>
      <c r="GJ241" s="2">
        <v>5.0085055433431996E-10</v>
      </c>
      <c r="GK241">
        <v>-0.12789691018420801</v>
      </c>
      <c r="GL241">
        <v>-3.8189079593307702E-2</v>
      </c>
      <c r="GM241">
        <v>3.2721738724615498E-3</v>
      </c>
      <c r="GN241" s="2">
        <v>-3.9688209873995898E-5</v>
      </c>
      <c r="GO241">
        <v>3</v>
      </c>
      <c r="GP241">
        <v>2235</v>
      </c>
      <c r="GQ241">
        <v>2</v>
      </c>
      <c r="GR241">
        <v>25</v>
      </c>
      <c r="GS241">
        <v>1286.2</v>
      </c>
      <c r="GT241">
        <v>1286.2</v>
      </c>
      <c r="GU241">
        <v>4.0832499999999996</v>
      </c>
      <c r="GV241">
        <v>2.2924799999999999</v>
      </c>
      <c r="GW241">
        <v>1.9982899999999999</v>
      </c>
      <c r="GX241">
        <v>2.6977500000000001</v>
      </c>
      <c r="GY241">
        <v>2.0935100000000002</v>
      </c>
      <c r="GZ241">
        <v>2.3925800000000002</v>
      </c>
      <c r="HA241">
        <v>35.313299999999998</v>
      </c>
      <c r="HB241">
        <v>15.462899999999999</v>
      </c>
      <c r="HC241">
        <v>18</v>
      </c>
      <c r="HD241">
        <v>432.81400000000002</v>
      </c>
      <c r="HE241">
        <v>684.55200000000002</v>
      </c>
      <c r="HF241">
        <v>20.199000000000002</v>
      </c>
      <c r="HG241">
        <v>27.3658</v>
      </c>
      <c r="HH241">
        <v>30</v>
      </c>
      <c r="HI241">
        <v>27.1586</v>
      </c>
      <c r="HJ241">
        <v>27.145800000000001</v>
      </c>
      <c r="HK241">
        <v>81.686199999999999</v>
      </c>
      <c r="HL241">
        <v>29.731300000000001</v>
      </c>
      <c r="HM241">
        <v>0</v>
      </c>
      <c r="HN241">
        <v>20.0747</v>
      </c>
      <c r="HO241">
        <v>1825.81</v>
      </c>
      <c r="HP241">
        <v>19.299800000000001</v>
      </c>
      <c r="HQ241">
        <v>97.292100000000005</v>
      </c>
      <c r="HR241">
        <v>100.236</v>
      </c>
    </row>
    <row r="242" spans="1:226" x14ac:dyDescent="0.2">
      <c r="A242">
        <v>226</v>
      </c>
      <c r="B242">
        <v>1657209992.5999999</v>
      </c>
      <c r="C242">
        <v>2165</v>
      </c>
      <c r="D242" t="s">
        <v>506</v>
      </c>
      <c r="E242" s="1">
        <v>0.46287037037037032</v>
      </c>
      <c r="F242">
        <v>5</v>
      </c>
      <c r="G242" t="s">
        <v>399</v>
      </c>
      <c r="H242" t="s">
        <v>275</v>
      </c>
      <c r="I242">
        <v>1657209985.0999899</v>
      </c>
      <c r="J242">
        <f t="shared" si="134"/>
        <v>5.0633800904279587E-3</v>
      </c>
      <c r="K242">
        <f t="shared" si="135"/>
        <v>5.0633800904279589</v>
      </c>
      <c r="L242">
        <f t="shared" si="136"/>
        <v>50.691504041661055</v>
      </c>
      <c r="M242">
        <f t="shared" si="137"/>
        <v>1756.4933333333299</v>
      </c>
      <c r="N242">
        <f t="shared" si="138"/>
        <v>1338.2273817249211</v>
      </c>
      <c r="O242">
        <f t="shared" si="139"/>
        <v>99.912419420322379</v>
      </c>
      <c r="P242">
        <f t="shared" si="140"/>
        <v>131.14026885535188</v>
      </c>
      <c r="Q242">
        <f t="shared" si="141"/>
        <v>0.23056233456822015</v>
      </c>
      <c r="R242">
        <f t="shared" si="142"/>
        <v>3.6670700255954052</v>
      </c>
      <c r="S242">
        <f t="shared" si="143"/>
        <v>0.22280108325373751</v>
      </c>
      <c r="T242">
        <f t="shared" si="144"/>
        <v>0.13992622981534336</v>
      </c>
      <c r="U242">
        <f t="shared" si="145"/>
        <v>321.51471166666573</v>
      </c>
      <c r="V242">
        <f t="shared" si="146"/>
        <v>25.00982316845985</v>
      </c>
      <c r="W242">
        <f t="shared" si="147"/>
        <v>25.019896296296199</v>
      </c>
      <c r="X242">
        <f t="shared" si="148"/>
        <v>3.1834512761085412</v>
      </c>
      <c r="Y242">
        <f t="shared" si="149"/>
        <v>49.794498561723032</v>
      </c>
      <c r="Z242">
        <f t="shared" si="150"/>
        <v>1.5403981841000427</v>
      </c>
      <c r="AA242">
        <f t="shared" si="151"/>
        <v>3.0935107865191855</v>
      </c>
      <c r="AB242">
        <f t="shared" si="152"/>
        <v>1.6430530920084985</v>
      </c>
      <c r="AC242">
        <f t="shared" si="153"/>
        <v>-223.29506198787297</v>
      </c>
      <c r="AD242">
        <f t="shared" si="154"/>
        <v>-94.877984774063421</v>
      </c>
      <c r="AE242">
        <f t="shared" si="155"/>
        <v>-5.4606464079003212</v>
      </c>
      <c r="AF242">
        <f t="shared" si="156"/>
        <v>-2.1189815031709571</v>
      </c>
      <c r="AG242">
        <f t="shared" si="157"/>
        <v>129.29248942668343</v>
      </c>
      <c r="AH242">
        <f t="shared" si="158"/>
        <v>5.0599640903254626</v>
      </c>
      <c r="AI242">
        <f t="shared" si="159"/>
        <v>50.691504041661055</v>
      </c>
      <c r="AJ242">
        <v>1845.67674778691</v>
      </c>
      <c r="AK242">
        <v>1817.6401818181801</v>
      </c>
      <c r="AL242">
        <v>3.4480269893358502</v>
      </c>
      <c r="AM242">
        <v>66.286905473823595</v>
      </c>
      <c r="AN242">
        <f t="shared" si="133"/>
        <v>5.0633800904279589</v>
      </c>
      <c r="AO242">
        <v>19.261236887656601</v>
      </c>
      <c r="AP242">
        <v>20.629408484848401</v>
      </c>
      <c r="AQ242">
        <v>1.0559067543178699E-4</v>
      </c>
      <c r="AR242">
        <v>77.423883577889896</v>
      </c>
      <c r="AS242">
        <v>12</v>
      </c>
      <c r="AT242">
        <v>2</v>
      </c>
      <c r="AU242">
        <f t="shared" si="160"/>
        <v>1</v>
      </c>
      <c r="AV242">
        <f t="shared" si="161"/>
        <v>0</v>
      </c>
      <c r="AW242">
        <f t="shared" si="162"/>
        <v>39756.886354411537</v>
      </c>
      <c r="AX242">
        <f t="shared" si="163"/>
        <v>1999.99555555555</v>
      </c>
      <c r="AY242">
        <f t="shared" si="164"/>
        <v>1681.1959666666621</v>
      </c>
      <c r="AZ242">
        <f t="shared" si="165"/>
        <v>0.84059985133300297</v>
      </c>
      <c r="BA242">
        <f t="shared" si="166"/>
        <v>0.16075771307269571</v>
      </c>
      <c r="BB242">
        <v>1.38</v>
      </c>
      <c r="BC242">
        <v>0.5</v>
      </c>
      <c r="BD242" t="s">
        <v>276</v>
      </c>
      <c r="BE242">
        <v>2</v>
      </c>
      <c r="BF242" t="b">
        <v>1</v>
      </c>
      <c r="BG242">
        <v>1657209985.0999899</v>
      </c>
      <c r="BH242">
        <v>1756.4933333333299</v>
      </c>
      <c r="BI242">
        <v>1794.6311111111099</v>
      </c>
      <c r="BJ242">
        <v>20.632099999999902</v>
      </c>
      <c r="BK242">
        <v>19.264362962962899</v>
      </c>
      <c r="BL242">
        <v>1753.05296296296</v>
      </c>
      <c r="BM242">
        <v>20.509248148148099</v>
      </c>
      <c r="BN242">
        <v>499.99974074073998</v>
      </c>
      <c r="BO242">
        <v>74.560266666666607</v>
      </c>
      <c r="BP242">
        <v>0.100004662962962</v>
      </c>
      <c r="BQ242">
        <v>24.539985185185099</v>
      </c>
      <c r="BR242">
        <v>25.019896296296199</v>
      </c>
      <c r="BS242">
        <v>999.9</v>
      </c>
      <c r="BT242">
        <v>0</v>
      </c>
      <c r="BU242">
        <v>0</v>
      </c>
      <c r="BV242">
        <v>10001.4592592592</v>
      </c>
      <c r="BW242">
        <v>0</v>
      </c>
      <c r="BX242">
        <v>104.29437037037</v>
      </c>
      <c r="BY242">
        <v>-38.138374074074001</v>
      </c>
      <c r="BZ242">
        <v>1793.4966666666601</v>
      </c>
      <c r="CA242">
        <v>1829.8829629629599</v>
      </c>
      <c r="CB242">
        <v>1.3677414814814799</v>
      </c>
      <c r="CC242">
        <v>1794.6311111111099</v>
      </c>
      <c r="CD242">
        <v>19.264362962962899</v>
      </c>
      <c r="CE242">
        <v>1.5383348148148099</v>
      </c>
      <c r="CF242">
        <v>1.4363566666666601</v>
      </c>
      <c r="CG242">
        <v>13.3546074074074</v>
      </c>
      <c r="CH242">
        <v>12.306988888888799</v>
      </c>
      <c r="CI242">
        <v>1999.99555555555</v>
      </c>
      <c r="CJ242">
        <v>0.98000299999999996</v>
      </c>
      <c r="CK242">
        <v>1.9996799999999999E-2</v>
      </c>
      <c r="CL242">
        <v>0</v>
      </c>
      <c r="CM242">
        <v>2.47743703703703</v>
      </c>
      <c r="CN242">
        <v>0</v>
      </c>
      <c r="CO242">
        <v>4991.4240740740697</v>
      </c>
      <c r="CP242">
        <v>16705.3888888888</v>
      </c>
      <c r="CQ242">
        <v>46.311999999999898</v>
      </c>
      <c r="CR242">
        <v>47.339999999999897</v>
      </c>
      <c r="CS242">
        <v>47.370333333333299</v>
      </c>
      <c r="CT242">
        <v>45.5</v>
      </c>
      <c r="CU242">
        <v>45.311999999999898</v>
      </c>
      <c r="CV242">
        <v>1960.00555555555</v>
      </c>
      <c r="CW242">
        <v>39.99</v>
      </c>
      <c r="CX242">
        <v>0</v>
      </c>
      <c r="CY242">
        <v>1651532966.7</v>
      </c>
      <c r="CZ242">
        <v>0</v>
      </c>
      <c r="DA242">
        <v>0</v>
      </c>
      <c r="DB242" t="s">
        <v>277</v>
      </c>
      <c r="DC242">
        <v>1657132814.0999999</v>
      </c>
      <c r="DD242">
        <v>1657132816.0999999</v>
      </c>
      <c r="DE242">
        <v>0</v>
      </c>
      <c r="DF242">
        <v>-1.4999999999999999E-2</v>
      </c>
      <c r="DG242">
        <v>0.32300000000000001</v>
      </c>
      <c r="DH242">
        <v>3.14</v>
      </c>
      <c r="DI242">
        <v>0.20399999999999999</v>
      </c>
      <c r="DJ242">
        <v>420</v>
      </c>
      <c r="DK242">
        <v>25</v>
      </c>
      <c r="DL242">
        <v>0.37</v>
      </c>
      <c r="DM242">
        <v>0.1</v>
      </c>
      <c r="DN242">
        <v>-38.187602499999997</v>
      </c>
      <c r="DO242">
        <v>1.0903463414635299</v>
      </c>
      <c r="DP242">
        <v>0.15849743450210699</v>
      </c>
      <c r="DQ242">
        <v>0</v>
      </c>
      <c r="DR242">
        <v>1.3627402499999901</v>
      </c>
      <c r="DS242">
        <v>7.9296923076919795E-2</v>
      </c>
      <c r="DT242">
        <v>8.6764867566025798E-3</v>
      </c>
      <c r="DU242">
        <v>1</v>
      </c>
      <c r="DV242">
        <v>1</v>
      </c>
      <c r="DW242">
        <v>2</v>
      </c>
      <c r="DX242" s="3">
        <v>44563</v>
      </c>
      <c r="DY242">
        <v>2.86145</v>
      </c>
      <c r="DZ242">
        <v>2.7162899999999999</v>
      </c>
      <c r="EA242">
        <v>0.19771</v>
      </c>
      <c r="EB242">
        <v>0.19985600000000001</v>
      </c>
      <c r="EC242">
        <v>7.6833600000000002E-2</v>
      </c>
      <c r="ED242">
        <v>7.2945499999999996E-2</v>
      </c>
      <c r="EE242">
        <v>22786.7</v>
      </c>
      <c r="EF242">
        <v>19634.3</v>
      </c>
      <c r="EG242">
        <v>25428.6</v>
      </c>
      <c r="EH242">
        <v>23899.200000000001</v>
      </c>
      <c r="EI242">
        <v>40076.5</v>
      </c>
      <c r="EJ242">
        <v>36678.699999999997</v>
      </c>
      <c r="EK242">
        <v>45967.6</v>
      </c>
      <c r="EL242">
        <v>42634.9</v>
      </c>
      <c r="EM242">
        <v>1.8019799999999999</v>
      </c>
      <c r="EN242">
        <v>2.17353</v>
      </c>
      <c r="EO242">
        <v>-9.1530399999999998E-2</v>
      </c>
      <c r="EP242">
        <v>0</v>
      </c>
      <c r="EQ242">
        <v>26.555700000000002</v>
      </c>
      <c r="ER242">
        <v>999.9</v>
      </c>
      <c r="ES242">
        <v>39.713999999999999</v>
      </c>
      <c r="ET242">
        <v>31.652000000000001</v>
      </c>
      <c r="EU242">
        <v>24.938700000000001</v>
      </c>
      <c r="EV242">
        <v>53.375399999999999</v>
      </c>
      <c r="EW242">
        <v>34.8157</v>
      </c>
      <c r="EX242">
        <v>2</v>
      </c>
      <c r="EY242">
        <v>-3.1478700000000001E-3</v>
      </c>
      <c r="EZ242">
        <v>3.5268700000000002</v>
      </c>
      <c r="FA242">
        <v>20.209099999999999</v>
      </c>
      <c r="FB242">
        <v>5.2328599999999996</v>
      </c>
      <c r="FC242">
        <v>11.992000000000001</v>
      </c>
      <c r="FD242">
        <v>4.9564500000000002</v>
      </c>
      <c r="FE242">
        <v>3.3039000000000001</v>
      </c>
      <c r="FF242">
        <v>321.89999999999998</v>
      </c>
      <c r="FG242">
        <v>4636.5</v>
      </c>
      <c r="FH242">
        <v>9999</v>
      </c>
      <c r="FI242">
        <v>9999</v>
      </c>
      <c r="FJ242">
        <v>1.86829</v>
      </c>
      <c r="FK242">
        <v>1.8638999999999999</v>
      </c>
      <c r="FL242">
        <v>1.87151</v>
      </c>
      <c r="FM242">
        <v>1.8623700000000001</v>
      </c>
      <c r="FN242">
        <v>1.86185</v>
      </c>
      <c r="FO242">
        <v>1.86829</v>
      </c>
      <c r="FP242">
        <v>1.8583700000000001</v>
      </c>
      <c r="FQ242">
        <v>1.8647800000000001</v>
      </c>
      <c r="FR242">
        <v>5</v>
      </c>
      <c r="FS242">
        <v>0</v>
      </c>
      <c r="FT242">
        <v>0</v>
      </c>
      <c r="FU242">
        <v>0</v>
      </c>
      <c r="FV242">
        <v>11111111</v>
      </c>
      <c r="FW242" t="s">
        <v>279</v>
      </c>
      <c r="FX242" t="s">
        <v>280</v>
      </c>
      <c r="FY242" t="s">
        <v>280</v>
      </c>
      <c r="FZ242" t="s">
        <v>280</v>
      </c>
      <c r="GA242" t="s">
        <v>280</v>
      </c>
      <c r="GB242">
        <v>0</v>
      </c>
      <c r="GC242">
        <v>100</v>
      </c>
      <c r="GD242">
        <v>100</v>
      </c>
      <c r="GE242">
        <v>3.53</v>
      </c>
      <c r="GF242">
        <v>0.1227</v>
      </c>
      <c r="GG242">
        <v>0.53897924096374705</v>
      </c>
      <c r="GH242">
        <v>1.5675561973404299E-3</v>
      </c>
      <c r="GI242" s="2">
        <v>-8.2833039480674595E-7</v>
      </c>
      <c r="GJ242" s="2">
        <v>5.0085055433431996E-10</v>
      </c>
      <c r="GK242">
        <v>-0.12789691018420801</v>
      </c>
      <c r="GL242">
        <v>-3.8189079593307702E-2</v>
      </c>
      <c r="GM242">
        <v>3.2721738724615498E-3</v>
      </c>
      <c r="GN242" s="2">
        <v>-3.9688209873995898E-5</v>
      </c>
      <c r="GO242">
        <v>3</v>
      </c>
      <c r="GP242">
        <v>2235</v>
      </c>
      <c r="GQ242">
        <v>2</v>
      </c>
      <c r="GR242">
        <v>25</v>
      </c>
      <c r="GS242">
        <v>1286.3</v>
      </c>
      <c r="GT242">
        <v>1286.3</v>
      </c>
      <c r="GU242">
        <v>4.1125499999999997</v>
      </c>
      <c r="GV242">
        <v>2.2936999999999999</v>
      </c>
      <c r="GW242">
        <v>1.9982899999999999</v>
      </c>
      <c r="GX242">
        <v>2.6977500000000001</v>
      </c>
      <c r="GY242">
        <v>2.0935100000000002</v>
      </c>
      <c r="GZ242">
        <v>2.32422</v>
      </c>
      <c r="HA242">
        <v>35.313299999999998</v>
      </c>
      <c r="HB242">
        <v>15.4542</v>
      </c>
      <c r="HC242">
        <v>18</v>
      </c>
      <c r="HD242">
        <v>432.82799999999997</v>
      </c>
      <c r="HE242">
        <v>684.68799999999999</v>
      </c>
      <c r="HF242">
        <v>20.100000000000001</v>
      </c>
      <c r="HG242">
        <v>27.366199999999999</v>
      </c>
      <c r="HH242">
        <v>30.0015</v>
      </c>
      <c r="HI242">
        <v>27.1586</v>
      </c>
      <c r="HJ242">
        <v>27.148099999999999</v>
      </c>
      <c r="HK242">
        <v>82.268100000000004</v>
      </c>
      <c r="HL242">
        <v>29.731300000000001</v>
      </c>
      <c r="HM242">
        <v>0</v>
      </c>
      <c r="HN242">
        <v>20.011199999999999</v>
      </c>
      <c r="HO242">
        <v>1839.27</v>
      </c>
      <c r="HP242">
        <v>19.308599999999998</v>
      </c>
      <c r="HQ242">
        <v>97.290499999999994</v>
      </c>
      <c r="HR242">
        <v>100.235</v>
      </c>
    </row>
    <row r="243" spans="1:226" x14ac:dyDescent="0.2">
      <c r="A243">
        <v>227</v>
      </c>
      <c r="B243">
        <v>1657209997.5999999</v>
      </c>
      <c r="C243">
        <v>2170</v>
      </c>
      <c r="D243" t="s">
        <v>507</v>
      </c>
      <c r="E243" s="1">
        <v>0.46292824074074074</v>
      </c>
      <c r="F243">
        <v>5</v>
      </c>
      <c r="G243" t="s">
        <v>399</v>
      </c>
      <c r="H243" t="s">
        <v>275</v>
      </c>
      <c r="I243">
        <v>1657209989.81428</v>
      </c>
      <c r="J243">
        <f t="shared" si="134"/>
        <v>5.0264859097722677E-3</v>
      </c>
      <c r="K243">
        <f t="shared" si="135"/>
        <v>5.0264859097722674</v>
      </c>
      <c r="L243">
        <f t="shared" si="136"/>
        <v>51.92211760749845</v>
      </c>
      <c r="M243">
        <f t="shared" si="137"/>
        <v>1772.3792857142801</v>
      </c>
      <c r="N243">
        <f t="shared" si="138"/>
        <v>1340.5874148903172</v>
      </c>
      <c r="O243">
        <f t="shared" si="139"/>
        <v>100.08862644571572</v>
      </c>
      <c r="P243">
        <f t="shared" si="140"/>
        <v>132.32632671141027</v>
      </c>
      <c r="Q243">
        <f t="shared" si="141"/>
        <v>0.22791759589559141</v>
      </c>
      <c r="R243">
        <f t="shared" si="142"/>
        <v>3.667057324326473</v>
      </c>
      <c r="S243">
        <f t="shared" si="143"/>
        <v>0.22033020100608908</v>
      </c>
      <c r="T243">
        <f t="shared" si="144"/>
        <v>0.13836703114067159</v>
      </c>
      <c r="U243">
        <f t="shared" si="145"/>
        <v>321.51787199999882</v>
      </c>
      <c r="V243">
        <f t="shared" si="146"/>
        <v>25.016880701801096</v>
      </c>
      <c r="W243">
        <f t="shared" si="147"/>
        <v>25.051653571428499</v>
      </c>
      <c r="X243">
        <f t="shared" si="148"/>
        <v>3.1894827167068232</v>
      </c>
      <c r="Y243">
        <f t="shared" si="149"/>
        <v>49.789532823233614</v>
      </c>
      <c r="Z243">
        <f t="shared" si="150"/>
        <v>1.5401761668752545</v>
      </c>
      <c r="AA243">
        <f t="shared" si="151"/>
        <v>3.093373405095603</v>
      </c>
      <c r="AB243">
        <f t="shared" si="152"/>
        <v>1.6493065498315687</v>
      </c>
      <c r="AC243">
        <f t="shared" si="153"/>
        <v>-221.66802862095702</v>
      </c>
      <c r="AD243">
        <f t="shared" si="154"/>
        <v>-101.30277552304189</v>
      </c>
      <c r="AE243">
        <f t="shared" si="155"/>
        <v>-5.8313531134741865</v>
      </c>
      <c r="AF243">
        <f t="shared" si="156"/>
        <v>-7.2842852574742523</v>
      </c>
      <c r="AG243">
        <f t="shared" si="157"/>
        <v>129.18820162405009</v>
      </c>
      <c r="AH243">
        <f t="shared" si="158"/>
        <v>5.0667675711634317</v>
      </c>
      <c r="AI243">
        <f t="shared" si="159"/>
        <v>51.92211760749845</v>
      </c>
      <c r="AJ243">
        <v>1863.0586868144801</v>
      </c>
      <c r="AK243">
        <v>1834.68763636363</v>
      </c>
      <c r="AL243">
        <v>3.44491187783705</v>
      </c>
      <c r="AM243">
        <v>66.286905473823595</v>
      </c>
      <c r="AN243">
        <f t="shared" si="133"/>
        <v>5.0264859097722674</v>
      </c>
      <c r="AO243">
        <v>19.254765612380101</v>
      </c>
      <c r="AP243">
        <v>20.614674545454498</v>
      </c>
      <c r="AQ243">
        <v>-2.5012097375118602E-4</v>
      </c>
      <c r="AR243">
        <v>77.423883577889896</v>
      </c>
      <c r="AS243">
        <v>12</v>
      </c>
      <c r="AT243">
        <v>2</v>
      </c>
      <c r="AU243">
        <f t="shared" si="160"/>
        <v>1</v>
      </c>
      <c r="AV243">
        <f t="shared" si="161"/>
        <v>0</v>
      </c>
      <c r="AW243">
        <f t="shared" si="162"/>
        <v>39756.811145580039</v>
      </c>
      <c r="AX243">
        <f t="shared" si="163"/>
        <v>2000.01535714285</v>
      </c>
      <c r="AY243">
        <f t="shared" si="164"/>
        <v>1681.2125999999937</v>
      </c>
      <c r="AZ243">
        <f t="shared" si="165"/>
        <v>0.8405998453940442</v>
      </c>
      <c r="BA243">
        <f t="shared" si="166"/>
        <v>0.16075770161050548</v>
      </c>
      <c r="BB243">
        <v>1.38</v>
      </c>
      <c r="BC243">
        <v>0.5</v>
      </c>
      <c r="BD243" t="s">
        <v>276</v>
      </c>
      <c r="BE243">
        <v>2</v>
      </c>
      <c r="BF243" t="b">
        <v>1</v>
      </c>
      <c r="BG243">
        <v>1657209989.81428</v>
      </c>
      <c r="BH243">
        <v>1772.3792857142801</v>
      </c>
      <c r="BI243">
        <v>1810.51464285714</v>
      </c>
      <c r="BJ243">
        <v>20.629124999999998</v>
      </c>
      <c r="BK243">
        <v>19.2595142857142</v>
      </c>
      <c r="BL243">
        <v>1768.8860714285699</v>
      </c>
      <c r="BM243">
        <v>20.506396428571399</v>
      </c>
      <c r="BN243">
        <v>499.98860714285701</v>
      </c>
      <c r="BO243">
        <v>74.560325000000006</v>
      </c>
      <c r="BP243">
        <v>9.9951035714285694E-2</v>
      </c>
      <c r="BQ243">
        <v>24.539242857142799</v>
      </c>
      <c r="BR243">
        <v>25.051653571428499</v>
      </c>
      <c r="BS243">
        <v>999.9</v>
      </c>
      <c r="BT243">
        <v>0</v>
      </c>
      <c r="BU243">
        <v>0</v>
      </c>
      <c r="BV243">
        <v>10001.405357142799</v>
      </c>
      <c r="BW243">
        <v>0</v>
      </c>
      <c r="BX243">
        <v>104.3095</v>
      </c>
      <c r="BY243">
        <v>-38.135649999999998</v>
      </c>
      <c r="BZ243">
        <v>1809.71178571428</v>
      </c>
      <c r="CA243">
        <v>1846.0692857142801</v>
      </c>
      <c r="CB243">
        <v>1.3696178571428499</v>
      </c>
      <c r="CC243">
        <v>1810.51464285714</v>
      </c>
      <c r="CD243">
        <v>19.2595142857142</v>
      </c>
      <c r="CE243">
        <v>1.5381149999999999</v>
      </c>
      <c r="CF243">
        <v>1.4359967857142799</v>
      </c>
      <c r="CG243">
        <v>13.3524071428571</v>
      </c>
      <c r="CH243">
        <v>12.3031785714285</v>
      </c>
      <c r="CI243">
        <v>2000.01535714285</v>
      </c>
      <c r="CJ243">
        <v>0.98000299999999996</v>
      </c>
      <c r="CK243">
        <v>1.9996799999999999E-2</v>
      </c>
      <c r="CL243">
        <v>0</v>
      </c>
      <c r="CM243">
        <v>2.4877928571428498</v>
      </c>
      <c r="CN243">
        <v>0</v>
      </c>
      <c r="CO243">
        <v>4991.2996428571396</v>
      </c>
      <c r="CP243">
        <v>16705.5392857142</v>
      </c>
      <c r="CQ243">
        <v>46.311999999999898</v>
      </c>
      <c r="CR243">
        <v>47.345750000000002</v>
      </c>
      <c r="CS243">
        <v>47.375</v>
      </c>
      <c r="CT243">
        <v>45.5</v>
      </c>
      <c r="CU243">
        <v>45.309785714285603</v>
      </c>
      <c r="CV243">
        <v>1960.02535714285</v>
      </c>
      <c r="CW243">
        <v>39.99</v>
      </c>
      <c r="CX243">
        <v>0</v>
      </c>
      <c r="CY243">
        <v>1651532971.5</v>
      </c>
      <c r="CZ243">
        <v>0</v>
      </c>
      <c r="DA243">
        <v>0</v>
      </c>
      <c r="DB243" t="s">
        <v>277</v>
      </c>
      <c r="DC243">
        <v>1657132814.0999999</v>
      </c>
      <c r="DD243">
        <v>1657132816.0999999</v>
      </c>
      <c r="DE243">
        <v>0</v>
      </c>
      <c r="DF243">
        <v>-1.4999999999999999E-2</v>
      </c>
      <c r="DG243">
        <v>0.32300000000000001</v>
      </c>
      <c r="DH243">
        <v>3.14</v>
      </c>
      <c r="DI243">
        <v>0.20399999999999999</v>
      </c>
      <c r="DJ243">
        <v>420</v>
      </c>
      <c r="DK243">
        <v>25</v>
      </c>
      <c r="DL243">
        <v>0.37</v>
      </c>
      <c r="DM243">
        <v>0.1</v>
      </c>
      <c r="DN243">
        <v>-38.161159999999903</v>
      </c>
      <c r="DO243">
        <v>0.46727504690452398</v>
      </c>
      <c r="DP243">
        <v>0.14500980622012999</v>
      </c>
      <c r="DQ243">
        <v>0</v>
      </c>
      <c r="DR243">
        <v>1.36764675</v>
      </c>
      <c r="DS243">
        <v>3.3412345215756901E-2</v>
      </c>
      <c r="DT243">
        <v>5.1499492169826099E-3</v>
      </c>
      <c r="DU243">
        <v>1</v>
      </c>
      <c r="DV243">
        <v>1</v>
      </c>
      <c r="DW243">
        <v>2</v>
      </c>
      <c r="DX243" s="3">
        <v>44563</v>
      </c>
      <c r="DY243">
        <v>2.8611399999999998</v>
      </c>
      <c r="DZ243">
        <v>2.71672</v>
      </c>
      <c r="EA243">
        <v>0.19878799999999999</v>
      </c>
      <c r="EB243">
        <v>0.20092299999999999</v>
      </c>
      <c r="EC243">
        <v>7.6794000000000001E-2</v>
      </c>
      <c r="ED243">
        <v>7.2932399999999994E-2</v>
      </c>
      <c r="EE243">
        <v>22755.8</v>
      </c>
      <c r="EF243">
        <v>19607.8</v>
      </c>
      <c r="EG243">
        <v>25428.3</v>
      </c>
      <c r="EH243">
        <v>23898.799999999999</v>
      </c>
      <c r="EI243">
        <v>40077.699999999997</v>
      </c>
      <c r="EJ243">
        <v>36678.800000000003</v>
      </c>
      <c r="EK243">
        <v>45966.9</v>
      </c>
      <c r="EL243">
        <v>42634.400000000001</v>
      </c>
      <c r="EM243">
        <v>1.80158</v>
      </c>
      <c r="EN243">
        <v>2.1736499999999999</v>
      </c>
      <c r="EO243">
        <v>-9.1202599999999995E-2</v>
      </c>
      <c r="EP243">
        <v>0</v>
      </c>
      <c r="EQ243">
        <v>26.546800000000001</v>
      </c>
      <c r="ER243">
        <v>999.9</v>
      </c>
      <c r="ES243">
        <v>39.69</v>
      </c>
      <c r="ET243">
        <v>31.661999999999999</v>
      </c>
      <c r="EU243">
        <v>24.937100000000001</v>
      </c>
      <c r="EV243">
        <v>53.115400000000001</v>
      </c>
      <c r="EW243">
        <v>34.935899999999997</v>
      </c>
      <c r="EX243">
        <v>2</v>
      </c>
      <c r="EY243">
        <v>-2.36535E-3</v>
      </c>
      <c r="EZ243">
        <v>3.5389400000000002</v>
      </c>
      <c r="FA243">
        <v>20.2089</v>
      </c>
      <c r="FB243">
        <v>5.2325600000000003</v>
      </c>
      <c r="FC243">
        <v>11.992000000000001</v>
      </c>
      <c r="FD243">
        <v>4.9562999999999997</v>
      </c>
      <c r="FE243">
        <v>3.3039499999999999</v>
      </c>
      <c r="FF243">
        <v>321.89999999999998</v>
      </c>
      <c r="FG243">
        <v>4636.8</v>
      </c>
      <c r="FH243">
        <v>9999</v>
      </c>
      <c r="FI243">
        <v>9999</v>
      </c>
      <c r="FJ243">
        <v>1.86825</v>
      </c>
      <c r="FK243">
        <v>1.8638999999999999</v>
      </c>
      <c r="FL243">
        <v>1.8714900000000001</v>
      </c>
      <c r="FM243">
        <v>1.86239</v>
      </c>
      <c r="FN243">
        <v>1.8618699999999999</v>
      </c>
      <c r="FO243">
        <v>1.86829</v>
      </c>
      <c r="FP243">
        <v>1.8583700000000001</v>
      </c>
      <c r="FQ243">
        <v>1.8647899999999999</v>
      </c>
      <c r="FR243">
        <v>5</v>
      </c>
      <c r="FS243">
        <v>0</v>
      </c>
      <c r="FT243">
        <v>0</v>
      </c>
      <c r="FU243">
        <v>0</v>
      </c>
      <c r="FV243">
        <v>11111111</v>
      </c>
      <c r="FW243" t="s">
        <v>279</v>
      </c>
      <c r="FX243" t="s">
        <v>280</v>
      </c>
      <c r="FY243" t="s">
        <v>280</v>
      </c>
      <c r="FZ243" t="s">
        <v>280</v>
      </c>
      <c r="GA243" t="s">
        <v>280</v>
      </c>
      <c r="GB243">
        <v>0</v>
      </c>
      <c r="GC243">
        <v>100</v>
      </c>
      <c r="GD243">
        <v>100</v>
      </c>
      <c r="GE243">
        <v>3.58</v>
      </c>
      <c r="GF243">
        <v>0.122</v>
      </c>
      <c r="GG243">
        <v>0.53897924096374705</v>
      </c>
      <c r="GH243">
        <v>1.5675561973404299E-3</v>
      </c>
      <c r="GI243" s="2">
        <v>-8.2833039480674595E-7</v>
      </c>
      <c r="GJ243" s="2">
        <v>5.0085055433431996E-10</v>
      </c>
      <c r="GK243">
        <v>-0.12789691018420801</v>
      </c>
      <c r="GL243">
        <v>-3.8189079593307702E-2</v>
      </c>
      <c r="GM243">
        <v>3.2721738724615498E-3</v>
      </c>
      <c r="GN243" s="2">
        <v>-3.9688209873995898E-5</v>
      </c>
      <c r="GO243">
        <v>3</v>
      </c>
      <c r="GP243">
        <v>2235</v>
      </c>
      <c r="GQ243">
        <v>2</v>
      </c>
      <c r="GR243">
        <v>25</v>
      </c>
      <c r="GS243">
        <v>1286.4000000000001</v>
      </c>
      <c r="GT243">
        <v>1286.4000000000001</v>
      </c>
      <c r="GU243">
        <v>4.1381800000000002</v>
      </c>
      <c r="GV243">
        <v>2.2790499999999998</v>
      </c>
      <c r="GW243">
        <v>1.9982899999999999</v>
      </c>
      <c r="GX243">
        <v>2.6989700000000001</v>
      </c>
      <c r="GY243">
        <v>2.0935100000000002</v>
      </c>
      <c r="GZ243">
        <v>2.3584000000000001</v>
      </c>
      <c r="HA243">
        <v>35.336500000000001</v>
      </c>
      <c r="HB243">
        <v>15.462899999999999</v>
      </c>
      <c r="HC243">
        <v>18</v>
      </c>
      <c r="HD243">
        <v>432.61399999999998</v>
      </c>
      <c r="HE243">
        <v>684.79600000000005</v>
      </c>
      <c r="HF243">
        <v>20.006900000000002</v>
      </c>
      <c r="HG243">
        <v>27.368600000000001</v>
      </c>
      <c r="HH243">
        <v>30.001000000000001</v>
      </c>
      <c r="HI243">
        <v>27.160499999999999</v>
      </c>
      <c r="HJ243">
        <v>27.148099999999999</v>
      </c>
      <c r="HK243">
        <v>82.778800000000004</v>
      </c>
      <c r="HL243">
        <v>29.731300000000001</v>
      </c>
      <c r="HM243">
        <v>0</v>
      </c>
      <c r="HN243">
        <v>19.96</v>
      </c>
      <c r="HO243">
        <v>1859.39</v>
      </c>
      <c r="HP243">
        <v>19.320399999999999</v>
      </c>
      <c r="HQ243">
        <v>97.289100000000005</v>
      </c>
      <c r="HR243">
        <v>100.23399999999999</v>
      </c>
    </row>
    <row r="244" spans="1:226" x14ac:dyDescent="0.2">
      <c r="A244">
        <v>228</v>
      </c>
      <c r="B244">
        <v>1657210002.5999999</v>
      </c>
      <c r="C244">
        <v>2175</v>
      </c>
      <c r="D244" t="s">
        <v>508</v>
      </c>
      <c r="E244" s="1">
        <v>0.4629861111111111</v>
      </c>
      <c r="F244">
        <v>5</v>
      </c>
      <c r="G244" t="s">
        <v>399</v>
      </c>
      <c r="H244" t="s">
        <v>275</v>
      </c>
      <c r="I244">
        <v>1657209995.0999899</v>
      </c>
      <c r="J244">
        <f t="shared" si="134"/>
        <v>5.009122173823116E-3</v>
      </c>
      <c r="K244">
        <f t="shared" si="135"/>
        <v>5.0091221738231164</v>
      </c>
      <c r="L244">
        <f t="shared" si="136"/>
        <v>52.580009825364058</v>
      </c>
      <c r="M244">
        <f t="shared" si="137"/>
        <v>1790.1274074073999</v>
      </c>
      <c r="N244">
        <f t="shared" si="138"/>
        <v>1351.8749435997638</v>
      </c>
      <c r="O244">
        <f t="shared" si="139"/>
        <v>100.93125796511212</v>
      </c>
      <c r="P244">
        <f t="shared" si="140"/>
        <v>133.65127595777506</v>
      </c>
      <c r="Q244">
        <f t="shared" si="141"/>
        <v>0.2271791483489754</v>
      </c>
      <c r="R244">
        <f t="shared" si="142"/>
        <v>3.6681784910810977</v>
      </c>
      <c r="S244">
        <f t="shared" si="143"/>
        <v>0.21964218671053787</v>
      </c>
      <c r="T244">
        <f t="shared" si="144"/>
        <v>0.1379327023594657</v>
      </c>
      <c r="U244">
        <f t="shared" si="145"/>
        <v>321.51831744444314</v>
      </c>
      <c r="V244">
        <f t="shared" si="146"/>
        <v>25.01845322342232</v>
      </c>
      <c r="W244">
        <f t="shared" si="147"/>
        <v>25.0457851851851</v>
      </c>
      <c r="X244">
        <f t="shared" si="148"/>
        <v>3.1883674229758747</v>
      </c>
      <c r="Y244">
        <f t="shared" si="149"/>
        <v>49.776470317823637</v>
      </c>
      <c r="Z244">
        <f t="shared" si="150"/>
        <v>1.5395921069819078</v>
      </c>
      <c r="AA244">
        <f t="shared" si="151"/>
        <v>3.0930118129139834</v>
      </c>
      <c r="AB244">
        <f t="shared" si="152"/>
        <v>1.6487753159939669</v>
      </c>
      <c r="AC244">
        <f t="shared" si="153"/>
        <v>-220.90228786559942</v>
      </c>
      <c r="AD244">
        <f t="shared" si="154"/>
        <v>-100.55963709533405</v>
      </c>
      <c r="AE244">
        <f t="shared" si="155"/>
        <v>-5.7865780564298728</v>
      </c>
      <c r="AF244">
        <f t="shared" si="156"/>
        <v>-5.7301855729201776</v>
      </c>
      <c r="AG244">
        <f t="shared" si="157"/>
        <v>129.19904543071897</v>
      </c>
      <c r="AH244">
        <f t="shared" si="158"/>
        <v>5.0565153240497844</v>
      </c>
      <c r="AI244">
        <f t="shared" si="159"/>
        <v>52.580009825364058</v>
      </c>
      <c r="AJ244">
        <v>1880.2667466355699</v>
      </c>
      <c r="AK244">
        <v>1851.76703030303</v>
      </c>
      <c r="AL244">
        <v>3.4307619887960499</v>
      </c>
      <c r="AM244">
        <v>66.286905473823595</v>
      </c>
      <c r="AN244">
        <f t="shared" si="133"/>
        <v>5.0091221738231164</v>
      </c>
      <c r="AO244">
        <v>19.251456317079299</v>
      </c>
      <c r="AP244">
        <v>20.605607272727202</v>
      </c>
      <c r="AQ244" s="2">
        <v>-1.8961525395265499E-5</v>
      </c>
      <c r="AR244">
        <v>77.423883577889896</v>
      </c>
      <c r="AS244">
        <v>12</v>
      </c>
      <c r="AT244">
        <v>2</v>
      </c>
      <c r="AU244">
        <f t="shared" si="160"/>
        <v>1</v>
      </c>
      <c r="AV244">
        <f t="shared" si="161"/>
        <v>0</v>
      </c>
      <c r="AW244">
        <f t="shared" si="162"/>
        <v>39772.577192978461</v>
      </c>
      <c r="AX244">
        <f t="shared" si="163"/>
        <v>2000.01814814814</v>
      </c>
      <c r="AY244">
        <f t="shared" si="164"/>
        <v>1681.2149444444374</v>
      </c>
      <c r="AZ244">
        <f t="shared" si="165"/>
        <v>0.84059984455696601</v>
      </c>
      <c r="BA244">
        <f t="shared" si="166"/>
        <v>0.16075769999494449</v>
      </c>
      <c r="BB244">
        <v>1.38</v>
      </c>
      <c r="BC244">
        <v>0.5</v>
      </c>
      <c r="BD244" t="s">
        <v>276</v>
      </c>
      <c r="BE244">
        <v>2</v>
      </c>
      <c r="BF244" t="b">
        <v>1</v>
      </c>
      <c r="BG244">
        <v>1657209995.0999899</v>
      </c>
      <c r="BH244">
        <v>1790.1274074073999</v>
      </c>
      <c r="BI244">
        <v>1828.28555555555</v>
      </c>
      <c r="BJ244">
        <v>20.621322222222201</v>
      </c>
      <c r="BK244">
        <v>19.254470370370299</v>
      </c>
      <c r="BL244">
        <v>1786.57555555555</v>
      </c>
      <c r="BM244">
        <v>20.498922222222198</v>
      </c>
      <c r="BN244">
        <v>499.98803703703697</v>
      </c>
      <c r="BO244">
        <v>74.560244444444393</v>
      </c>
      <c r="BP244">
        <v>9.9958737037037004E-2</v>
      </c>
      <c r="BQ244">
        <v>24.537288888888799</v>
      </c>
      <c r="BR244">
        <v>25.0457851851851</v>
      </c>
      <c r="BS244">
        <v>999.9</v>
      </c>
      <c r="BT244">
        <v>0</v>
      </c>
      <c r="BU244">
        <v>0</v>
      </c>
      <c r="BV244">
        <v>10005.4837037037</v>
      </c>
      <c r="BW244">
        <v>0</v>
      </c>
      <c r="BX244">
        <v>104.320259259259</v>
      </c>
      <c r="BY244">
        <v>-38.158133333333303</v>
      </c>
      <c r="BZ244">
        <v>1827.8188888888801</v>
      </c>
      <c r="CA244">
        <v>1864.17962962962</v>
      </c>
      <c r="CB244">
        <v>1.36685962962962</v>
      </c>
      <c r="CC244">
        <v>1828.28555555555</v>
      </c>
      <c r="CD244">
        <v>19.254470370370299</v>
      </c>
      <c r="CE244">
        <v>1.5375307407407399</v>
      </c>
      <c r="CF244">
        <v>1.4356174074074</v>
      </c>
      <c r="CG244">
        <v>13.346581481481399</v>
      </c>
      <c r="CH244">
        <v>12.299166666666601</v>
      </c>
      <c r="CI244">
        <v>2000.01814814814</v>
      </c>
      <c r="CJ244">
        <v>0.98000288888888798</v>
      </c>
      <c r="CK244">
        <v>1.9996918518518501E-2</v>
      </c>
      <c r="CL244">
        <v>0</v>
      </c>
      <c r="CM244">
        <v>2.4877592592592501</v>
      </c>
      <c r="CN244">
        <v>0</v>
      </c>
      <c r="CO244">
        <v>4990.04</v>
      </c>
      <c r="CP244">
        <v>16705.5703703703</v>
      </c>
      <c r="CQ244">
        <v>46.311999999999898</v>
      </c>
      <c r="CR244">
        <v>47.353999999999999</v>
      </c>
      <c r="CS244">
        <v>47.375</v>
      </c>
      <c r="CT244">
        <v>45.495333333333299</v>
      </c>
      <c r="CU244">
        <v>45.309703703703597</v>
      </c>
      <c r="CV244">
        <v>1960.02814814814</v>
      </c>
      <c r="CW244">
        <v>39.99</v>
      </c>
      <c r="CX244">
        <v>0</v>
      </c>
      <c r="CY244">
        <v>1651532976.3</v>
      </c>
      <c r="CZ244">
        <v>0</v>
      </c>
      <c r="DA244">
        <v>0</v>
      </c>
      <c r="DB244" t="s">
        <v>277</v>
      </c>
      <c r="DC244">
        <v>1657132814.0999999</v>
      </c>
      <c r="DD244">
        <v>1657132816.0999999</v>
      </c>
      <c r="DE244">
        <v>0</v>
      </c>
      <c r="DF244">
        <v>-1.4999999999999999E-2</v>
      </c>
      <c r="DG244">
        <v>0.32300000000000001</v>
      </c>
      <c r="DH244">
        <v>3.14</v>
      </c>
      <c r="DI244">
        <v>0.20399999999999999</v>
      </c>
      <c r="DJ244">
        <v>420</v>
      </c>
      <c r="DK244">
        <v>25</v>
      </c>
      <c r="DL244">
        <v>0.37</v>
      </c>
      <c r="DM244">
        <v>0.1</v>
      </c>
      <c r="DN244">
        <v>-38.1763525</v>
      </c>
      <c r="DO244">
        <v>-0.325658161350801</v>
      </c>
      <c r="DP244">
        <v>0.15654214765918401</v>
      </c>
      <c r="DQ244">
        <v>0</v>
      </c>
      <c r="DR244">
        <v>1.36745575</v>
      </c>
      <c r="DS244">
        <v>-2.4058649155722998E-2</v>
      </c>
      <c r="DT244">
        <v>5.2318643366872503E-3</v>
      </c>
      <c r="DU244">
        <v>1</v>
      </c>
      <c r="DV244">
        <v>1</v>
      </c>
      <c r="DW244">
        <v>2</v>
      </c>
      <c r="DX244" s="3">
        <v>44563</v>
      </c>
      <c r="DY244">
        <v>2.8613400000000002</v>
      </c>
      <c r="DZ244">
        <v>2.71645</v>
      </c>
      <c r="EA244">
        <v>0.19985800000000001</v>
      </c>
      <c r="EB244">
        <v>0.20197999999999999</v>
      </c>
      <c r="EC244">
        <v>7.6774999999999996E-2</v>
      </c>
      <c r="ED244">
        <v>7.2923699999999994E-2</v>
      </c>
      <c r="EE244">
        <v>22724.799999999999</v>
      </c>
      <c r="EF244">
        <v>19582.099999999999</v>
      </c>
      <c r="EG244">
        <v>25427.599999999999</v>
      </c>
      <c r="EH244">
        <v>23899</v>
      </c>
      <c r="EI244">
        <v>40077.9</v>
      </c>
      <c r="EJ244">
        <v>36679.5</v>
      </c>
      <c r="EK244">
        <v>45966.2</v>
      </c>
      <c r="EL244">
        <v>42634.8</v>
      </c>
      <c r="EM244">
        <v>1.8018700000000001</v>
      </c>
      <c r="EN244">
        <v>2.1735500000000001</v>
      </c>
      <c r="EO244">
        <v>-9.2741100000000007E-2</v>
      </c>
      <c r="EP244">
        <v>0</v>
      </c>
      <c r="EQ244">
        <v>26.5335</v>
      </c>
      <c r="ER244">
        <v>999.9</v>
      </c>
      <c r="ES244">
        <v>39.664999999999999</v>
      </c>
      <c r="ET244">
        <v>31.661999999999999</v>
      </c>
      <c r="EU244">
        <v>24.919699999999999</v>
      </c>
      <c r="EV244">
        <v>52.9754</v>
      </c>
      <c r="EW244">
        <v>34.855800000000002</v>
      </c>
      <c r="EX244">
        <v>2</v>
      </c>
      <c r="EY244">
        <v>-2.46189E-3</v>
      </c>
      <c r="EZ244">
        <v>3.4961199999999999</v>
      </c>
      <c r="FA244">
        <v>20.209800000000001</v>
      </c>
      <c r="FB244">
        <v>5.2331599999999998</v>
      </c>
      <c r="FC244">
        <v>11.9918</v>
      </c>
      <c r="FD244">
        <v>4.9563499999999996</v>
      </c>
      <c r="FE244">
        <v>3.3039999999999998</v>
      </c>
      <c r="FF244">
        <v>321.89999999999998</v>
      </c>
      <c r="FG244">
        <v>4636.8</v>
      </c>
      <c r="FH244">
        <v>9999</v>
      </c>
      <c r="FI244">
        <v>9999</v>
      </c>
      <c r="FJ244">
        <v>1.8682799999999999</v>
      </c>
      <c r="FK244">
        <v>1.86392</v>
      </c>
      <c r="FL244">
        <v>1.87151</v>
      </c>
      <c r="FM244">
        <v>1.86239</v>
      </c>
      <c r="FN244">
        <v>1.86185</v>
      </c>
      <c r="FO244">
        <v>1.86829</v>
      </c>
      <c r="FP244">
        <v>1.8583700000000001</v>
      </c>
      <c r="FQ244">
        <v>1.8648</v>
      </c>
      <c r="FR244">
        <v>5</v>
      </c>
      <c r="FS244">
        <v>0</v>
      </c>
      <c r="FT244">
        <v>0</v>
      </c>
      <c r="FU244">
        <v>0</v>
      </c>
      <c r="FV244">
        <v>11111111</v>
      </c>
      <c r="FW244" t="s">
        <v>279</v>
      </c>
      <c r="FX244" t="s">
        <v>280</v>
      </c>
      <c r="FY244" t="s">
        <v>280</v>
      </c>
      <c r="FZ244" t="s">
        <v>280</v>
      </c>
      <c r="GA244" t="s">
        <v>280</v>
      </c>
      <c r="GB244">
        <v>0</v>
      </c>
      <c r="GC244">
        <v>100</v>
      </c>
      <c r="GD244">
        <v>100</v>
      </c>
      <c r="GE244">
        <v>3.64</v>
      </c>
      <c r="GF244">
        <v>0.1217</v>
      </c>
      <c r="GG244">
        <v>0.53897924096374705</v>
      </c>
      <c r="GH244">
        <v>1.5675561973404299E-3</v>
      </c>
      <c r="GI244" s="2">
        <v>-8.2833039480674595E-7</v>
      </c>
      <c r="GJ244" s="2">
        <v>5.0085055433431996E-10</v>
      </c>
      <c r="GK244">
        <v>-0.12789691018420801</v>
      </c>
      <c r="GL244">
        <v>-3.8189079593307702E-2</v>
      </c>
      <c r="GM244">
        <v>3.2721738724615498E-3</v>
      </c>
      <c r="GN244" s="2">
        <v>-3.9688209873995898E-5</v>
      </c>
      <c r="GO244">
        <v>3</v>
      </c>
      <c r="GP244">
        <v>2235</v>
      </c>
      <c r="GQ244">
        <v>2</v>
      </c>
      <c r="GR244">
        <v>25</v>
      </c>
      <c r="GS244">
        <v>1286.5</v>
      </c>
      <c r="GT244">
        <v>1286.4000000000001</v>
      </c>
      <c r="GU244">
        <v>4.1662600000000003</v>
      </c>
      <c r="GV244">
        <v>2.2753899999999998</v>
      </c>
      <c r="GW244">
        <v>1.9982899999999999</v>
      </c>
      <c r="GX244">
        <v>2.6989700000000001</v>
      </c>
      <c r="GY244">
        <v>2.0935100000000002</v>
      </c>
      <c r="GZ244">
        <v>2.3706100000000001</v>
      </c>
      <c r="HA244">
        <v>35.336500000000001</v>
      </c>
      <c r="HB244">
        <v>15.4717</v>
      </c>
      <c r="HC244">
        <v>18</v>
      </c>
      <c r="HD244">
        <v>432.78800000000001</v>
      </c>
      <c r="HE244">
        <v>684.73800000000006</v>
      </c>
      <c r="HF244">
        <v>19.944700000000001</v>
      </c>
      <c r="HG244">
        <v>27.368600000000001</v>
      </c>
      <c r="HH244">
        <v>30.000399999999999</v>
      </c>
      <c r="HI244">
        <v>27.160900000000002</v>
      </c>
      <c r="HJ244">
        <v>27.150400000000001</v>
      </c>
      <c r="HK244">
        <v>83.353499999999997</v>
      </c>
      <c r="HL244">
        <v>29.731300000000001</v>
      </c>
      <c r="HM244">
        <v>0</v>
      </c>
      <c r="HN244">
        <v>19.921099999999999</v>
      </c>
      <c r="HO244">
        <v>1872.87</v>
      </c>
      <c r="HP244">
        <v>19.334</v>
      </c>
      <c r="HQ244">
        <v>97.287199999999999</v>
      </c>
      <c r="HR244">
        <v>100.235</v>
      </c>
    </row>
    <row r="245" spans="1:226" x14ac:dyDescent="0.2">
      <c r="A245">
        <v>229</v>
      </c>
      <c r="B245">
        <v>1657210007.5999999</v>
      </c>
      <c r="C245">
        <v>2180</v>
      </c>
      <c r="D245" t="s">
        <v>509</v>
      </c>
      <c r="E245" s="1">
        <v>0.46304398148148151</v>
      </c>
      <c r="F245">
        <v>5</v>
      </c>
      <c r="G245" t="s">
        <v>399</v>
      </c>
      <c r="H245" t="s">
        <v>275</v>
      </c>
      <c r="I245">
        <v>1657209999.81428</v>
      </c>
      <c r="J245">
        <f t="shared" si="134"/>
        <v>5.0103564861121181E-3</v>
      </c>
      <c r="K245">
        <f t="shared" si="135"/>
        <v>5.0103564861121184</v>
      </c>
      <c r="L245">
        <f t="shared" si="136"/>
        <v>52.863229904024053</v>
      </c>
      <c r="M245">
        <f t="shared" si="137"/>
        <v>1805.9271428571401</v>
      </c>
      <c r="N245">
        <f t="shared" si="138"/>
        <v>1365.8944433978843</v>
      </c>
      <c r="O245">
        <f t="shared" si="139"/>
        <v>101.97789463832547</v>
      </c>
      <c r="P245">
        <f t="shared" si="140"/>
        <v>134.83080540296956</v>
      </c>
      <c r="Q245">
        <f t="shared" si="141"/>
        <v>0.22761744524385563</v>
      </c>
      <c r="R245">
        <f t="shared" si="142"/>
        <v>3.6693466757543778</v>
      </c>
      <c r="S245">
        <f t="shared" si="143"/>
        <v>0.22005421702047012</v>
      </c>
      <c r="T245">
        <f t="shared" si="144"/>
        <v>0.13819247616709512</v>
      </c>
      <c r="U245">
        <f t="shared" si="145"/>
        <v>321.51926067857005</v>
      </c>
      <c r="V245">
        <f t="shared" si="146"/>
        <v>25.017992327673614</v>
      </c>
      <c r="W245">
        <f t="shared" si="147"/>
        <v>25.028207142857099</v>
      </c>
      <c r="X245">
        <f t="shared" si="148"/>
        <v>3.185028734298446</v>
      </c>
      <c r="Y245">
        <f t="shared" si="149"/>
        <v>49.75395349404608</v>
      </c>
      <c r="Z245">
        <f t="shared" si="150"/>
        <v>1.5388901056860769</v>
      </c>
      <c r="AA245">
        <f t="shared" si="151"/>
        <v>3.0930006514361348</v>
      </c>
      <c r="AB245">
        <f t="shared" si="152"/>
        <v>1.6461386286123691</v>
      </c>
      <c r="AC245">
        <f t="shared" si="153"/>
        <v>-220.95672103754441</v>
      </c>
      <c r="AD245">
        <f t="shared" si="154"/>
        <v>-97.126273590834217</v>
      </c>
      <c r="AE245">
        <f t="shared" si="155"/>
        <v>-5.5867334669033282</v>
      </c>
      <c r="AF245">
        <f t="shared" si="156"/>
        <v>-2.1504674167119333</v>
      </c>
      <c r="AG245">
        <f t="shared" si="157"/>
        <v>129.61819565569093</v>
      </c>
      <c r="AH245">
        <f t="shared" si="158"/>
        <v>5.0373221496394605</v>
      </c>
      <c r="AI245">
        <f t="shared" si="159"/>
        <v>52.863229904024053</v>
      </c>
      <c r="AJ245">
        <v>1897.4140286668</v>
      </c>
      <c r="AK245">
        <v>1868.86963636363</v>
      </c>
      <c r="AL245">
        <v>3.4220552009628702</v>
      </c>
      <c r="AM245">
        <v>66.286905473823595</v>
      </c>
      <c r="AN245">
        <f t="shared" si="133"/>
        <v>5.0103564861121184</v>
      </c>
      <c r="AO245">
        <v>19.2472978402281</v>
      </c>
      <c r="AP245">
        <v>20.6015769696969</v>
      </c>
      <c r="AQ245" s="2">
        <v>2.4395041590603299E-5</v>
      </c>
      <c r="AR245">
        <v>77.423883577889896</v>
      </c>
      <c r="AS245">
        <v>12</v>
      </c>
      <c r="AT245">
        <v>2</v>
      </c>
      <c r="AU245">
        <f t="shared" si="160"/>
        <v>1</v>
      </c>
      <c r="AV245">
        <f t="shared" si="161"/>
        <v>0</v>
      </c>
      <c r="AW245">
        <f t="shared" si="162"/>
        <v>39788.740957286034</v>
      </c>
      <c r="AX245">
        <f t="shared" si="163"/>
        <v>2000.0239285714199</v>
      </c>
      <c r="AY245">
        <f t="shared" si="164"/>
        <v>1681.2198107142783</v>
      </c>
      <c r="AZ245">
        <f t="shared" si="165"/>
        <v>0.8405998481803878</v>
      </c>
      <c r="BA245">
        <f t="shared" si="166"/>
        <v>0.16075770698814854</v>
      </c>
      <c r="BB245">
        <v>1.38</v>
      </c>
      <c r="BC245">
        <v>0.5</v>
      </c>
      <c r="BD245" t="s">
        <v>276</v>
      </c>
      <c r="BE245">
        <v>2</v>
      </c>
      <c r="BF245" t="b">
        <v>1</v>
      </c>
      <c r="BG245">
        <v>1657209999.81428</v>
      </c>
      <c r="BH245">
        <v>1805.9271428571401</v>
      </c>
      <c r="BI245">
        <v>1844.2132142857099</v>
      </c>
      <c r="BJ245">
        <v>20.6119321428571</v>
      </c>
      <c r="BK245">
        <v>19.250264285714199</v>
      </c>
      <c r="BL245">
        <v>1802.3210714285699</v>
      </c>
      <c r="BM245">
        <v>20.4899428571428</v>
      </c>
      <c r="BN245">
        <v>499.99128571428503</v>
      </c>
      <c r="BO245">
        <v>74.560199999999995</v>
      </c>
      <c r="BP245">
        <v>9.9957767857142804E-2</v>
      </c>
      <c r="BQ245">
        <v>24.5372285714285</v>
      </c>
      <c r="BR245">
        <v>25.028207142857099</v>
      </c>
      <c r="BS245">
        <v>999.9</v>
      </c>
      <c r="BT245">
        <v>0</v>
      </c>
      <c r="BU245">
        <v>0</v>
      </c>
      <c r="BV245">
        <v>10009.7282142857</v>
      </c>
      <c r="BW245">
        <v>0</v>
      </c>
      <c r="BX245">
        <v>104.31482142857099</v>
      </c>
      <c r="BY245">
        <v>-38.285832142857103</v>
      </c>
      <c r="BZ245">
        <v>1843.9349999999999</v>
      </c>
      <c r="CA245">
        <v>1880.41214285714</v>
      </c>
      <c r="CB245">
        <v>1.36166607142857</v>
      </c>
      <c r="CC245">
        <v>1844.2132142857099</v>
      </c>
      <c r="CD245">
        <v>19.250264285714199</v>
      </c>
      <c r="CE245">
        <v>1.53682928571428</v>
      </c>
      <c r="CF245">
        <v>1.4353028571428501</v>
      </c>
      <c r="CG245">
        <v>13.3395785714285</v>
      </c>
      <c r="CH245">
        <v>12.2958392857142</v>
      </c>
      <c r="CI245">
        <v>2000.0239285714199</v>
      </c>
      <c r="CJ245">
        <v>0.98000278571428501</v>
      </c>
      <c r="CK245">
        <v>1.9997028571428498E-2</v>
      </c>
      <c r="CL245">
        <v>0</v>
      </c>
      <c r="CM245">
        <v>2.494075</v>
      </c>
      <c r="CN245">
        <v>0</v>
      </c>
      <c r="CO245">
        <v>4988.8085714285698</v>
      </c>
      <c r="CP245">
        <v>16705.621428571401</v>
      </c>
      <c r="CQ245">
        <v>46.311999999999898</v>
      </c>
      <c r="CR245">
        <v>47.361499999999999</v>
      </c>
      <c r="CS245">
        <v>47.375</v>
      </c>
      <c r="CT245">
        <v>45.4955</v>
      </c>
      <c r="CU245">
        <v>45.309785714285603</v>
      </c>
      <c r="CV245">
        <v>1960.03357142857</v>
      </c>
      <c r="CW245">
        <v>39.9903571428571</v>
      </c>
      <c r="CX245">
        <v>0</v>
      </c>
      <c r="CY245">
        <v>1651532981.7</v>
      </c>
      <c r="CZ245">
        <v>0</v>
      </c>
      <c r="DA245">
        <v>0</v>
      </c>
      <c r="DB245" t="s">
        <v>277</v>
      </c>
      <c r="DC245">
        <v>1657132814.0999999</v>
      </c>
      <c r="DD245">
        <v>1657132816.0999999</v>
      </c>
      <c r="DE245">
        <v>0</v>
      </c>
      <c r="DF245">
        <v>-1.4999999999999999E-2</v>
      </c>
      <c r="DG245">
        <v>0.32300000000000001</v>
      </c>
      <c r="DH245">
        <v>3.14</v>
      </c>
      <c r="DI245">
        <v>0.20399999999999999</v>
      </c>
      <c r="DJ245">
        <v>420</v>
      </c>
      <c r="DK245">
        <v>25</v>
      </c>
      <c r="DL245">
        <v>0.37</v>
      </c>
      <c r="DM245">
        <v>0.1</v>
      </c>
      <c r="DN245">
        <v>-38.200329999999902</v>
      </c>
      <c r="DO245">
        <v>-1.43573358348953</v>
      </c>
      <c r="DP245">
        <v>0.167063827922144</v>
      </c>
      <c r="DQ245">
        <v>0</v>
      </c>
      <c r="DR245">
        <v>1.36450475</v>
      </c>
      <c r="DS245">
        <v>-7.0263827392120004E-2</v>
      </c>
      <c r="DT245">
        <v>7.1240290522638803E-3</v>
      </c>
      <c r="DU245">
        <v>1</v>
      </c>
      <c r="DV245">
        <v>1</v>
      </c>
      <c r="DW245">
        <v>2</v>
      </c>
      <c r="DX245" s="3">
        <v>44563</v>
      </c>
      <c r="DY245">
        <v>2.86145</v>
      </c>
      <c r="DZ245">
        <v>2.7165699999999999</v>
      </c>
      <c r="EA245">
        <v>0.20092299999999999</v>
      </c>
      <c r="EB245">
        <v>0.203038</v>
      </c>
      <c r="EC245">
        <v>7.6764799999999994E-2</v>
      </c>
      <c r="ED245">
        <v>7.2938600000000006E-2</v>
      </c>
      <c r="EE245">
        <v>22694.3</v>
      </c>
      <c r="EF245">
        <v>19556.2</v>
      </c>
      <c r="EG245">
        <v>25427.3</v>
      </c>
      <c r="EH245">
        <v>23899.200000000001</v>
      </c>
      <c r="EI245">
        <v>40077.699999999997</v>
      </c>
      <c r="EJ245">
        <v>36679.199999999997</v>
      </c>
      <c r="EK245">
        <v>45965.5</v>
      </c>
      <c r="EL245">
        <v>42635.1</v>
      </c>
      <c r="EM245">
        <v>1.8019499999999999</v>
      </c>
      <c r="EN245">
        <v>2.1733500000000001</v>
      </c>
      <c r="EO245">
        <v>-9.4827300000000003E-2</v>
      </c>
      <c r="EP245">
        <v>0</v>
      </c>
      <c r="EQ245">
        <v>26.528400000000001</v>
      </c>
      <c r="ER245">
        <v>999.9</v>
      </c>
      <c r="ES245">
        <v>39.616999999999997</v>
      </c>
      <c r="ET245">
        <v>31.693000000000001</v>
      </c>
      <c r="EU245">
        <v>24.934000000000001</v>
      </c>
      <c r="EV245">
        <v>53.135399999999997</v>
      </c>
      <c r="EW245">
        <v>34.855800000000002</v>
      </c>
      <c r="EX245">
        <v>2</v>
      </c>
      <c r="EY245">
        <v>-2.27896E-3</v>
      </c>
      <c r="EZ245">
        <v>3.4048099999999999</v>
      </c>
      <c r="FA245">
        <v>20.2118</v>
      </c>
      <c r="FB245">
        <v>5.2325600000000003</v>
      </c>
      <c r="FC245">
        <v>11.9917</v>
      </c>
      <c r="FD245">
        <v>4.9563499999999996</v>
      </c>
      <c r="FE245">
        <v>3.3039299999999998</v>
      </c>
      <c r="FF245">
        <v>321.89999999999998</v>
      </c>
      <c r="FG245">
        <v>4637.1000000000004</v>
      </c>
      <c r="FH245">
        <v>9999</v>
      </c>
      <c r="FI245">
        <v>9999</v>
      </c>
      <c r="FJ245">
        <v>1.8682799999999999</v>
      </c>
      <c r="FK245">
        <v>1.8639399999999999</v>
      </c>
      <c r="FL245">
        <v>1.87151</v>
      </c>
      <c r="FM245">
        <v>1.8624000000000001</v>
      </c>
      <c r="FN245">
        <v>1.8618399999999999</v>
      </c>
      <c r="FO245">
        <v>1.86829</v>
      </c>
      <c r="FP245">
        <v>1.8583799999999999</v>
      </c>
      <c r="FQ245">
        <v>1.8647899999999999</v>
      </c>
      <c r="FR245">
        <v>5</v>
      </c>
      <c r="FS245">
        <v>0</v>
      </c>
      <c r="FT245">
        <v>0</v>
      </c>
      <c r="FU245">
        <v>0</v>
      </c>
      <c r="FV245">
        <v>11111111</v>
      </c>
      <c r="FW245" t="s">
        <v>279</v>
      </c>
      <c r="FX245" t="s">
        <v>280</v>
      </c>
      <c r="FY245" t="s">
        <v>280</v>
      </c>
      <c r="FZ245" t="s">
        <v>280</v>
      </c>
      <c r="GA245" t="s">
        <v>280</v>
      </c>
      <c r="GB245">
        <v>0</v>
      </c>
      <c r="GC245">
        <v>100</v>
      </c>
      <c r="GD245">
        <v>100</v>
      </c>
      <c r="GE245">
        <v>3.7</v>
      </c>
      <c r="GF245">
        <v>0.1215</v>
      </c>
      <c r="GG245">
        <v>0.53897924096374705</v>
      </c>
      <c r="GH245">
        <v>1.5675561973404299E-3</v>
      </c>
      <c r="GI245" s="2">
        <v>-8.2833039480674595E-7</v>
      </c>
      <c r="GJ245" s="2">
        <v>5.0085055433431996E-10</v>
      </c>
      <c r="GK245">
        <v>-0.12789691018420801</v>
      </c>
      <c r="GL245">
        <v>-3.8189079593307702E-2</v>
      </c>
      <c r="GM245">
        <v>3.2721738724615498E-3</v>
      </c>
      <c r="GN245" s="2">
        <v>-3.9688209873995898E-5</v>
      </c>
      <c r="GO245">
        <v>3</v>
      </c>
      <c r="GP245">
        <v>2235</v>
      </c>
      <c r="GQ245">
        <v>2</v>
      </c>
      <c r="GR245">
        <v>25</v>
      </c>
      <c r="GS245">
        <v>1286.5999999999999</v>
      </c>
      <c r="GT245">
        <v>1286.5</v>
      </c>
      <c r="GU245">
        <v>4.1918899999999999</v>
      </c>
      <c r="GV245">
        <v>2.2619600000000002</v>
      </c>
      <c r="GW245">
        <v>1.9982899999999999</v>
      </c>
      <c r="GX245">
        <v>2.6989700000000001</v>
      </c>
      <c r="GY245">
        <v>2.0935100000000002</v>
      </c>
      <c r="GZ245">
        <v>2.4096700000000002</v>
      </c>
      <c r="HA245">
        <v>35.336500000000001</v>
      </c>
      <c r="HB245">
        <v>15.462899999999999</v>
      </c>
      <c r="HC245">
        <v>18</v>
      </c>
      <c r="HD245">
        <v>432.84500000000003</v>
      </c>
      <c r="HE245">
        <v>684.56700000000001</v>
      </c>
      <c r="HF245">
        <v>19.9024</v>
      </c>
      <c r="HG245">
        <v>27.369399999999999</v>
      </c>
      <c r="HH245">
        <v>30.0002</v>
      </c>
      <c r="HI245">
        <v>27.1629</v>
      </c>
      <c r="HJ245">
        <v>27.150400000000001</v>
      </c>
      <c r="HK245">
        <v>83.8613</v>
      </c>
      <c r="HL245">
        <v>29.4345</v>
      </c>
      <c r="HM245">
        <v>0</v>
      </c>
      <c r="HN245">
        <v>19.911799999999999</v>
      </c>
      <c r="HO245">
        <v>1886.34</v>
      </c>
      <c r="HP245">
        <v>19.347000000000001</v>
      </c>
      <c r="HQ245">
        <v>97.285799999999995</v>
      </c>
      <c r="HR245">
        <v>100.236</v>
      </c>
    </row>
    <row r="246" spans="1:226" x14ac:dyDescent="0.2">
      <c r="A246">
        <v>230</v>
      </c>
      <c r="B246">
        <v>1657210012.5999999</v>
      </c>
      <c r="C246">
        <v>2185</v>
      </c>
      <c r="D246" t="s">
        <v>510</v>
      </c>
      <c r="E246" s="1">
        <v>0.46310185185185188</v>
      </c>
      <c r="F246">
        <v>5</v>
      </c>
      <c r="G246" t="s">
        <v>399</v>
      </c>
      <c r="H246" t="s">
        <v>275</v>
      </c>
      <c r="I246">
        <v>1657210005.0999899</v>
      </c>
      <c r="J246">
        <f t="shared" si="134"/>
        <v>4.9833713109501427E-3</v>
      </c>
      <c r="K246">
        <f t="shared" si="135"/>
        <v>4.983371310950143</v>
      </c>
      <c r="L246">
        <f t="shared" si="136"/>
        <v>49.876513239272406</v>
      </c>
      <c r="M246">
        <f t="shared" si="137"/>
        <v>1823.6644444444401</v>
      </c>
      <c r="N246">
        <f t="shared" si="138"/>
        <v>1403.8843983660734</v>
      </c>
      <c r="O246">
        <f t="shared" si="139"/>
        <v>104.81414273821343</v>
      </c>
      <c r="P246">
        <f t="shared" si="140"/>
        <v>136.15496091349931</v>
      </c>
      <c r="Q246">
        <f t="shared" si="141"/>
        <v>0.22724900897229697</v>
      </c>
      <c r="R246">
        <f t="shared" si="142"/>
        <v>3.6678589527055547</v>
      </c>
      <c r="S246">
        <f t="shared" si="143"/>
        <v>0.21970686045004692</v>
      </c>
      <c r="T246">
        <f t="shared" si="144"/>
        <v>0.13797356719150974</v>
      </c>
      <c r="U246">
        <f t="shared" si="145"/>
        <v>321.51532422222073</v>
      </c>
      <c r="V246">
        <f t="shared" si="146"/>
        <v>25.025631472012769</v>
      </c>
      <c r="W246">
        <f t="shared" si="147"/>
        <v>24.993096296296201</v>
      </c>
      <c r="X246">
        <f t="shared" si="148"/>
        <v>3.1783690937412805</v>
      </c>
      <c r="Y246">
        <f t="shared" si="149"/>
        <v>49.733725219735568</v>
      </c>
      <c r="Z246">
        <f t="shared" si="150"/>
        <v>1.5384284996285966</v>
      </c>
      <c r="AA246">
        <f t="shared" si="151"/>
        <v>3.0933305173329551</v>
      </c>
      <c r="AB246">
        <f t="shared" si="152"/>
        <v>1.6399405941126839</v>
      </c>
      <c r="AC246">
        <f t="shared" si="153"/>
        <v>-219.7666748129013</v>
      </c>
      <c r="AD246">
        <f t="shared" si="154"/>
        <v>-89.791536439459051</v>
      </c>
      <c r="AE246">
        <f t="shared" si="155"/>
        <v>-5.1660641224700994</v>
      </c>
      <c r="AF246">
        <f t="shared" si="156"/>
        <v>6.7910488473902575</v>
      </c>
      <c r="AG246">
        <f t="shared" si="157"/>
        <v>129.97186827976276</v>
      </c>
      <c r="AH246">
        <f t="shared" si="158"/>
        <v>4.9875757761070139</v>
      </c>
      <c r="AI246">
        <f t="shared" si="159"/>
        <v>49.876513239272406</v>
      </c>
      <c r="AJ246">
        <v>1914.7258189099</v>
      </c>
      <c r="AK246">
        <v>1886.38218181818</v>
      </c>
      <c r="AL246">
        <v>3.5827870301661799</v>
      </c>
      <c r="AM246">
        <v>66.286905473823595</v>
      </c>
      <c r="AN246">
        <f t="shared" si="133"/>
        <v>4.983371310950143</v>
      </c>
      <c r="AO246">
        <v>19.263758138935</v>
      </c>
      <c r="AP246">
        <v>20.6105145454545</v>
      </c>
      <c r="AQ246" s="2">
        <v>4.8565120812201003E-5</v>
      </c>
      <c r="AR246">
        <v>77.423883577889896</v>
      </c>
      <c r="AS246">
        <v>12</v>
      </c>
      <c r="AT246">
        <v>2</v>
      </c>
      <c r="AU246">
        <f t="shared" si="160"/>
        <v>1</v>
      </c>
      <c r="AV246">
        <f t="shared" si="161"/>
        <v>0</v>
      </c>
      <c r="AW246">
        <f t="shared" si="162"/>
        <v>39767.923010686944</v>
      </c>
      <c r="AX246">
        <f t="shared" si="163"/>
        <v>1999.99925925925</v>
      </c>
      <c r="AY246">
        <f t="shared" si="164"/>
        <v>1681.1990888888811</v>
      </c>
      <c r="AZ246">
        <f t="shared" si="165"/>
        <v>0.84059985577772434</v>
      </c>
      <c r="BA246">
        <f t="shared" si="166"/>
        <v>0.16075772165100802</v>
      </c>
      <c r="BB246">
        <v>1.38</v>
      </c>
      <c r="BC246">
        <v>0.5</v>
      </c>
      <c r="BD246" t="s">
        <v>276</v>
      </c>
      <c r="BE246">
        <v>2</v>
      </c>
      <c r="BF246" t="b">
        <v>1</v>
      </c>
      <c r="BG246">
        <v>1657210005.0999899</v>
      </c>
      <c r="BH246">
        <v>1823.6644444444401</v>
      </c>
      <c r="BI246">
        <v>1862.04481481481</v>
      </c>
      <c r="BJ246">
        <v>20.6057666666666</v>
      </c>
      <c r="BK246">
        <v>19.257640740740701</v>
      </c>
      <c r="BL246">
        <v>1819.99629629629</v>
      </c>
      <c r="BM246">
        <v>20.484051851851799</v>
      </c>
      <c r="BN246">
        <v>500.02955555555502</v>
      </c>
      <c r="BO246">
        <v>74.560037037037006</v>
      </c>
      <c r="BP246">
        <v>0.100058096296296</v>
      </c>
      <c r="BQ246">
        <v>24.539011111111101</v>
      </c>
      <c r="BR246">
        <v>24.993096296296201</v>
      </c>
      <c r="BS246">
        <v>999.9</v>
      </c>
      <c r="BT246">
        <v>0</v>
      </c>
      <c r="BU246">
        <v>0</v>
      </c>
      <c r="BV246">
        <v>10004.3522222222</v>
      </c>
      <c r="BW246">
        <v>0</v>
      </c>
      <c r="BX246">
        <v>104.307407407407</v>
      </c>
      <c r="BY246">
        <v>-38.380429629629603</v>
      </c>
      <c r="BZ246">
        <v>1862.0344444444399</v>
      </c>
      <c r="CA246">
        <v>1898.60777777777</v>
      </c>
      <c r="CB246">
        <v>1.3481322222222201</v>
      </c>
      <c r="CC246">
        <v>1862.04481481481</v>
      </c>
      <c r="CD246">
        <v>19.257640740740701</v>
      </c>
      <c r="CE246">
        <v>1.53636555555555</v>
      </c>
      <c r="CF246">
        <v>1.43584814814814</v>
      </c>
      <c r="CG246">
        <v>13.334955555555499</v>
      </c>
      <c r="CH246">
        <v>12.301614814814799</v>
      </c>
      <c r="CI246">
        <v>1999.99925925925</v>
      </c>
      <c r="CJ246">
        <v>0.98000255555555504</v>
      </c>
      <c r="CK246">
        <v>1.9997274074073999E-2</v>
      </c>
      <c r="CL246">
        <v>0</v>
      </c>
      <c r="CM246">
        <v>2.4656851851851802</v>
      </c>
      <c r="CN246">
        <v>0</v>
      </c>
      <c r="CO246">
        <v>4987.9722222222199</v>
      </c>
      <c r="CP246">
        <v>16705.418518518502</v>
      </c>
      <c r="CQ246">
        <v>46.311999999999898</v>
      </c>
      <c r="CR246">
        <v>47.358666666666601</v>
      </c>
      <c r="CS246">
        <v>47.375</v>
      </c>
      <c r="CT246">
        <v>45.495333333333299</v>
      </c>
      <c r="CU246">
        <v>45.2959259259259</v>
      </c>
      <c r="CV246">
        <v>1960.0088888888799</v>
      </c>
      <c r="CW246">
        <v>39.9903703703703</v>
      </c>
      <c r="CX246">
        <v>0</v>
      </c>
      <c r="CY246">
        <v>1651532986.5</v>
      </c>
      <c r="CZ246">
        <v>0</v>
      </c>
      <c r="DA246">
        <v>0</v>
      </c>
      <c r="DB246" t="s">
        <v>277</v>
      </c>
      <c r="DC246">
        <v>1657132814.0999999</v>
      </c>
      <c r="DD246">
        <v>1657132816.0999999</v>
      </c>
      <c r="DE246">
        <v>0</v>
      </c>
      <c r="DF246">
        <v>-1.4999999999999999E-2</v>
      </c>
      <c r="DG246">
        <v>0.32300000000000001</v>
      </c>
      <c r="DH246">
        <v>3.14</v>
      </c>
      <c r="DI246">
        <v>0.20399999999999999</v>
      </c>
      <c r="DJ246">
        <v>420</v>
      </c>
      <c r="DK246">
        <v>25</v>
      </c>
      <c r="DL246">
        <v>0.37</v>
      </c>
      <c r="DM246">
        <v>0.1</v>
      </c>
      <c r="DN246">
        <v>-38.327084999999997</v>
      </c>
      <c r="DO246">
        <v>-1.24035872420257</v>
      </c>
      <c r="DP246">
        <v>0.14216259625864999</v>
      </c>
      <c r="DQ246">
        <v>0</v>
      </c>
      <c r="DR246">
        <v>1.35614725</v>
      </c>
      <c r="DS246">
        <v>-0.12538255159475101</v>
      </c>
      <c r="DT246">
        <v>1.3623366138275E-2</v>
      </c>
      <c r="DU246">
        <v>0</v>
      </c>
      <c r="DV246">
        <v>0</v>
      </c>
      <c r="DW246">
        <v>2</v>
      </c>
      <c r="DX246" t="s">
        <v>278</v>
      </c>
      <c r="DY246">
        <v>2.8614799999999998</v>
      </c>
      <c r="DZ246">
        <v>2.71645</v>
      </c>
      <c r="EA246">
        <v>0.20201</v>
      </c>
      <c r="EB246">
        <v>0.20408899999999999</v>
      </c>
      <c r="EC246">
        <v>7.6794200000000007E-2</v>
      </c>
      <c r="ED246">
        <v>7.3023400000000002E-2</v>
      </c>
      <c r="EE246">
        <v>22663.8</v>
      </c>
      <c r="EF246">
        <v>19530.2</v>
      </c>
      <c r="EG246">
        <v>25427.8</v>
      </c>
      <c r="EH246">
        <v>23898.799999999999</v>
      </c>
      <c r="EI246">
        <v>40076.9</v>
      </c>
      <c r="EJ246">
        <v>36675.5</v>
      </c>
      <c r="EK246">
        <v>45965.9</v>
      </c>
      <c r="EL246">
        <v>42634.6</v>
      </c>
      <c r="EM246">
        <v>1.8018700000000001</v>
      </c>
      <c r="EN246">
        <v>2.1731799999999999</v>
      </c>
      <c r="EO246">
        <v>-9.5311599999999996E-2</v>
      </c>
      <c r="EP246">
        <v>0</v>
      </c>
      <c r="EQ246">
        <v>26.538699999999999</v>
      </c>
      <c r="ER246">
        <v>999.9</v>
      </c>
      <c r="ES246">
        <v>39.567999999999998</v>
      </c>
      <c r="ET246">
        <v>31.683</v>
      </c>
      <c r="EU246">
        <v>24.888200000000001</v>
      </c>
      <c r="EV246">
        <v>52.665399999999998</v>
      </c>
      <c r="EW246">
        <v>34.899799999999999</v>
      </c>
      <c r="EX246">
        <v>2</v>
      </c>
      <c r="EY246">
        <v>-3.0182899999999999E-3</v>
      </c>
      <c r="EZ246">
        <v>3.1551999999999998</v>
      </c>
      <c r="FA246">
        <v>20.2165</v>
      </c>
      <c r="FB246">
        <v>5.2336099999999997</v>
      </c>
      <c r="FC246">
        <v>11.9917</v>
      </c>
      <c r="FD246">
        <v>4.9564000000000004</v>
      </c>
      <c r="FE246">
        <v>3.3039499999999999</v>
      </c>
      <c r="FF246">
        <v>321.89999999999998</v>
      </c>
      <c r="FG246">
        <v>4637.1000000000004</v>
      </c>
      <c r="FH246">
        <v>9999</v>
      </c>
      <c r="FI246">
        <v>9999</v>
      </c>
      <c r="FJ246">
        <v>1.8682799999999999</v>
      </c>
      <c r="FK246">
        <v>1.8639300000000001</v>
      </c>
      <c r="FL246">
        <v>1.8715200000000001</v>
      </c>
      <c r="FM246">
        <v>1.8623700000000001</v>
      </c>
      <c r="FN246">
        <v>1.8618699999999999</v>
      </c>
      <c r="FO246">
        <v>1.86829</v>
      </c>
      <c r="FP246">
        <v>1.8583700000000001</v>
      </c>
      <c r="FQ246">
        <v>1.8647899999999999</v>
      </c>
      <c r="FR246">
        <v>5</v>
      </c>
      <c r="FS246">
        <v>0</v>
      </c>
      <c r="FT246">
        <v>0</v>
      </c>
      <c r="FU246">
        <v>0</v>
      </c>
      <c r="FV246">
        <v>11111111</v>
      </c>
      <c r="FW246" t="s">
        <v>279</v>
      </c>
      <c r="FX246" t="s">
        <v>280</v>
      </c>
      <c r="FY246" t="s">
        <v>280</v>
      </c>
      <c r="FZ246" t="s">
        <v>280</v>
      </c>
      <c r="GA246" t="s">
        <v>280</v>
      </c>
      <c r="GB246">
        <v>0</v>
      </c>
      <c r="GC246">
        <v>100</v>
      </c>
      <c r="GD246">
        <v>100</v>
      </c>
      <c r="GE246">
        <v>3.76</v>
      </c>
      <c r="GF246">
        <v>0.122</v>
      </c>
      <c r="GG246">
        <v>0.53897924096374705</v>
      </c>
      <c r="GH246">
        <v>1.5675561973404299E-3</v>
      </c>
      <c r="GI246" s="2">
        <v>-8.2833039480674595E-7</v>
      </c>
      <c r="GJ246" s="2">
        <v>5.0085055433431996E-10</v>
      </c>
      <c r="GK246">
        <v>-0.12789691018420801</v>
      </c>
      <c r="GL246">
        <v>-3.8189079593307702E-2</v>
      </c>
      <c r="GM246">
        <v>3.2721738724615498E-3</v>
      </c>
      <c r="GN246" s="2">
        <v>-3.9688209873995898E-5</v>
      </c>
      <c r="GO246">
        <v>3</v>
      </c>
      <c r="GP246">
        <v>2235</v>
      </c>
      <c r="GQ246">
        <v>2</v>
      </c>
      <c r="GR246">
        <v>25</v>
      </c>
      <c r="GS246">
        <v>1286.5999999999999</v>
      </c>
      <c r="GT246">
        <v>1286.5999999999999</v>
      </c>
      <c r="GU246">
        <v>4.22119</v>
      </c>
      <c r="GV246">
        <v>2.1289099999999999</v>
      </c>
      <c r="GW246">
        <v>1.9982899999999999</v>
      </c>
      <c r="GX246">
        <v>2.6989700000000001</v>
      </c>
      <c r="GY246">
        <v>2.0935100000000002</v>
      </c>
      <c r="GZ246">
        <v>2.34863</v>
      </c>
      <c r="HA246">
        <v>35.336500000000001</v>
      </c>
      <c r="HB246">
        <v>15.4717</v>
      </c>
      <c r="HC246">
        <v>18</v>
      </c>
      <c r="HD246">
        <v>432.80399999999997</v>
      </c>
      <c r="HE246">
        <v>684.44</v>
      </c>
      <c r="HF246">
        <v>19.8931</v>
      </c>
      <c r="HG246">
        <v>27.370799999999999</v>
      </c>
      <c r="HH246">
        <v>29.9999</v>
      </c>
      <c r="HI246">
        <v>27.1631</v>
      </c>
      <c r="HJ246">
        <v>27.1523</v>
      </c>
      <c r="HK246">
        <v>84.435100000000006</v>
      </c>
      <c r="HL246">
        <v>29.4345</v>
      </c>
      <c r="HM246">
        <v>0</v>
      </c>
      <c r="HN246">
        <v>19.983499999999999</v>
      </c>
      <c r="HO246">
        <v>1906.49</v>
      </c>
      <c r="HP246">
        <v>19.338799999999999</v>
      </c>
      <c r="HQ246">
        <v>97.287000000000006</v>
      </c>
      <c r="HR246">
        <v>100.235</v>
      </c>
    </row>
    <row r="247" spans="1:226" x14ac:dyDescent="0.2">
      <c r="A247">
        <v>231</v>
      </c>
      <c r="B247">
        <v>1657210017.5999999</v>
      </c>
      <c r="C247">
        <v>2190</v>
      </c>
      <c r="D247" t="s">
        <v>511</v>
      </c>
      <c r="E247" s="1">
        <v>0.46315972222222218</v>
      </c>
      <c r="F247">
        <v>5</v>
      </c>
      <c r="G247" t="s">
        <v>399</v>
      </c>
      <c r="H247" t="s">
        <v>275</v>
      </c>
      <c r="I247">
        <v>1657210009.81428</v>
      </c>
      <c r="J247">
        <f t="shared" si="134"/>
        <v>4.9500654874904994E-3</v>
      </c>
      <c r="K247">
        <f t="shared" si="135"/>
        <v>4.950065487490499</v>
      </c>
      <c r="L247">
        <f t="shared" si="136"/>
        <v>52.831819376469277</v>
      </c>
      <c r="M247">
        <f t="shared" si="137"/>
        <v>1839.5710714285699</v>
      </c>
      <c r="N247">
        <f t="shared" si="138"/>
        <v>1396.5792252034089</v>
      </c>
      <c r="O247">
        <f t="shared" si="139"/>
        <v>104.26867430382056</v>
      </c>
      <c r="P247">
        <f t="shared" si="140"/>
        <v>137.34246754070045</v>
      </c>
      <c r="Q247">
        <f t="shared" si="141"/>
        <v>0.22617460299246794</v>
      </c>
      <c r="R247">
        <f t="shared" si="142"/>
        <v>3.6700011265550194</v>
      </c>
      <c r="S247">
        <f t="shared" si="143"/>
        <v>0.21870654735957964</v>
      </c>
      <c r="T247">
        <f t="shared" si="144"/>
        <v>0.13734202523761629</v>
      </c>
      <c r="U247">
        <f t="shared" si="145"/>
        <v>321.51438018409613</v>
      </c>
      <c r="V247">
        <f t="shared" si="146"/>
        <v>25.03318556190861</v>
      </c>
      <c r="W247">
        <f t="shared" si="147"/>
        <v>24.975874999999998</v>
      </c>
      <c r="X247">
        <f t="shared" si="148"/>
        <v>3.1751070991966155</v>
      </c>
      <c r="Y247">
        <f t="shared" si="149"/>
        <v>49.738253437164552</v>
      </c>
      <c r="Z247">
        <f t="shared" si="150"/>
        <v>1.538642832366669</v>
      </c>
      <c r="AA247">
        <f t="shared" si="151"/>
        <v>3.0934798189294499</v>
      </c>
      <c r="AB247">
        <f t="shared" si="152"/>
        <v>1.6364642668299465</v>
      </c>
      <c r="AC247">
        <f t="shared" si="153"/>
        <v>-218.29788799833102</v>
      </c>
      <c r="AD247">
        <f t="shared" si="154"/>
        <v>-86.277002040440607</v>
      </c>
      <c r="AE247">
        <f t="shared" si="155"/>
        <v>-4.9605511598672791</v>
      </c>
      <c r="AF247">
        <f t="shared" si="156"/>
        <v>11.978938985457205</v>
      </c>
      <c r="AG247">
        <f t="shared" si="157"/>
        <v>129.59312490905114</v>
      </c>
      <c r="AH247">
        <f t="shared" si="158"/>
        <v>4.9620505210439525</v>
      </c>
      <c r="AI247">
        <f t="shared" si="159"/>
        <v>52.831819376469277</v>
      </c>
      <c r="AJ247">
        <v>1931.66709959438</v>
      </c>
      <c r="AK247">
        <v>1903.3353939393901</v>
      </c>
      <c r="AL247">
        <v>3.3711583571100401</v>
      </c>
      <c r="AM247">
        <v>66.286905473823595</v>
      </c>
      <c r="AN247">
        <f t="shared" si="133"/>
        <v>4.950065487490499</v>
      </c>
      <c r="AO247">
        <v>19.284601376203799</v>
      </c>
      <c r="AP247">
        <v>20.6219678787878</v>
      </c>
      <c r="AQ247">
        <v>1.4330322093244701E-4</v>
      </c>
      <c r="AR247">
        <v>77.423883577889896</v>
      </c>
      <c r="AS247">
        <v>12</v>
      </c>
      <c r="AT247">
        <v>2</v>
      </c>
      <c r="AU247">
        <f t="shared" si="160"/>
        <v>1</v>
      </c>
      <c r="AV247">
        <f t="shared" si="161"/>
        <v>0</v>
      </c>
      <c r="AW247">
        <f t="shared" si="162"/>
        <v>39797.442768429952</v>
      </c>
      <c r="AX247">
        <f t="shared" si="163"/>
        <v>1999.9932142857101</v>
      </c>
      <c r="AY247">
        <f t="shared" si="164"/>
        <v>1681.1940218570414</v>
      </c>
      <c r="AZ247">
        <f t="shared" si="165"/>
        <v>0.84059986296377176</v>
      </c>
      <c r="BA247">
        <f t="shared" si="166"/>
        <v>0.16075773552007963</v>
      </c>
      <c r="BB247">
        <v>1.38</v>
      </c>
      <c r="BC247">
        <v>0.5</v>
      </c>
      <c r="BD247" t="s">
        <v>276</v>
      </c>
      <c r="BE247">
        <v>2</v>
      </c>
      <c r="BF247" t="b">
        <v>1</v>
      </c>
      <c r="BG247">
        <v>1657210009.81428</v>
      </c>
      <c r="BH247">
        <v>1839.5710714285699</v>
      </c>
      <c r="BI247">
        <v>1877.85785714285</v>
      </c>
      <c r="BJ247">
        <v>20.608649999999901</v>
      </c>
      <c r="BK247">
        <v>19.267357142857101</v>
      </c>
      <c r="BL247">
        <v>1835.84678571428</v>
      </c>
      <c r="BM247">
        <v>20.4868178571428</v>
      </c>
      <c r="BN247">
        <v>500.003357142857</v>
      </c>
      <c r="BO247">
        <v>74.560057142857104</v>
      </c>
      <c r="BP247">
        <v>9.9992514285714207E-2</v>
      </c>
      <c r="BQ247">
        <v>24.539817857142801</v>
      </c>
      <c r="BR247">
        <v>24.975874999999998</v>
      </c>
      <c r="BS247">
        <v>999.9</v>
      </c>
      <c r="BT247">
        <v>0</v>
      </c>
      <c r="BU247">
        <v>0</v>
      </c>
      <c r="BV247">
        <v>10012.122142857101</v>
      </c>
      <c r="BW247">
        <v>0</v>
      </c>
      <c r="BX247">
        <v>104.306464285714</v>
      </c>
      <c r="BY247">
        <v>-38.2855178571428</v>
      </c>
      <c r="BZ247">
        <v>1878.28178571428</v>
      </c>
      <c r="CA247">
        <v>1914.74821428571</v>
      </c>
      <c r="CB247">
        <v>1.34129214285714</v>
      </c>
      <c r="CC247">
        <v>1877.85785714285</v>
      </c>
      <c r="CD247">
        <v>19.267357142857101</v>
      </c>
      <c r="CE247">
        <v>1.5365814285714201</v>
      </c>
      <c r="CF247">
        <v>1.4365749999999999</v>
      </c>
      <c r="CG247">
        <v>13.3371071428571</v>
      </c>
      <c r="CH247">
        <v>12.309299999999901</v>
      </c>
      <c r="CI247">
        <v>1999.9932142857101</v>
      </c>
      <c r="CJ247">
        <v>0.98000235714285699</v>
      </c>
      <c r="CK247">
        <v>1.9997485714285699E-2</v>
      </c>
      <c r="CL247">
        <v>0</v>
      </c>
      <c r="CM247">
        <v>2.446825</v>
      </c>
      <c r="CN247">
        <v>0</v>
      </c>
      <c r="CO247">
        <v>4987.0739285714199</v>
      </c>
      <c r="CP247">
        <v>16705.357142857101</v>
      </c>
      <c r="CQ247">
        <v>46.3075714285714</v>
      </c>
      <c r="CR247">
        <v>47.356999999999999</v>
      </c>
      <c r="CS247">
        <v>47.375</v>
      </c>
      <c r="CT247">
        <v>45.4819999999999</v>
      </c>
      <c r="CU247">
        <v>45.280999999999999</v>
      </c>
      <c r="CV247">
        <v>1960.00178571428</v>
      </c>
      <c r="CW247">
        <v>39.990714285714198</v>
      </c>
      <c r="CX247">
        <v>0</v>
      </c>
      <c r="CY247">
        <v>1651532991.3</v>
      </c>
      <c r="CZ247">
        <v>0</v>
      </c>
      <c r="DA247">
        <v>0</v>
      </c>
      <c r="DB247" t="s">
        <v>277</v>
      </c>
      <c r="DC247">
        <v>1657132814.0999999</v>
      </c>
      <c r="DD247">
        <v>1657132816.0999999</v>
      </c>
      <c r="DE247">
        <v>0</v>
      </c>
      <c r="DF247">
        <v>-1.4999999999999999E-2</v>
      </c>
      <c r="DG247">
        <v>0.32300000000000001</v>
      </c>
      <c r="DH247">
        <v>3.14</v>
      </c>
      <c r="DI247">
        <v>0.20399999999999999</v>
      </c>
      <c r="DJ247">
        <v>420</v>
      </c>
      <c r="DK247">
        <v>25</v>
      </c>
      <c r="DL247">
        <v>0.37</v>
      </c>
      <c r="DM247">
        <v>0.1</v>
      </c>
      <c r="DN247">
        <v>-38.304897500000003</v>
      </c>
      <c r="DO247">
        <v>0.33811069418390399</v>
      </c>
      <c r="DP247">
        <v>0.16542730350141699</v>
      </c>
      <c r="DQ247">
        <v>0</v>
      </c>
      <c r="DR247">
        <v>1.3465015</v>
      </c>
      <c r="DS247">
        <v>-0.125028968105065</v>
      </c>
      <c r="DT247">
        <v>1.42303138668829E-2</v>
      </c>
      <c r="DU247">
        <v>0</v>
      </c>
      <c r="DV247">
        <v>0</v>
      </c>
      <c r="DW247">
        <v>2</v>
      </c>
      <c r="DX247" t="s">
        <v>278</v>
      </c>
      <c r="DY247">
        <v>2.8615300000000001</v>
      </c>
      <c r="DZ247">
        <v>2.71658</v>
      </c>
      <c r="EA247">
        <v>0.20305200000000001</v>
      </c>
      <c r="EB247">
        <v>0.205091</v>
      </c>
      <c r="EC247">
        <v>7.6818899999999996E-2</v>
      </c>
      <c r="ED247">
        <v>7.2996099999999994E-2</v>
      </c>
      <c r="EE247">
        <v>22634.1</v>
      </c>
      <c r="EF247">
        <v>19505.5</v>
      </c>
      <c r="EG247">
        <v>25427.7</v>
      </c>
      <c r="EH247">
        <v>23898.7</v>
      </c>
      <c r="EI247">
        <v>40076.1</v>
      </c>
      <c r="EJ247">
        <v>36676.6</v>
      </c>
      <c r="EK247">
        <v>45966.2</v>
      </c>
      <c r="EL247">
        <v>42634.6</v>
      </c>
      <c r="EM247">
        <v>1.8019000000000001</v>
      </c>
      <c r="EN247">
        <v>2.17333</v>
      </c>
      <c r="EO247">
        <v>-9.7341800000000006E-2</v>
      </c>
      <c r="EP247">
        <v>0</v>
      </c>
      <c r="EQ247">
        <v>26.5565</v>
      </c>
      <c r="ER247">
        <v>999.9</v>
      </c>
      <c r="ES247">
        <v>39.567999999999998</v>
      </c>
      <c r="ET247">
        <v>31.713000000000001</v>
      </c>
      <c r="EU247">
        <v>24.931699999999999</v>
      </c>
      <c r="EV247">
        <v>52.735399999999998</v>
      </c>
      <c r="EW247">
        <v>34.787700000000001</v>
      </c>
      <c r="EX247">
        <v>2</v>
      </c>
      <c r="EY247">
        <v>-4.0777399999999998E-3</v>
      </c>
      <c r="EZ247">
        <v>2.97397</v>
      </c>
      <c r="FA247">
        <v>20.220099999999999</v>
      </c>
      <c r="FB247">
        <v>5.23271</v>
      </c>
      <c r="FC247">
        <v>11.9918</v>
      </c>
      <c r="FD247">
        <v>4.9560500000000003</v>
      </c>
      <c r="FE247">
        <v>3.3039499999999999</v>
      </c>
      <c r="FF247">
        <v>321.89999999999998</v>
      </c>
      <c r="FG247">
        <v>4637.3</v>
      </c>
      <c r="FH247">
        <v>9999</v>
      </c>
      <c r="FI247">
        <v>9999</v>
      </c>
      <c r="FJ247">
        <v>1.86829</v>
      </c>
      <c r="FK247">
        <v>1.8639699999999999</v>
      </c>
      <c r="FL247">
        <v>1.87154</v>
      </c>
      <c r="FM247">
        <v>1.86243</v>
      </c>
      <c r="FN247">
        <v>1.86188</v>
      </c>
      <c r="FO247">
        <v>1.86829</v>
      </c>
      <c r="FP247">
        <v>1.8584000000000001</v>
      </c>
      <c r="FQ247">
        <v>1.8648100000000001</v>
      </c>
      <c r="FR247">
        <v>5</v>
      </c>
      <c r="FS247">
        <v>0</v>
      </c>
      <c r="FT247">
        <v>0</v>
      </c>
      <c r="FU247">
        <v>0</v>
      </c>
      <c r="FV247">
        <v>11111111</v>
      </c>
      <c r="FW247" t="s">
        <v>279</v>
      </c>
      <c r="FX247" t="s">
        <v>280</v>
      </c>
      <c r="FY247" t="s">
        <v>280</v>
      </c>
      <c r="FZ247" t="s">
        <v>280</v>
      </c>
      <c r="GA247" t="s">
        <v>280</v>
      </c>
      <c r="GB247">
        <v>0</v>
      </c>
      <c r="GC247">
        <v>100</v>
      </c>
      <c r="GD247">
        <v>100</v>
      </c>
      <c r="GE247">
        <v>3.82</v>
      </c>
      <c r="GF247">
        <v>0.12239999999999999</v>
      </c>
      <c r="GG247">
        <v>0.53897924096374705</v>
      </c>
      <c r="GH247">
        <v>1.5675561973404299E-3</v>
      </c>
      <c r="GI247" s="2">
        <v>-8.2833039480674595E-7</v>
      </c>
      <c r="GJ247" s="2">
        <v>5.0085055433431996E-10</v>
      </c>
      <c r="GK247">
        <v>-0.12789691018420801</v>
      </c>
      <c r="GL247">
        <v>-3.8189079593307702E-2</v>
      </c>
      <c r="GM247">
        <v>3.2721738724615498E-3</v>
      </c>
      <c r="GN247" s="2">
        <v>-3.9688209873995898E-5</v>
      </c>
      <c r="GO247">
        <v>3</v>
      </c>
      <c r="GP247">
        <v>2235</v>
      </c>
      <c r="GQ247">
        <v>2</v>
      </c>
      <c r="GR247">
        <v>25</v>
      </c>
      <c r="GS247">
        <v>1286.7</v>
      </c>
      <c r="GT247">
        <v>1286.7</v>
      </c>
      <c r="GU247">
        <v>4.2456100000000001</v>
      </c>
      <c r="GV247">
        <v>2.1752899999999999</v>
      </c>
      <c r="GW247">
        <v>1.9982899999999999</v>
      </c>
      <c r="GX247">
        <v>2.6989700000000001</v>
      </c>
      <c r="GY247">
        <v>2.0935100000000002</v>
      </c>
      <c r="GZ247">
        <v>2.35107</v>
      </c>
      <c r="HA247">
        <v>35.3596</v>
      </c>
      <c r="HB247">
        <v>15.4717</v>
      </c>
      <c r="HC247">
        <v>18</v>
      </c>
      <c r="HD247">
        <v>432.82</v>
      </c>
      <c r="HE247">
        <v>684.57399999999996</v>
      </c>
      <c r="HF247">
        <v>19.957599999999999</v>
      </c>
      <c r="HG247">
        <v>27.370799999999999</v>
      </c>
      <c r="HH247">
        <v>29.999199999999998</v>
      </c>
      <c r="HI247">
        <v>27.163399999999999</v>
      </c>
      <c r="HJ247">
        <v>27.152699999999999</v>
      </c>
      <c r="HK247">
        <v>84.94</v>
      </c>
      <c r="HL247">
        <v>29.4345</v>
      </c>
      <c r="HM247">
        <v>0</v>
      </c>
      <c r="HN247">
        <v>20.001200000000001</v>
      </c>
      <c r="HO247">
        <v>1920.09</v>
      </c>
      <c r="HP247">
        <v>19.332000000000001</v>
      </c>
      <c r="HQ247">
        <v>97.287300000000002</v>
      </c>
      <c r="HR247">
        <v>100.23399999999999</v>
      </c>
    </row>
    <row r="248" spans="1:226" x14ac:dyDescent="0.2">
      <c r="A248">
        <v>232</v>
      </c>
      <c r="B248">
        <v>1657210022.5999999</v>
      </c>
      <c r="C248">
        <v>2195</v>
      </c>
      <c r="D248" t="s">
        <v>512</v>
      </c>
      <c r="E248" s="1">
        <v>0.4632175925925926</v>
      </c>
      <c r="F248">
        <v>5</v>
      </c>
      <c r="G248" t="s">
        <v>399</v>
      </c>
      <c r="H248" t="s">
        <v>275</v>
      </c>
      <c r="I248">
        <v>1657210015.0999899</v>
      </c>
      <c r="J248">
        <f t="shared" si="134"/>
        <v>5.0058259507011317E-3</v>
      </c>
      <c r="K248">
        <f t="shared" si="135"/>
        <v>5.0058259507011318</v>
      </c>
      <c r="L248">
        <f t="shared" si="136"/>
        <v>52.412910490994321</v>
      </c>
      <c r="M248">
        <f t="shared" si="137"/>
        <v>1857.3040740740701</v>
      </c>
      <c r="N248">
        <f t="shared" si="138"/>
        <v>1421.6551497703583</v>
      </c>
      <c r="O248">
        <f t="shared" si="139"/>
        <v>106.14044671178601</v>
      </c>
      <c r="P248">
        <f t="shared" si="140"/>
        <v>138.66589526558909</v>
      </c>
      <c r="Q248">
        <f t="shared" si="141"/>
        <v>0.22924402441721056</v>
      </c>
      <c r="R248">
        <f t="shared" si="142"/>
        <v>3.6663935961512242</v>
      </c>
      <c r="S248">
        <f t="shared" si="143"/>
        <v>0.22156831955646716</v>
      </c>
      <c r="T248">
        <f t="shared" si="144"/>
        <v>0.13914842134612726</v>
      </c>
      <c r="U248">
        <f t="shared" si="145"/>
        <v>321.51556366816874</v>
      </c>
      <c r="V248">
        <f t="shared" si="146"/>
        <v>25.020053157923858</v>
      </c>
      <c r="W248">
        <f t="shared" si="147"/>
        <v>24.963274074074</v>
      </c>
      <c r="X248">
        <f t="shared" si="148"/>
        <v>3.1727221320794885</v>
      </c>
      <c r="Y248">
        <f t="shared" si="149"/>
        <v>49.761199180541126</v>
      </c>
      <c r="Z248">
        <f t="shared" si="150"/>
        <v>1.5391838857505451</v>
      </c>
      <c r="AA248">
        <f t="shared" si="151"/>
        <v>3.0931406619968183</v>
      </c>
      <c r="AB248">
        <f t="shared" si="152"/>
        <v>1.6335382463289434</v>
      </c>
      <c r="AC248">
        <f t="shared" si="153"/>
        <v>-220.75692442591992</v>
      </c>
      <c r="AD248">
        <f t="shared" si="154"/>
        <v>-84.063712443404015</v>
      </c>
      <c r="AE248">
        <f t="shared" si="155"/>
        <v>-4.8377004649450503</v>
      </c>
      <c r="AF248">
        <f t="shared" si="156"/>
        <v>11.85722633389976</v>
      </c>
      <c r="AG248">
        <f t="shared" si="157"/>
        <v>128.82067440079575</v>
      </c>
      <c r="AH248">
        <f t="shared" si="158"/>
        <v>4.9575108996828279</v>
      </c>
      <c r="AI248">
        <f t="shared" si="159"/>
        <v>52.412910490994321</v>
      </c>
      <c r="AJ248">
        <v>1948.2918408068001</v>
      </c>
      <c r="AK248">
        <v>1920.15424242424</v>
      </c>
      <c r="AL248">
        <v>3.3524452745754298</v>
      </c>
      <c r="AM248">
        <v>66.286905473823595</v>
      </c>
      <c r="AN248">
        <f t="shared" si="133"/>
        <v>5.0058259507011318</v>
      </c>
      <c r="AO248">
        <v>19.273464418360899</v>
      </c>
      <c r="AP248">
        <v>20.6262963636363</v>
      </c>
      <c r="AQ248" s="2">
        <v>4.0896903927815902E-5</v>
      </c>
      <c r="AR248">
        <v>77.423883577889896</v>
      </c>
      <c r="AS248">
        <v>12</v>
      </c>
      <c r="AT248">
        <v>2</v>
      </c>
      <c r="AU248">
        <f t="shared" si="160"/>
        <v>1</v>
      </c>
      <c r="AV248">
        <f t="shared" si="161"/>
        <v>0</v>
      </c>
      <c r="AW248">
        <f t="shared" si="162"/>
        <v>39747.786397875076</v>
      </c>
      <c r="AX248">
        <f t="shared" si="163"/>
        <v>2000.00074074074</v>
      </c>
      <c r="AY248">
        <f t="shared" si="164"/>
        <v>1681.200334888515</v>
      </c>
      <c r="AZ248">
        <f t="shared" si="165"/>
        <v>0.84059985611097776</v>
      </c>
      <c r="BA248">
        <f t="shared" si="166"/>
        <v>0.16075772229418728</v>
      </c>
      <c r="BB248">
        <v>1.38</v>
      </c>
      <c r="BC248">
        <v>0.5</v>
      </c>
      <c r="BD248" t="s">
        <v>276</v>
      </c>
      <c r="BE248">
        <v>2</v>
      </c>
      <c r="BF248" t="b">
        <v>1</v>
      </c>
      <c r="BG248">
        <v>1657210015.0999899</v>
      </c>
      <c r="BH248">
        <v>1857.3040740740701</v>
      </c>
      <c r="BI248">
        <v>1895.3974074073999</v>
      </c>
      <c r="BJ248">
        <v>20.615974074074</v>
      </c>
      <c r="BK248">
        <v>19.275996296296299</v>
      </c>
      <c r="BL248">
        <v>1853.51555555555</v>
      </c>
      <c r="BM248">
        <v>20.493818518518498</v>
      </c>
      <c r="BN248">
        <v>500.03244444444402</v>
      </c>
      <c r="BO248">
        <v>74.559740740740693</v>
      </c>
      <c r="BP248">
        <v>0.100029407407407</v>
      </c>
      <c r="BQ248">
        <v>24.5379851851851</v>
      </c>
      <c r="BR248">
        <v>24.963274074074</v>
      </c>
      <c r="BS248">
        <v>999.9</v>
      </c>
      <c r="BT248">
        <v>0</v>
      </c>
      <c r="BU248">
        <v>0</v>
      </c>
      <c r="BV248">
        <v>9999.0759259259194</v>
      </c>
      <c r="BW248">
        <v>0</v>
      </c>
      <c r="BX248">
        <v>104.311555555555</v>
      </c>
      <c r="BY248">
        <v>-38.092585185185101</v>
      </c>
      <c r="BZ248">
        <v>1896.4011111111099</v>
      </c>
      <c r="CA248">
        <v>1932.6492592592499</v>
      </c>
      <c r="CB248">
        <v>1.33997518518518</v>
      </c>
      <c r="CC248">
        <v>1895.3974074073999</v>
      </c>
      <c r="CD248">
        <v>19.275996296296299</v>
      </c>
      <c r="CE248">
        <v>1.5371207407407399</v>
      </c>
      <c r="CF248">
        <v>1.43721296296296</v>
      </c>
      <c r="CG248">
        <v>13.3424925925925</v>
      </c>
      <c r="CH248">
        <v>12.316055555555501</v>
      </c>
      <c r="CI248">
        <v>2000.00074074074</v>
      </c>
      <c r="CJ248">
        <v>0.98000244444444395</v>
      </c>
      <c r="CK248">
        <v>1.9997392592592499E-2</v>
      </c>
      <c r="CL248">
        <v>0</v>
      </c>
      <c r="CM248">
        <v>2.4478555555555501</v>
      </c>
      <c r="CN248">
        <v>0</v>
      </c>
      <c r="CO248">
        <v>4985.4911111111096</v>
      </c>
      <c r="CP248">
        <v>16705.425925925902</v>
      </c>
      <c r="CQ248">
        <v>46.307407407407297</v>
      </c>
      <c r="CR248">
        <v>47.358666666666601</v>
      </c>
      <c r="CS248">
        <v>47.375</v>
      </c>
      <c r="CT248">
        <v>45.460333333333303</v>
      </c>
      <c r="CU248">
        <v>45.259185185185103</v>
      </c>
      <c r="CV248">
        <v>1960.0077777777699</v>
      </c>
      <c r="CW248">
        <v>39.9903703703703</v>
      </c>
      <c r="CX248">
        <v>0</v>
      </c>
      <c r="CY248">
        <v>1651532996.7</v>
      </c>
      <c r="CZ248">
        <v>0</v>
      </c>
      <c r="DA248">
        <v>0</v>
      </c>
      <c r="DB248" t="s">
        <v>277</v>
      </c>
      <c r="DC248">
        <v>1657132814.0999999</v>
      </c>
      <c r="DD248">
        <v>1657132816.0999999</v>
      </c>
      <c r="DE248">
        <v>0</v>
      </c>
      <c r="DF248">
        <v>-1.4999999999999999E-2</v>
      </c>
      <c r="DG248">
        <v>0.32300000000000001</v>
      </c>
      <c r="DH248">
        <v>3.14</v>
      </c>
      <c r="DI248">
        <v>0.20399999999999999</v>
      </c>
      <c r="DJ248">
        <v>420</v>
      </c>
      <c r="DK248">
        <v>25</v>
      </c>
      <c r="DL248">
        <v>0.37</v>
      </c>
      <c r="DM248">
        <v>0.1</v>
      </c>
      <c r="DN248">
        <v>-38.1574825</v>
      </c>
      <c r="DO248">
        <v>2.5610217636023398</v>
      </c>
      <c r="DP248">
        <v>0.29953828710825903</v>
      </c>
      <c r="DQ248">
        <v>0</v>
      </c>
      <c r="DR248">
        <v>1.3442685000000001</v>
      </c>
      <c r="DS248">
        <v>-3.8897560975661399E-3</v>
      </c>
      <c r="DT248">
        <v>1.27250116994052E-2</v>
      </c>
      <c r="DU248">
        <v>1</v>
      </c>
      <c r="DV248">
        <v>1</v>
      </c>
      <c r="DW248">
        <v>2</v>
      </c>
      <c r="DX248" s="3">
        <v>44563</v>
      </c>
      <c r="DY248">
        <v>2.86131</v>
      </c>
      <c r="DZ248">
        <v>2.7162799999999998</v>
      </c>
      <c r="EA248">
        <v>0.20407800000000001</v>
      </c>
      <c r="EB248">
        <v>0.206071</v>
      </c>
      <c r="EC248">
        <v>7.6828300000000002E-2</v>
      </c>
      <c r="ED248">
        <v>7.29736E-2</v>
      </c>
      <c r="EE248">
        <v>22605.200000000001</v>
      </c>
      <c r="EF248">
        <v>19481.599999999999</v>
      </c>
      <c r="EG248">
        <v>25427.9</v>
      </c>
      <c r="EH248">
        <v>23898.9</v>
      </c>
      <c r="EI248">
        <v>40075.9</v>
      </c>
      <c r="EJ248">
        <v>36677.5</v>
      </c>
      <c r="EK248">
        <v>45966.5</v>
      </c>
      <c r="EL248">
        <v>42634.6</v>
      </c>
      <c r="EM248">
        <v>1.80193</v>
      </c>
      <c r="EN248">
        <v>2.17333</v>
      </c>
      <c r="EO248">
        <v>-9.6466399999999994E-2</v>
      </c>
      <c r="EP248">
        <v>0</v>
      </c>
      <c r="EQ248">
        <v>26.561900000000001</v>
      </c>
      <c r="ER248">
        <v>999.9</v>
      </c>
      <c r="ES248">
        <v>39.542999999999999</v>
      </c>
      <c r="ET248">
        <v>31.713000000000001</v>
      </c>
      <c r="EU248">
        <v>24.917899999999999</v>
      </c>
      <c r="EV248">
        <v>52.385399999999997</v>
      </c>
      <c r="EW248">
        <v>34.755600000000001</v>
      </c>
      <c r="EX248">
        <v>2</v>
      </c>
      <c r="EY248">
        <v>-4.3318100000000002E-3</v>
      </c>
      <c r="EZ248">
        <v>2.9763299999999999</v>
      </c>
      <c r="FA248">
        <v>20.22</v>
      </c>
      <c r="FB248">
        <v>5.2325600000000003</v>
      </c>
      <c r="FC248">
        <v>11.992000000000001</v>
      </c>
      <c r="FD248">
        <v>4.9560500000000003</v>
      </c>
      <c r="FE248">
        <v>3.3039000000000001</v>
      </c>
      <c r="FF248">
        <v>321.89999999999998</v>
      </c>
      <c r="FG248">
        <v>4637.3</v>
      </c>
      <c r="FH248">
        <v>9999</v>
      </c>
      <c r="FI248">
        <v>9999</v>
      </c>
      <c r="FJ248">
        <v>1.86829</v>
      </c>
      <c r="FK248">
        <v>1.8639399999999999</v>
      </c>
      <c r="FL248">
        <v>1.8715299999999999</v>
      </c>
      <c r="FM248">
        <v>1.8624099999999999</v>
      </c>
      <c r="FN248">
        <v>1.86188</v>
      </c>
      <c r="FO248">
        <v>1.86829</v>
      </c>
      <c r="FP248">
        <v>1.85839</v>
      </c>
      <c r="FQ248">
        <v>1.8648</v>
      </c>
      <c r="FR248">
        <v>5</v>
      </c>
      <c r="FS248">
        <v>0</v>
      </c>
      <c r="FT248">
        <v>0</v>
      </c>
      <c r="FU248">
        <v>0</v>
      </c>
      <c r="FV248">
        <v>11111111</v>
      </c>
      <c r="FW248" t="s">
        <v>279</v>
      </c>
      <c r="FX248" t="s">
        <v>280</v>
      </c>
      <c r="FY248" t="s">
        <v>280</v>
      </c>
      <c r="FZ248" t="s">
        <v>280</v>
      </c>
      <c r="GA248" t="s">
        <v>280</v>
      </c>
      <c r="GB248">
        <v>0</v>
      </c>
      <c r="GC248">
        <v>100</v>
      </c>
      <c r="GD248">
        <v>100</v>
      </c>
      <c r="GE248">
        <v>3.88</v>
      </c>
      <c r="GF248">
        <v>0.1226</v>
      </c>
      <c r="GG248">
        <v>0.53897924096374705</v>
      </c>
      <c r="GH248">
        <v>1.5675561973404299E-3</v>
      </c>
      <c r="GI248" s="2">
        <v>-8.2833039480674595E-7</v>
      </c>
      <c r="GJ248" s="2">
        <v>5.0085055433431996E-10</v>
      </c>
      <c r="GK248">
        <v>-0.12789691018420801</v>
      </c>
      <c r="GL248">
        <v>-3.8189079593307702E-2</v>
      </c>
      <c r="GM248">
        <v>3.2721738724615498E-3</v>
      </c>
      <c r="GN248" s="2">
        <v>-3.9688209873995898E-5</v>
      </c>
      <c r="GO248">
        <v>3</v>
      </c>
      <c r="GP248">
        <v>2235</v>
      </c>
      <c r="GQ248">
        <v>2</v>
      </c>
      <c r="GR248">
        <v>25</v>
      </c>
      <c r="GS248">
        <v>1286.8</v>
      </c>
      <c r="GT248">
        <v>1286.8</v>
      </c>
      <c r="GU248">
        <v>4.2687999999999997</v>
      </c>
      <c r="GV248">
        <v>1.89697</v>
      </c>
      <c r="GW248">
        <v>1.9982899999999999</v>
      </c>
      <c r="GX248">
        <v>2.6989700000000001</v>
      </c>
      <c r="GY248">
        <v>2.0935100000000002</v>
      </c>
      <c r="GZ248">
        <v>2.3779300000000001</v>
      </c>
      <c r="HA248">
        <v>35.3596</v>
      </c>
      <c r="HB248">
        <v>15.4717</v>
      </c>
      <c r="HC248">
        <v>18</v>
      </c>
      <c r="HD248">
        <v>432.85</v>
      </c>
      <c r="HE248">
        <v>684.59</v>
      </c>
      <c r="HF248">
        <v>19.998200000000001</v>
      </c>
      <c r="HG248">
        <v>27.370799999999999</v>
      </c>
      <c r="HH248">
        <v>29.999700000000001</v>
      </c>
      <c r="HI248">
        <v>27.165400000000002</v>
      </c>
      <c r="HJ248">
        <v>27.154</v>
      </c>
      <c r="HK248">
        <v>85.472499999999997</v>
      </c>
      <c r="HL248">
        <v>29.4345</v>
      </c>
      <c r="HM248">
        <v>0</v>
      </c>
      <c r="HN248">
        <v>20.025600000000001</v>
      </c>
      <c r="HO248">
        <v>1940.38</v>
      </c>
      <c r="HP248">
        <v>19.334199999999999</v>
      </c>
      <c r="HQ248">
        <v>97.2881</v>
      </c>
      <c r="HR248">
        <v>100.235</v>
      </c>
    </row>
    <row r="249" spans="1:226" x14ac:dyDescent="0.2">
      <c r="A249">
        <v>233</v>
      </c>
      <c r="B249">
        <v>1657210027.5999999</v>
      </c>
      <c r="C249">
        <v>2200</v>
      </c>
      <c r="D249" t="s">
        <v>513</v>
      </c>
      <c r="E249" s="1">
        <v>0.46327546296296296</v>
      </c>
      <c r="F249">
        <v>5</v>
      </c>
      <c r="G249" t="s">
        <v>399</v>
      </c>
      <c r="H249" t="s">
        <v>275</v>
      </c>
      <c r="I249">
        <v>1657210019.81428</v>
      </c>
      <c r="J249">
        <f t="shared" si="134"/>
        <v>5.0468364218941193E-3</v>
      </c>
      <c r="K249">
        <f t="shared" si="135"/>
        <v>5.0468364218941195</v>
      </c>
      <c r="L249">
        <f t="shared" si="136"/>
        <v>52.961212092329113</v>
      </c>
      <c r="M249">
        <f t="shared" si="137"/>
        <v>1872.9164285714201</v>
      </c>
      <c r="N249">
        <f t="shared" si="138"/>
        <v>1435.4070671427019</v>
      </c>
      <c r="O249">
        <f t="shared" si="139"/>
        <v>107.16728959932934</v>
      </c>
      <c r="P249">
        <f t="shared" si="140"/>
        <v>139.83167694415479</v>
      </c>
      <c r="Q249">
        <f t="shared" si="141"/>
        <v>0.23091445091091495</v>
      </c>
      <c r="R249">
        <f t="shared" si="142"/>
        <v>3.6663945562920248</v>
      </c>
      <c r="S249">
        <f t="shared" si="143"/>
        <v>0.22312852395597479</v>
      </c>
      <c r="T249">
        <f t="shared" si="144"/>
        <v>0.14013299200937698</v>
      </c>
      <c r="U249">
        <f t="shared" si="145"/>
        <v>321.51620625146728</v>
      </c>
      <c r="V249">
        <f t="shared" si="146"/>
        <v>25.007394116212772</v>
      </c>
      <c r="W249">
        <f t="shared" si="147"/>
        <v>24.9760214285714</v>
      </c>
      <c r="X249">
        <f t="shared" si="148"/>
        <v>3.175134822820695</v>
      </c>
      <c r="Y249">
        <f t="shared" si="149"/>
        <v>49.791816954019637</v>
      </c>
      <c r="Z249">
        <f t="shared" si="150"/>
        <v>1.5397614726448048</v>
      </c>
      <c r="AA249">
        <f t="shared" si="151"/>
        <v>3.0923986446742862</v>
      </c>
      <c r="AB249">
        <f t="shared" si="152"/>
        <v>1.6353733501758903</v>
      </c>
      <c r="AC249">
        <f t="shared" si="153"/>
        <v>-222.56548620553068</v>
      </c>
      <c r="AD249">
        <f t="shared" si="154"/>
        <v>-87.376074382013556</v>
      </c>
      <c r="AE249">
        <f t="shared" si="155"/>
        <v>-5.0285405646006494</v>
      </c>
      <c r="AF249">
        <f t="shared" si="156"/>
        <v>6.5461050993224177</v>
      </c>
      <c r="AG249">
        <f t="shared" si="157"/>
        <v>127.98584622675986</v>
      </c>
      <c r="AH249">
        <f t="shared" si="158"/>
        <v>4.9995342494936148</v>
      </c>
      <c r="AI249">
        <f t="shared" si="159"/>
        <v>52.961212092329113</v>
      </c>
      <c r="AJ249">
        <v>1964.6260852324699</v>
      </c>
      <c r="AK249">
        <v>1936.5389090909</v>
      </c>
      <c r="AL249">
        <v>3.3008736130125702</v>
      </c>
      <c r="AM249">
        <v>66.286905473823595</v>
      </c>
      <c r="AN249">
        <f t="shared" si="133"/>
        <v>5.0468364218941195</v>
      </c>
      <c r="AO249">
        <v>19.2658836692239</v>
      </c>
      <c r="AP249">
        <v>20.629585454545399</v>
      </c>
      <c r="AQ249" s="2">
        <v>9.74077359915193E-5</v>
      </c>
      <c r="AR249">
        <v>77.423883577889896</v>
      </c>
      <c r="AS249">
        <v>12</v>
      </c>
      <c r="AT249">
        <v>2</v>
      </c>
      <c r="AU249">
        <f t="shared" si="160"/>
        <v>1</v>
      </c>
      <c r="AV249">
        <f t="shared" si="161"/>
        <v>0</v>
      </c>
      <c r="AW249">
        <f t="shared" si="162"/>
        <v>39748.337625376225</v>
      </c>
      <c r="AX249">
        <f t="shared" si="163"/>
        <v>2000.00464285714</v>
      </c>
      <c r="AY249">
        <f t="shared" si="164"/>
        <v>1681.2036229282191</v>
      </c>
      <c r="AZ249">
        <f t="shared" si="165"/>
        <v>0.8405998600715785</v>
      </c>
      <c r="BA249">
        <f t="shared" si="166"/>
        <v>0.16075772993814652</v>
      </c>
      <c r="BB249">
        <v>1.38</v>
      </c>
      <c r="BC249">
        <v>0.5</v>
      </c>
      <c r="BD249" t="s">
        <v>276</v>
      </c>
      <c r="BE249">
        <v>2</v>
      </c>
      <c r="BF249" t="b">
        <v>1</v>
      </c>
      <c r="BG249">
        <v>1657210019.81428</v>
      </c>
      <c r="BH249">
        <v>1872.9164285714201</v>
      </c>
      <c r="BI249">
        <v>1910.8239285714201</v>
      </c>
      <c r="BJ249">
        <v>20.623685714285699</v>
      </c>
      <c r="BK249">
        <v>19.272307142857098</v>
      </c>
      <c r="BL249">
        <v>1869.06964285714</v>
      </c>
      <c r="BM249">
        <v>20.5011857142857</v>
      </c>
      <c r="BN249">
        <v>500.01289285714199</v>
      </c>
      <c r="BO249">
        <v>74.559842857142797</v>
      </c>
      <c r="BP249">
        <v>0.10001639285714201</v>
      </c>
      <c r="BQ249">
        <v>24.533974999999899</v>
      </c>
      <c r="BR249">
        <v>24.9760214285714</v>
      </c>
      <c r="BS249">
        <v>999.9</v>
      </c>
      <c r="BT249">
        <v>0</v>
      </c>
      <c r="BU249">
        <v>0</v>
      </c>
      <c r="BV249">
        <v>9999.0657142857108</v>
      </c>
      <c r="BW249">
        <v>0</v>
      </c>
      <c r="BX249">
        <v>104.31567857142799</v>
      </c>
      <c r="BY249">
        <v>-37.907028571428498</v>
      </c>
      <c r="BZ249">
        <v>1912.35607142857</v>
      </c>
      <c r="CA249">
        <v>1948.37142857142</v>
      </c>
      <c r="CB249">
        <v>1.35137321428571</v>
      </c>
      <c r="CC249">
        <v>1910.8239285714201</v>
      </c>
      <c r="CD249">
        <v>19.272307142857098</v>
      </c>
      <c r="CE249">
        <v>1.53769857142857</v>
      </c>
      <c r="CF249">
        <v>1.43694071428571</v>
      </c>
      <c r="CG249">
        <v>13.348249999999901</v>
      </c>
      <c r="CH249">
        <v>12.313174999999999</v>
      </c>
      <c r="CI249">
        <v>2000.00464285714</v>
      </c>
      <c r="CJ249">
        <v>0.98000235714285699</v>
      </c>
      <c r="CK249">
        <v>1.9997485714285699E-2</v>
      </c>
      <c r="CL249">
        <v>0</v>
      </c>
      <c r="CM249">
        <v>2.46168928571428</v>
      </c>
      <c r="CN249">
        <v>0</v>
      </c>
      <c r="CO249">
        <v>4979.5735714285702</v>
      </c>
      <c r="CP249">
        <v>16705.4571428571</v>
      </c>
      <c r="CQ249">
        <v>46.3075714285714</v>
      </c>
      <c r="CR249">
        <v>47.354750000000003</v>
      </c>
      <c r="CS249">
        <v>47.375</v>
      </c>
      <c r="CT249">
        <v>45.441499999999898</v>
      </c>
      <c r="CU249">
        <v>45.254428571428498</v>
      </c>
      <c r="CV249">
        <v>1960.0114285714201</v>
      </c>
      <c r="CW249">
        <v>39.990714285714198</v>
      </c>
      <c r="CX249">
        <v>0</v>
      </c>
      <c r="CY249">
        <v>1651533001.5</v>
      </c>
      <c r="CZ249">
        <v>0</v>
      </c>
      <c r="DA249">
        <v>0</v>
      </c>
      <c r="DB249" t="s">
        <v>277</v>
      </c>
      <c r="DC249">
        <v>1657132814.0999999</v>
      </c>
      <c r="DD249">
        <v>1657132816.0999999</v>
      </c>
      <c r="DE249">
        <v>0</v>
      </c>
      <c r="DF249">
        <v>-1.4999999999999999E-2</v>
      </c>
      <c r="DG249">
        <v>0.32300000000000001</v>
      </c>
      <c r="DH249">
        <v>3.14</v>
      </c>
      <c r="DI249">
        <v>0.20399999999999999</v>
      </c>
      <c r="DJ249">
        <v>420</v>
      </c>
      <c r="DK249">
        <v>25</v>
      </c>
      <c r="DL249">
        <v>0.37</v>
      </c>
      <c r="DM249">
        <v>0.1</v>
      </c>
      <c r="DN249">
        <v>-38.032872499999897</v>
      </c>
      <c r="DO249">
        <v>2.9569632270169901</v>
      </c>
      <c r="DP249">
        <v>0.35627198808459498</v>
      </c>
      <c r="DQ249">
        <v>0</v>
      </c>
      <c r="DR249">
        <v>1.345531</v>
      </c>
      <c r="DS249">
        <v>0.11238574108818</v>
      </c>
      <c r="DT249">
        <v>1.42978564477336E-2</v>
      </c>
      <c r="DU249">
        <v>0</v>
      </c>
      <c r="DV249">
        <v>0</v>
      </c>
      <c r="DW249">
        <v>2</v>
      </c>
      <c r="DX249" t="s">
        <v>278</v>
      </c>
      <c r="DY249">
        <v>2.8614600000000001</v>
      </c>
      <c r="DZ249">
        <v>2.7164299999999999</v>
      </c>
      <c r="EA249">
        <v>0.20508000000000001</v>
      </c>
      <c r="EB249">
        <v>0.20710799999999999</v>
      </c>
      <c r="EC249">
        <v>7.6835700000000007E-2</v>
      </c>
      <c r="ED249">
        <v>7.2950299999999996E-2</v>
      </c>
      <c r="EE249">
        <v>22576.7</v>
      </c>
      <c r="EF249">
        <v>19456.3</v>
      </c>
      <c r="EG249">
        <v>25427.9</v>
      </c>
      <c r="EH249">
        <v>23899.1</v>
      </c>
      <c r="EI249">
        <v>40075.800000000003</v>
      </c>
      <c r="EJ249">
        <v>36678.9</v>
      </c>
      <c r="EK249">
        <v>45966.7</v>
      </c>
      <c r="EL249">
        <v>42635.1</v>
      </c>
      <c r="EM249">
        <v>1.8019499999999999</v>
      </c>
      <c r="EN249">
        <v>2.1732999999999998</v>
      </c>
      <c r="EO249">
        <v>-9.5721299999999995E-2</v>
      </c>
      <c r="EP249">
        <v>0</v>
      </c>
      <c r="EQ249">
        <v>26.562000000000001</v>
      </c>
      <c r="ER249">
        <v>999.9</v>
      </c>
      <c r="ES249">
        <v>39.518999999999998</v>
      </c>
      <c r="ET249">
        <v>31.722999999999999</v>
      </c>
      <c r="EU249">
        <v>24.914000000000001</v>
      </c>
      <c r="EV249">
        <v>52.935400000000001</v>
      </c>
      <c r="EW249">
        <v>34.711500000000001</v>
      </c>
      <c r="EX249">
        <v>2</v>
      </c>
      <c r="EY249">
        <v>-4.2530500000000004E-3</v>
      </c>
      <c r="EZ249">
        <v>2.9917500000000001</v>
      </c>
      <c r="FA249">
        <v>20.22</v>
      </c>
      <c r="FB249">
        <v>5.2331599999999998</v>
      </c>
      <c r="FC249">
        <v>11.9918</v>
      </c>
      <c r="FD249">
        <v>4.9563499999999996</v>
      </c>
      <c r="FE249">
        <v>3.3039499999999999</v>
      </c>
      <c r="FF249">
        <v>321.89999999999998</v>
      </c>
      <c r="FG249">
        <v>4637.6000000000004</v>
      </c>
      <c r="FH249">
        <v>9999</v>
      </c>
      <c r="FI249">
        <v>9999</v>
      </c>
      <c r="FJ249">
        <v>1.8682799999999999</v>
      </c>
      <c r="FK249">
        <v>1.86395</v>
      </c>
      <c r="FL249">
        <v>1.87154</v>
      </c>
      <c r="FM249">
        <v>1.8623799999999999</v>
      </c>
      <c r="FN249">
        <v>1.86188</v>
      </c>
      <c r="FO249">
        <v>1.86829</v>
      </c>
      <c r="FP249">
        <v>1.8583799999999999</v>
      </c>
      <c r="FQ249">
        <v>1.8648100000000001</v>
      </c>
      <c r="FR249">
        <v>5</v>
      </c>
      <c r="FS249">
        <v>0</v>
      </c>
      <c r="FT249">
        <v>0</v>
      </c>
      <c r="FU249">
        <v>0</v>
      </c>
      <c r="FV249">
        <v>11111111</v>
      </c>
      <c r="FW249" t="s">
        <v>279</v>
      </c>
      <c r="FX249" t="s">
        <v>280</v>
      </c>
      <c r="FY249" t="s">
        <v>280</v>
      </c>
      <c r="FZ249" t="s">
        <v>280</v>
      </c>
      <c r="GA249" t="s">
        <v>280</v>
      </c>
      <c r="GB249">
        <v>0</v>
      </c>
      <c r="GC249">
        <v>100</v>
      </c>
      <c r="GD249">
        <v>100</v>
      </c>
      <c r="GE249">
        <v>3.94</v>
      </c>
      <c r="GF249">
        <v>0.1227</v>
      </c>
      <c r="GG249">
        <v>0.53897924096374705</v>
      </c>
      <c r="GH249">
        <v>1.5675561973404299E-3</v>
      </c>
      <c r="GI249" s="2">
        <v>-8.2833039480674595E-7</v>
      </c>
      <c r="GJ249" s="2">
        <v>5.0085055433431996E-10</v>
      </c>
      <c r="GK249">
        <v>-0.12789691018420801</v>
      </c>
      <c r="GL249">
        <v>-3.8189079593307702E-2</v>
      </c>
      <c r="GM249">
        <v>3.2721738724615498E-3</v>
      </c>
      <c r="GN249" s="2">
        <v>-3.9688209873995898E-5</v>
      </c>
      <c r="GO249">
        <v>3</v>
      </c>
      <c r="GP249">
        <v>2235</v>
      </c>
      <c r="GQ249">
        <v>2</v>
      </c>
      <c r="GR249">
        <v>25</v>
      </c>
      <c r="GS249">
        <v>1286.9000000000001</v>
      </c>
      <c r="GT249">
        <v>1286.9000000000001</v>
      </c>
      <c r="GU249">
        <v>4.2907700000000002</v>
      </c>
      <c r="GV249">
        <v>0</v>
      </c>
      <c r="GW249">
        <v>1.9982899999999999</v>
      </c>
      <c r="GX249">
        <v>2.6989700000000001</v>
      </c>
      <c r="GY249">
        <v>2.0935100000000002</v>
      </c>
      <c r="GZ249">
        <v>2.3828100000000001</v>
      </c>
      <c r="HA249">
        <v>35.3596</v>
      </c>
      <c r="HB249">
        <v>15.4717</v>
      </c>
      <c r="HC249">
        <v>18</v>
      </c>
      <c r="HD249">
        <v>432.86399999999998</v>
      </c>
      <c r="HE249">
        <v>684.58100000000002</v>
      </c>
      <c r="HF249">
        <v>20.029299999999999</v>
      </c>
      <c r="HG249">
        <v>27.372299999999999</v>
      </c>
      <c r="HH249">
        <v>29.9999</v>
      </c>
      <c r="HI249">
        <v>27.165400000000002</v>
      </c>
      <c r="HJ249">
        <v>27.155000000000001</v>
      </c>
      <c r="HK249">
        <v>85.971000000000004</v>
      </c>
      <c r="HL249">
        <v>29.161100000000001</v>
      </c>
      <c r="HM249">
        <v>0</v>
      </c>
      <c r="HN249">
        <v>20.0379</v>
      </c>
      <c r="HO249">
        <v>1953.9</v>
      </c>
      <c r="HP249">
        <v>19.3367</v>
      </c>
      <c r="HQ249">
        <v>97.288300000000007</v>
      </c>
      <c r="HR249">
        <v>100.236</v>
      </c>
    </row>
    <row r="250" spans="1:226" x14ac:dyDescent="0.2">
      <c r="A250">
        <v>234</v>
      </c>
      <c r="B250">
        <v>1657210032.5999999</v>
      </c>
      <c r="C250">
        <v>2205</v>
      </c>
      <c r="D250" t="s">
        <v>514</v>
      </c>
      <c r="E250" s="1">
        <v>0.46333333333333332</v>
      </c>
      <c r="F250">
        <v>5</v>
      </c>
      <c r="G250" t="s">
        <v>399</v>
      </c>
      <c r="H250" t="s">
        <v>275</v>
      </c>
      <c r="I250">
        <v>1657210025.0999899</v>
      </c>
      <c r="J250">
        <f t="shared" si="134"/>
        <v>5.0560358680617609E-3</v>
      </c>
      <c r="K250">
        <f t="shared" si="135"/>
        <v>5.0560358680617608</v>
      </c>
      <c r="L250">
        <f t="shared" si="136"/>
        <v>52.528555121136392</v>
      </c>
      <c r="M250">
        <f t="shared" si="137"/>
        <v>1890.1262962962901</v>
      </c>
      <c r="N250">
        <f t="shared" si="138"/>
        <v>1455.0088859224463</v>
      </c>
      <c r="O250">
        <f t="shared" si="139"/>
        <v>108.63100354349262</v>
      </c>
      <c r="P250">
        <f t="shared" si="140"/>
        <v>141.11688139996352</v>
      </c>
      <c r="Q250">
        <f t="shared" si="141"/>
        <v>0.2309633484232145</v>
      </c>
      <c r="R250">
        <f t="shared" si="142"/>
        <v>3.6628162752911493</v>
      </c>
      <c r="S250">
        <f t="shared" si="143"/>
        <v>0.22316685055434976</v>
      </c>
      <c r="T250">
        <f t="shared" si="144"/>
        <v>0.14015784107821799</v>
      </c>
      <c r="U250">
        <f t="shared" si="145"/>
        <v>321.51639036614506</v>
      </c>
      <c r="V250">
        <f t="shared" si="146"/>
        <v>25.004663017636208</v>
      </c>
      <c r="W250">
        <f t="shared" si="147"/>
        <v>24.991274074073999</v>
      </c>
      <c r="X250">
        <f t="shared" si="148"/>
        <v>3.1780237966278091</v>
      </c>
      <c r="Y250">
        <f t="shared" si="149"/>
        <v>49.802611687055148</v>
      </c>
      <c r="Z250">
        <f t="shared" si="150"/>
        <v>1.5399822482407755</v>
      </c>
      <c r="AA250">
        <f t="shared" si="151"/>
        <v>3.0921716674570554</v>
      </c>
      <c r="AB250">
        <f t="shared" si="152"/>
        <v>1.6380415483870336</v>
      </c>
      <c r="AC250">
        <f t="shared" si="153"/>
        <v>-222.97118178152365</v>
      </c>
      <c r="AD250">
        <f t="shared" si="154"/>
        <v>-90.545000434990428</v>
      </c>
      <c r="AE250">
        <f t="shared" si="155"/>
        <v>-5.2163734086079936</v>
      </c>
      <c r="AF250">
        <f t="shared" si="156"/>
        <v>2.783834741023</v>
      </c>
      <c r="AG250">
        <f t="shared" si="157"/>
        <v>125.58335012455095</v>
      </c>
      <c r="AH250">
        <f t="shared" si="158"/>
        <v>5.0341352884182671</v>
      </c>
      <c r="AI250">
        <f t="shared" si="159"/>
        <v>52.528555121136392</v>
      </c>
      <c r="AJ250">
        <v>1980.3182760872101</v>
      </c>
      <c r="AK250">
        <v>1952.7743030303</v>
      </c>
      <c r="AL250">
        <v>3.19513394979132</v>
      </c>
      <c r="AM250">
        <v>66.286905473823595</v>
      </c>
      <c r="AN250">
        <f t="shared" si="133"/>
        <v>5.0560358680617608</v>
      </c>
      <c r="AO250">
        <v>19.2577448865413</v>
      </c>
      <c r="AP250">
        <v>20.6247115151515</v>
      </c>
      <c r="AQ250" s="2">
        <v>-5.8673717386457603E-5</v>
      </c>
      <c r="AR250">
        <v>77.423883577889896</v>
      </c>
      <c r="AS250">
        <v>12</v>
      </c>
      <c r="AT250">
        <v>2</v>
      </c>
      <c r="AU250">
        <f t="shared" si="160"/>
        <v>1</v>
      </c>
      <c r="AV250">
        <f t="shared" si="161"/>
        <v>0</v>
      </c>
      <c r="AW250">
        <f t="shared" si="162"/>
        <v>39699.010885826734</v>
      </c>
      <c r="AX250">
        <f t="shared" si="163"/>
        <v>2000.0059259259201</v>
      </c>
      <c r="AY250">
        <f t="shared" si="164"/>
        <v>1681.2046899997251</v>
      </c>
      <c r="AZ250">
        <f t="shared" si="165"/>
        <v>0.84059985433362994</v>
      </c>
      <c r="BA250">
        <f t="shared" si="166"/>
        <v>0.160757718863906</v>
      </c>
      <c r="BB250">
        <v>1.38</v>
      </c>
      <c r="BC250">
        <v>0.5</v>
      </c>
      <c r="BD250" t="s">
        <v>276</v>
      </c>
      <c r="BE250">
        <v>2</v>
      </c>
      <c r="BF250" t="b">
        <v>1</v>
      </c>
      <c r="BG250">
        <v>1657210025.0999899</v>
      </c>
      <c r="BH250">
        <v>1890.1262962962901</v>
      </c>
      <c r="BI250">
        <v>1927.4137037037001</v>
      </c>
      <c r="BJ250">
        <v>20.626596296296299</v>
      </c>
      <c r="BK250">
        <v>19.265825925925899</v>
      </c>
      <c r="BL250">
        <v>1886.2159259259199</v>
      </c>
      <c r="BM250">
        <v>20.503959259259201</v>
      </c>
      <c r="BN250">
        <v>499.99703703703699</v>
      </c>
      <c r="BO250">
        <v>74.560007407407397</v>
      </c>
      <c r="BP250">
        <v>0.10002016666666599</v>
      </c>
      <c r="BQ250">
        <v>24.532748148148102</v>
      </c>
      <c r="BR250">
        <v>24.991274074073999</v>
      </c>
      <c r="BS250">
        <v>999.9</v>
      </c>
      <c r="BT250">
        <v>0</v>
      </c>
      <c r="BU250">
        <v>0</v>
      </c>
      <c r="BV250">
        <v>9986.0651851851799</v>
      </c>
      <c r="BW250">
        <v>0</v>
      </c>
      <c r="BX250">
        <v>104.348148148148</v>
      </c>
      <c r="BY250">
        <v>-37.286818518518501</v>
      </c>
      <c r="BZ250">
        <v>1929.9337037037001</v>
      </c>
      <c r="CA250">
        <v>1965.2759259259201</v>
      </c>
      <c r="CB250">
        <v>1.36076444444444</v>
      </c>
      <c r="CC250">
        <v>1927.4137037037001</v>
      </c>
      <c r="CD250">
        <v>19.265825925925899</v>
      </c>
      <c r="CE250">
        <v>1.5379181481481401</v>
      </c>
      <c r="CF250">
        <v>1.4364596296296199</v>
      </c>
      <c r="CG250">
        <v>13.350444444444401</v>
      </c>
      <c r="CH250">
        <v>12.3080814814814</v>
      </c>
      <c r="CI250">
        <v>2000.0059259259201</v>
      </c>
      <c r="CJ250">
        <v>0.98000255555555504</v>
      </c>
      <c r="CK250">
        <v>1.9997274074073999E-2</v>
      </c>
      <c r="CL250">
        <v>0</v>
      </c>
      <c r="CM250">
        <v>2.4488777777777702</v>
      </c>
      <c r="CN250">
        <v>0</v>
      </c>
      <c r="CO250">
        <v>4977.6103703703702</v>
      </c>
      <c r="CP250">
        <v>16705.474074074002</v>
      </c>
      <c r="CQ250">
        <v>46.311999999999898</v>
      </c>
      <c r="CR250">
        <v>47.351666666666603</v>
      </c>
      <c r="CS250">
        <v>47.375</v>
      </c>
      <c r="CT250">
        <v>45.436999999999898</v>
      </c>
      <c r="CU250">
        <v>45.25</v>
      </c>
      <c r="CV250">
        <v>1960.0137037037</v>
      </c>
      <c r="CW250">
        <v>39.9903703703703</v>
      </c>
      <c r="CX250">
        <v>0</v>
      </c>
      <c r="CY250">
        <v>1651533006.3</v>
      </c>
      <c r="CZ250">
        <v>0</v>
      </c>
      <c r="DA250">
        <v>0</v>
      </c>
      <c r="DB250" t="s">
        <v>277</v>
      </c>
      <c r="DC250">
        <v>1657132814.0999999</v>
      </c>
      <c r="DD250">
        <v>1657132816.0999999</v>
      </c>
      <c r="DE250">
        <v>0</v>
      </c>
      <c r="DF250">
        <v>-1.4999999999999999E-2</v>
      </c>
      <c r="DG250">
        <v>0.32300000000000001</v>
      </c>
      <c r="DH250">
        <v>3.14</v>
      </c>
      <c r="DI250">
        <v>0.20399999999999999</v>
      </c>
      <c r="DJ250">
        <v>420</v>
      </c>
      <c r="DK250">
        <v>25</v>
      </c>
      <c r="DL250">
        <v>0.37</v>
      </c>
      <c r="DM250">
        <v>0.1</v>
      </c>
      <c r="DN250">
        <v>-37.512522500000003</v>
      </c>
      <c r="DO250">
        <v>6.3296544090056903</v>
      </c>
      <c r="DP250">
        <v>1.05597847409109</v>
      </c>
      <c r="DQ250">
        <v>0</v>
      </c>
      <c r="DR250">
        <v>1.354287</v>
      </c>
      <c r="DS250">
        <v>0.108212532833017</v>
      </c>
      <c r="DT250">
        <v>1.26701646003514E-2</v>
      </c>
      <c r="DU250">
        <v>0</v>
      </c>
      <c r="DV250">
        <v>0</v>
      </c>
      <c r="DW250">
        <v>2</v>
      </c>
      <c r="DX250" t="s">
        <v>278</v>
      </c>
      <c r="DY250">
        <v>2.86144</v>
      </c>
      <c r="DZ250">
        <v>2.7164100000000002</v>
      </c>
      <c r="EA250">
        <v>0.20604600000000001</v>
      </c>
      <c r="EB250">
        <v>0.20772499999999999</v>
      </c>
      <c r="EC250">
        <v>7.6825299999999999E-2</v>
      </c>
      <c r="ED250">
        <v>7.2992799999999997E-2</v>
      </c>
      <c r="EE250">
        <v>22549</v>
      </c>
      <c r="EF250">
        <v>19441.5</v>
      </c>
      <c r="EG250">
        <v>25427.599999999999</v>
      </c>
      <c r="EH250">
        <v>23899.5</v>
      </c>
      <c r="EI250">
        <v>40075.9</v>
      </c>
      <c r="EJ250">
        <v>36677.800000000003</v>
      </c>
      <c r="EK250">
        <v>45966.2</v>
      </c>
      <c r="EL250">
        <v>42635.8</v>
      </c>
      <c r="EM250">
        <v>1.80185</v>
      </c>
      <c r="EN250">
        <v>2.1733500000000001</v>
      </c>
      <c r="EO250">
        <v>-9.2089199999999996E-2</v>
      </c>
      <c r="EP250">
        <v>0</v>
      </c>
      <c r="EQ250">
        <v>26.5641</v>
      </c>
      <c r="ER250">
        <v>999.9</v>
      </c>
      <c r="ES250">
        <v>39.47</v>
      </c>
      <c r="ET250">
        <v>31.733000000000001</v>
      </c>
      <c r="EU250">
        <v>24.897600000000001</v>
      </c>
      <c r="EV250">
        <v>53.545400000000001</v>
      </c>
      <c r="EW250">
        <v>34.775599999999997</v>
      </c>
      <c r="EX250">
        <v>2</v>
      </c>
      <c r="EY250">
        <v>-4.0650399999999998E-3</v>
      </c>
      <c r="EZ250">
        <v>3.1024600000000002</v>
      </c>
      <c r="FA250">
        <v>20.2181</v>
      </c>
      <c r="FB250">
        <v>5.23271</v>
      </c>
      <c r="FC250">
        <v>11.9918</v>
      </c>
      <c r="FD250">
        <v>4.9558999999999997</v>
      </c>
      <c r="FE250">
        <v>3.3038500000000002</v>
      </c>
      <c r="FF250">
        <v>321.89999999999998</v>
      </c>
      <c r="FG250">
        <v>4637.6000000000004</v>
      </c>
      <c r="FH250">
        <v>9999</v>
      </c>
      <c r="FI250">
        <v>9999</v>
      </c>
      <c r="FJ250">
        <v>1.8682700000000001</v>
      </c>
      <c r="FK250">
        <v>1.8639399999999999</v>
      </c>
      <c r="FL250">
        <v>1.87155</v>
      </c>
      <c r="FM250">
        <v>1.8623700000000001</v>
      </c>
      <c r="FN250">
        <v>1.8618699999999999</v>
      </c>
      <c r="FO250">
        <v>1.86829</v>
      </c>
      <c r="FP250">
        <v>1.8583700000000001</v>
      </c>
      <c r="FQ250">
        <v>1.8648</v>
      </c>
      <c r="FR250">
        <v>5</v>
      </c>
      <c r="FS250">
        <v>0</v>
      </c>
      <c r="FT250">
        <v>0</v>
      </c>
      <c r="FU250">
        <v>0</v>
      </c>
      <c r="FV250">
        <v>11111111</v>
      </c>
      <c r="FW250" t="s">
        <v>279</v>
      </c>
      <c r="FX250" t="s">
        <v>280</v>
      </c>
      <c r="FY250" t="s">
        <v>280</v>
      </c>
      <c r="FZ250" t="s">
        <v>280</v>
      </c>
      <c r="GA250" t="s">
        <v>280</v>
      </c>
      <c r="GB250">
        <v>0</v>
      </c>
      <c r="GC250">
        <v>100</v>
      </c>
      <c r="GD250">
        <v>100</v>
      </c>
      <c r="GE250">
        <v>4</v>
      </c>
      <c r="GF250">
        <v>0.1225</v>
      </c>
      <c r="GG250">
        <v>0.53897924096374705</v>
      </c>
      <c r="GH250">
        <v>1.5675561973404299E-3</v>
      </c>
      <c r="GI250" s="2">
        <v>-8.2833039480674595E-7</v>
      </c>
      <c r="GJ250" s="2">
        <v>5.0085055433431996E-10</v>
      </c>
      <c r="GK250">
        <v>-0.12789691018420801</v>
      </c>
      <c r="GL250">
        <v>-3.8189079593307702E-2</v>
      </c>
      <c r="GM250">
        <v>3.2721738724615498E-3</v>
      </c>
      <c r="GN250" s="2">
        <v>-3.9688209873995898E-5</v>
      </c>
      <c r="GO250">
        <v>3</v>
      </c>
      <c r="GP250">
        <v>2235</v>
      </c>
      <c r="GQ250">
        <v>2</v>
      </c>
      <c r="GR250">
        <v>25</v>
      </c>
      <c r="GS250">
        <v>1287</v>
      </c>
      <c r="GT250">
        <v>1286.9000000000001</v>
      </c>
      <c r="GU250">
        <v>4.2980999999999998</v>
      </c>
      <c r="GV250">
        <v>0</v>
      </c>
      <c r="GW250">
        <v>1.9982899999999999</v>
      </c>
      <c r="GX250">
        <v>2.6989700000000001</v>
      </c>
      <c r="GY250">
        <v>2.0935100000000002</v>
      </c>
      <c r="GZ250">
        <v>2.3938000000000001</v>
      </c>
      <c r="HA250">
        <v>35.3827</v>
      </c>
      <c r="HB250">
        <v>15.4717</v>
      </c>
      <c r="HC250">
        <v>18</v>
      </c>
      <c r="HD250">
        <v>432.82100000000003</v>
      </c>
      <c r="HE250">
        <v>684.63300000000004</v>
      </c>
      <c r="HF250">
        <v>20.046500000000002</v>
      </c>
      <c r="HG250">
        <v>27.373200000000001</v>
      </c>
      <c r="HH250">
        <v>30.0001</v>
      </c>
      <c r="HI250">
        <v>27.167400000000001</v>
      </c>
      <c r="HJ250">
        <v>27.1557</v>
      </c>
      <c r="HK250">
        <v>86.787300000000002</v>
      </c>
      <c r="HL250">
        <v>29.161100000000001</v>
      </c>
      <c r="HM250">
        <v>0</v>
      </c>
      <c r="HN250">
        <v>20.013500000000001</v>
      </c>
      <c r="HO250">
        <v>1974.03</v>
      </c>
      <c r="HP250">
        <v>19.340699999999998</v>
      </c>
      <c r="HQ250">
        <v>97.287199999999999</v>
      </c>
      <c r="HR250">
        <v>100.23699999999999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Sheet2!_2022_07_08_cbt_gibson_5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2022-09-23T18:37:20Z</dcterms:created>
  <dcterms:modified xsi:type="dcterms:W3CDTF">2022-09-23T19:01:59Z</dcterms:modified>
</cp:coreProperties>
</file>