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pfeiler/"/>
    </mc:Choice>
  </mc:AlternateContent>
  <xr:revisionPtr revIDLastSave="0" documentId="13_ncr:1_{53521C53-6449-4749-8BFC-C2CF2BFB5755}" xr6:coauthVersionLast="47" xr6:coauthVersionMax="47" xr10:uidLastSave="{00000000-0000-0000-0000-000000000000}"/>
  <bookViews>
    <workbookView xWindow="0" yWindow="500" windowWidth="38020" windowHeight="200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69" i="1" l="1"/>
  <c r="AZ369" i="1"/>
  <c r="AX369" i="1"/>
  <c r="AW369" i="1"/>
  <c r="AU369" i="1" s="1"/>
  <c r="AH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M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AN367" i="1"/>
  <c r="K367" i="1" s="1"/>
  <c r="J367" i="1" s="1"/>
  <c r="AC367" i="1" s="1"/>
  <c r="AI367" i="1"/>
  <c r="L367" i="1" s="1"/>
  <c r="AA367" i="1"/>
  <c r="Z367" i="1"/>
  <c r="R367" i="1"/>
  <c r="BA366" i="1"/>
  <c r="AZ366" i="1"/>
  <c r="AX366" i="1"/>
  <c r="AW366" i="1"/>
  <c r="AU366" i="1"/>
  <c r="P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H364" i="1" s="1"/>
  <c r="AN364" i="1"/>
  <c r="K364" i="1" s="1"/>
  <c r="J364" i="1" s="1"/>
  <c r="AC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W362" i="1"/>
  <c r="AU362" i="1" s="1"/>
  <c r="M362" i="1" s="1"/>
  <c r="AN362" i="1"/>
  <c r="K362" i="1" s="1"/>
  <c r="J362" i="1" s="1"/>
  <c r="AC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Y360" i="1" s="1"/>
  <c r="AW360" i="1"/>
  <c r="AU360" i="1" s="1"/>
  <c r="AN360" i="1"/>
  <c r="K360" i="1" s="1"/>
  <c r="J360" i="1" s="1"/>
  <c r="AI360" i="1"/>
  <c r="L360" i="1" s="1"/>
  <c r="AA360" i="1"/>
  <c r="Y360" i="1" s="1"/>
  <c r="Z360" i="1"/>
  <c r="R360" i="1"/>
  <c r="BA359" i="1"/>
  <c r="AZ359" i="1"/>
  <c r="AX359" i="1"/>
  <c r="AW359" i="1"/>
  <c r="AU359" i="1" s="1"/>
  <c r="AV359" i="1" s="1"/>
  <c r="AN359" i="1"/>
  <c r="K359" i="1" s="1"/>
  <c r="J359" i="1" s="1"/>
  <c r="AC359" i="1" s="1"/>
  <c r="AI359" i="1"/>
  <c r="L359" i="1" s="1"/>
  <c r="AA359" i="1"/>
  <c r="Z359" i="1"/>
  <c r="R359" i="1"/>
  <c r="BA358" i="1"/>
  <c r="AZ358" i="1"/>
  <c r="AX358" i="1"/>
  <c r="AW358" i="1"/>
  <c r="AU358" i="1" s="1"/>
  <c r="P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X357" i="1"/>
  <c r="AW357" i="1"/>
  <c r="AU357" i="1" s="1"/>
  <c r="AV357" i="1" s="1"/>
  <c r="AN357" i="1"/>
  <c r="K357" i="1" s="1"/>
  <c r="J357" i="1" s="1"/>
  <c r="AC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P355" i="1" s="1"/>
  <c r="AN355" i="1"/>
  <c r="K355" i="1" s="1"/>
  <c r="J355" i="1" s="1"/>
  <c r="AI355" i="1"/>
  <c r="L355" i="1" s="1"/>
  <c r="AA355" i="1"/>
  <c r="Z355" i="1"/>
  <c r="Y355" i="1" s="1"/>
  <c r="R355" i="1"/>
  <c r="BA354" i="1"/>
  <c r="AZ354" i="1"/>
  <c r="AX354" i="1"/>
  <c r="AW354" i="1"/>
  <c r="AU354" i="1" s="1"/>
  <c r="AH354" i="1" s="1"/>
  <c r="AN354" i="1"/>
  <c r="K354" i="1" s="1"/>
  <c r="J354" i="1" s="1"/>
  <c r="AC354" i="1" s="1"/>
  <c r="AI354" i="1"/>
  <c r="L354" i="1" s="1"/>
  <c r="AA354" i="1"/>
  <c r="Y354" i="1" s="1"/>
  <c r="Z354" i="1"/>
  <c r="R354" i="1"/>
  <c r="BA353" i="1"/>
  <c r="AZ353" i="1"/>
  <c r="AX353" i="1"/>
  <c r="AW353" i="1"/>
  <c r="AU353" i="1" s="1"/>
  <c r="AN353" i="1"/>
  <c r="K353" i="1" s="1"/>
  <c r="J353" i="1" s="1"/>
  <c r="AC353" i="1" s="1"/>
  <c r="AI353" i="1"/>
  <c r="L353" i="1" s="1"/>
  <c r="AA353" i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C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V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V348" i="1" s="1"/>
  <c r="AN348" i="1"/>
  <c r="K348" i="1" s="1"/>
  <c r="J348" i="1" s="1"/>
  <c r="AC348" i="1" s="1"/>
  <c r="AI348" i="1"/>
  <c r="L348" i="1" s="1"/>
  <c r="AA348" i="1"/>
  <c r="Z348" i="1"/>
  <c r="Y348" i="1" s="1"/>
  <c r="R348" i="1"/>
  <c r="BA347" i="1"/>
  <c r="AZ347" i="1"/>
  <c r="AX347" i="1"/>
  <c r="AW347" i="1"/>
  <c r="AU347" i="1" s="1"/>
  <c r="AV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H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V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V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C342" i="1" s="1"/>
  <c r="AI342" i="1"/>
  <c r="L342" i="1" s="1"/>
  <c r="AA342" i="1"/>
  <c r="Z342" i="1"/>
  <c r="R342" i="1"/>
  <c r="BA341" i="1"/>
  <c r="AZ341" i="1"/>
  <c r="AX341" i="1"/>
  <c r="AY341" i="1" s="1"/>
  <c r="AW341" i="1"/>
  <c r="AU341" i="1" s="1"/>
  <c r="AG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V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V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W337" i="1"/>
  <c r="AU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AV336" i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AN334" i="1"/>
  <c r="K334" i="1" s="1"/>
  <c r="J334" i="1" s="1"/>
  <c r="AC334" i="1" s="1"/>
  <c r="AI334" i="1"/>
  <c r="L334" i="1" s="1"/>
  <c r="AA334" i="1"/>
  <c r="Z334" i="1"/>
  <c r="Y334" i="1" s="1"/>
  <c r="R334" i="1"/>
  <c r="BA333" i="1"/>
  <c r="AZ333" i="1"/>
  <c r="AX333" i="1"/>
  <c r="AW333" i="1"/>
  <c r="AU333" i="1"/>
  <c r="AV333" i="1" s="1"/>
  <c r="AN333" i="1"/>
  <c r="K333" i="1" s="1"/>
  <c r="J333" i="1" s="1"/>
  <c r="AI333" i="1"/>
  <c r="L333" i="1" s="1"/>
  <c r="AA333" i="1"/>
  <c r="Z333" i="1"/>
  <c r="Y333" i="1" s="1"/>
  <c r="R333" i="1"/>
  <c r="BA332" i="1"/>
  <c r="AZ332" i="1"/>
  <c r="AX332" i="1"/>
  <c r="U332" i="1" s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Y331" i="1" s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Y329" i="1" s="1"/>
  <c r="AX329" i="1"/>
  <c r="AW329" i="1"/>
  <c r="AU329" i="1" s="1"/>
  <c r="P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V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H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/>
  <c r="M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V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V324" i="1" s="1"/>
  <c r="AN324" i="1"/>
  <c r="K324" i="1" s="1"/>
  <c r="J324" i="1" s="1"/>
  <c r="AC324" i="1" s="1"/>
  <c r="AI324" i="1"/>
  <c r="L324" i="1" s="1"/>
  <c r="AA324" i="1"/>
  <c r="Z324" i="1"/>
  <c r="R324" i="1"/>
  <c r="BA323" i="1"/>
  <c r="AZ323" i="1"/>
  <c r="AX323" i="1"/>
  <c r="AW323" i="1"/>
  <c r="AU323" i="1"/>
  <c r="P323" i="1" s="1"/>
  <c r="AN323" i="1"/>
  <c r="K323" i="1" s="1"/>
  <c r="J323" i="1" s="1"/>
  <c r="AC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V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C318" i="1" s="1"/>
  <c r="AI318" i="1"/>
  <c r="L318" i="1" s="1"/>
  <c r="AA318" i="1"/>
  <c r="Z318" i="1"/>
  <c r="R318" i="1"/>
  <c r="BA317" i="1"/>
  <c r="AZ317" i="1"/>
  <c r="AX317" i="1"/>
  <c r="AW317" i="1"/>
  <c r="AU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C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M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M312" i="1" s="1"/>
  <c r="AN312" i="1"/>
  <c r="AI312" i="1"/>
  <c r="L312" i="1" s="1"/>
  <c r="AA312" i="1"/>
  <c r="Z312" i="1"/>
  <c r="R312" i="1"/>
  <c r="K312" i="1"/>
  <c r="J312" i="1" s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H310" i="1" s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AW309" i="1"/>
  <c r="AU309" i="1" s="1"/>
  <c r="AH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Y307" i="1" s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C304" i="1" s="1"/>
  <c r="AI304" i="1"/>
  <c r="AA304" i="1"/>
  <c r="Z304" i="1"/>
  <c r="R304" i="1"/>
  <c r="L304" i="1"/>
  <c r="BA303" i="1"/>
  <c r="AZ303" i="1"/>
  <c r="AX303" i="1"/>
  <c r="AW303" i="1"/>
  <c r="AU303" i="1" s="1"/>
  <c r="P303" i="1" s="1"/>
  <c r="AN303" i="1"/>
  <c r="K303" i="1" s="1"/>
  <c r="J303" i="1" s="1"/>
  <c r="AC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P301" i="1" s="1"/>
  <c r="AN301" i="1"/>
  <c r="K301" i="1" s="1"/>
  <c r="J301" i="1" s="1"/>
  <c r="AC301" i="1" s="1"/>
  <c r="AI301" i="1"/>
  <c r="L301" i="1" s="1"/>
  <c r="AA301" i="1"/>
  <c r="Z301" i="1"/>
  <c r="R301" i="1"/>
  <c r="BA300" i="1"/>
  <c r="AZ300" i="1"/>
  <c r="AX300" i="1"/>
  <c r="AW300" i="1"/>
  <c r="AU300" i="1" s="1"/>
  <c r="AH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H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V297" i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C296" i="1" s="1"/>
  <c r="AI296" i="1"/>
  <c r="L296" i="1" s="1"/>
  <c r="AG296" i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M294" i="1" s="1"/>
  <c r="AN294" i="1"/>
  <c r="K294" i="1" s="1"/>
  <c r="J294" i="1" s="1"/>
  <c r="AC294" i="1" s="1"/>
  <c r="AI294" i="1"/>
  <c r="L294" i="1" s="1"/>
  <c r="AA294" i="1"/>
  <c r="Z294" i="1"/>
  <c r="Y294" i="1" s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V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U290" i="1" s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C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I288" i="1"/>
  <c r="L288" i="1" s="1"/>
  <c r="AA288" i="1"/>
  <c r="Z288" i="1"/>
  <c r="Y288" i="1" s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V286" i="1" s="1"/>
  <c r="AN286" i="1"/>
  <c r="K286" i="1" s="1"/>
  <c r="J286" i="1" s="1"/>
  <c r="AC286" i="1" s="1"/>
  <c r="AI286" i="1"/>
  <c r="L286" i="1" s="1"/>
  <c r="AA286" i="1"/>
  <c r="Z286" i="1"/>
  <c r="Y286" i="1" s="1"/>
  <c r="R286" i="1"/>
  <c r="BA285" i="1"/>
  <c r="AZ285" i="1"/>
  <c r="AX285" i="1"/>
  <c r="AW285" i="1"/>
  <c r="AU285" i="1" s="1"/>
  <c r="AN285" i="1"/>
  <c r="K285" i="1" s="1"/>
  <c r="J285" i="1" s="1"/>
  <c r="AC285" i="1" s="1"/>
  <c r="AI285" i="1"/>
  <c r="AA285" i="1"/>
  <c r="Z285" i="1"/>
  <c r="R285" i="1"/>
  <c r="L285" i="1"/>
  <c r="BA284" i="1"/>
  <c r="AZ284" i="1"/>
  <c r="AX284" i="1"/>
  <c r="AW284" i="1"/>
  <c r="AU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H283" i="1" s="1"/>
  <c r="AN283" i="1"/>
  <c r="K283" i="1" s="1"/>
  <c r="J283" i="1" s="1"/>
  <c r="AI283" i="1"/>
  <c r="L283" i="1" s="1"/>
  <c r="AA283" i="1"/>
  <c r="Z283" i="1"/>
  <c r="R283" i="1"/>
  <c r="M283" i="1"/>
  <c r="BA282" i="1"/>
  <c r="AZ282" i="1"/>
  <c r="AX282" i="1"/>
  <c r="AW282" i="1"/>
  <c r="AU282" i="1" s="1"/>
  <c r="M282" i="1" s="1"/>
  <c r="AN282" i="1"/>
  <c r="K282" i="1" s="1"/>
  <c r="J282" i="1" s="1"/>
  <c r="AI282" i="1"/>
  <c r="L282" i="1" s="1"/>
  <c r="AA282" i="1"/>
  <c r="Z282" i="1"/>
  <c r="Y282" i="1" s="1"/>
  <c r="R282" i="1"/>
  <c r="BA281" i="1"/>
  <c r="AZ281" i="1"/>
  <c r="AX281" i="1"/>
  <c r="AW281" i="1"/>
  <c r="AU281" i="1" s="1"/>
  <c r="M281" i="1" s="1"/>
  <c r="AN281" i="1"/>
  <c r="K281" i="1" s="1"/>
  <c r="J281" i="1" s="1"/>
  <c r="AI281" i="1"/>
  <c r="L281" i="1" s="1"/>
  <c r="AH281" i="1"/>
  <c r="AG281" i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C279" i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P277" i="1" s="1"/>
  <c r="AN277" i="1"/>
  <c r="K277" i="1" s="1"/>
  <c r="J277" i="1" s="1"/>
  <c r="AI277" i="1"/>
  <c r="L277" i="1" s="1"/>
  <c r="AA277" i="1"/>
  <c r="Z277" i="1"/>
  <c r="Y277" i="1" s="1"/>
  <c r="R277" i="1"/>
  <c r="BA276" i="1"/>
  <c r="AZ276" i="1"/>
  <c r="AX276" i="1"/>
  <c r="AW276" i="1"/>
  <c r="AU276" i="1" s="1"/>
  <c r="AN276" i="1"/>
  <c r="K276" i="1" s="1"/>
  <c r="J276" i="1" s="1"/>
  <c r="AC276" i="1" s="1"/>
  <c r="AI276" i="1"/>
  <c r="L276" i="1" s="1"/>
  <c r="AA276" i="1"/>
  <c r="Z276" i="1"/>
  <c r="R276" i="1"/>
  <c r="BA275" i="1"/>
  <c r="AZ275" i="1"/>
  <c r="AX275" i="1"/>
  <c r="AW275" i="1"/>
  <c r="AU275" i="1" s="1"/>
  <c r="P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X274" i="1"/>
  <c r="AW274" i="1"/>
  <c r="AU274" i="1" s="1"/>
  <c r="AV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V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H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H267" i="1" s="1"/>
  <c r="AN267" i="1"/>
  <c r="K267" i="1" s="1"/>
  <c r="J267" i="1" s="1"/>
  <c r="AI267" i="1"/>
  <c r="L267" i="1" s="1"/>
  <c r="AA267" i="1"/>
  <c r="Z267" i="1"/>
  <c r="Y267" i="1" s="1"/>
  <c r="R267" i="1"/>
  <c r="BA266" i="1"/>
  <c r="AZ266" i="1"/>
  <c r="AX266" i="1"/>
  <c r="AW266" i="1"/>
  <c r="AU266" i="1" s="1"/>
  <c r="P266" i="1" s="1"/>
  <c r="AN266" i="1"/>
  <c r="K266" i="1" s="1"/>
  <c r="J266" i="1" s="1"/>
  <c r="AI266" i="1"/>
  <c r="L266" i="1" s="1"/>
  <c r="AA266" i="1"/>
  <c r="Z266" i="1"/>
  <c r="Y266" i="1" s="1"/>
  <c r="R266" i="1"/>
  <c r="BA265" i="1"/>
  <c r="AZ265" i="1"/>
  <c r="AX265" i="1"/>
  <c r="AW265" i="1"/>
  <c r="AU265" i="1" s="1"/>
  <c r="AV265" i="1" s="1"/>
  <c r="AN265" i="1"/>
  <c r="K265" i="1" s="1"/>
  <c r="J265" i="1" s="1"/>
  <c r="AC265" i="1" s="1"/>
  <c r="AI265" i="1"/>
  <c r="L265" i="1" s="1"/>
  <c r="AA265" i="1"/>
  <c r="Z265" i="1"/>
  <c r="R265" i="1"/>
  <c r="BA264" i="1"/>
  <c r="AZ264" i="1"/>
  <c r="AX264" i="1"/>
  <c r="AW264" i="1"/>
  <c r="AU264" i="1" s="1"/>
  <c r="AV264" i="1" s="1"/>
  <c r="AN264" i="1"/>
  <c r="K264" i="1" s="1"/>
  <c r="J264" i="1" s="1"/>
  <c r="AC264" i="1" s="1"/>
  <c r="AI264" i="1"/>
  <c r="L264" i="1" s="1"/>
  <c r="AA264" i="1"/>
  <c r="Z264" i="1"/>
  <c r="R264" i="1"/>
  <c r="BA263" i="1"/>
  <c r="AZ263" i="1"/>
  <c r="AX263" i="1"/>
  <c r="AY263" i="1" s="1"/>
  <c r="AW263" i="1"/>
  <c r="AU263" i="1" s="1"/>
  <c r="AV263" i="1" s="1"/>
  <c r="AN263" i="1"/>
  <c r="K263" i="1" s="1"/>
  <c r="J263" i="1" s="1"/>
  <c r="AC263" i="1" s="1"/>
  <c r="AI263" i="1"/>
  <c r="L263" i="1" s="1"/>
  <c r="AA263" i="1"/>
  <c r="Z263" i="1"/>
  <c r="R263" i="1"/>
  <c r="BA262" i="1"/>
  <c r="AZ262" i="1"/>
  <c r="AX262" i="1"/>
  <c r="AY262" i="1" s="1"/>
  <c r="AW262" i="1"/>
  <c r="AU262" i="1" s="1"/>
  <c r="AG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C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C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P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M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H256" i="1" s="1"/>
  <c r="AN256" i="1"/>
  <c r="K256" i="1" s="1"/>
  <c r="J256" i="1" s="1"/>
  <c r="AC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/>
  <c r="AH254" i="1" s="1"/>
  <c r="AN254" i="1"/>
  <c r="K254" i="1" s="1"/>
  <c r="J254" i="1" s="1"/>
  <c r="AI254" i="1"/>
  <c r="L254" i="1" s="1"/>
  <c r="AG254" i="1"/>
  <c r="AA254" i="1"/>
  <c r="Z254" i="1"/>
  <c r="R254" i="1"/>
  <c r="BA253" i="1"/>
  <c r="AZ253" i="1"/>
  <c r="AX253" i="1"/>
  <c r="AW253" i="1"/>
  <c r="AU253" i="1"/>
  <c r="AH253" i="1" s="1"/>
  <c r="AN253" i="1"/>
  <c r="K253" i="1" s="1"/>
  <c r="J253" i="1" s="1"/>
  <c r="AC253" i="1" s="1"/>
  <c r="AI253" i="1"/>
  <c r="L253" i="1" s="1"/>
  <c r="AA253" i="1"/>
  <c r="Z253" i="1"/>
  <c r="R253" i="1"/>
  <c r="BA252" i="1"/>
  <c r="AZ252" i="1"/>
  <c r="AX252" i="1"/>
  <c r="AW252" i="1"/>
  <c r="AU252" i="1" s="1"/>
  <c r="AN252" i="1"/>
  <c r="K252" i="1" s="1"/>
  <c r="J252" i="1" s="1"/>
  <c r="AI252" i="1"/>
  <c r="L252" i="1" s="1"/>
  <c r="AG252" i="1"/>
  <c r="AA252" i="1"/>
  <c r="Z252" i="1"/>
  <c r="R252" i="1"/>
  <c r="BA251" i="1"/>
  <c r="AZ251" i="1"/>
  <c r="AX251" i="1"/>
  <c r="AW251" i="1"/>
  <c r="AU251" i="1" s="1"/>
  <c r="AV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/>
  <c r="AH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C248" i="1" s="1"/>
  <c r="AI248" i="1"/>
  <c r="L248" i="1" s="1"/>
  <c r="AA248" i="1"/>
  <c r="Z248" i="1"/>
  <c r="R248" i="1"/>
  <c r="BA247" i="1"/>
  <c r="AZ247" i="1"/>
  <c r="AX247" i="1"/>
  <c r="AW247" i="1"/>
  <c r="AU247" i="1" s="1"/>
  <c r="AV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C246" i="1" s="1"/>
  <c r="AI246" i="1"/>
  <c r="L246" i="1" s="1"/>
  <c r="AA246" i="1"/>
  <c r="Z246" i="1"/>
  <c r="R246" i="1"/>
  <c r="BA245" i="1"/>
  <c r="AZ245" i="1"/>
  <c r="AX245" i="1"/>
  <c r="AW245" i="1"/>
  <c r="AU245" i="1" s="1"/>
  <c r="AV245" i="1" s="1"/>
  <c r="AN245" i="1"/>
  <c r="K245" i="1" s="1"/>
  <c r="J245" i="1" s="1"/>
  <c r="AC245" i="1" s="1"/>
  <c r="AI245" i="1"/>
  <c r="L245" i="1" s="1"/>
  <c r="AA245" i="1"/>
  <c r="Z245" i="1"/>
  <c r="R245" i="1"/>
  <c r="BA244" i="1"/>
  <c r="AZ244" i="1"/>
  <c r="AX244" i="1"/>
  <c r="AW244" i="1"/>
  <c r="AU244" i="1" s="1"/>
  <c r="AG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G242" i="1" s="1"/>
  <c r="AV242" i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C240" i="1" s="1"/>
  <c r="AI240" i="1"/>
  <c r="AA240" i="1"/>
  <c r="Z240" i="1"/>
  <c r="R240" i="1"/>
  <c r="L240" i="1"/>
  <c r="BA239" i="1"/>
  <c r="AZ239" i="1"/>
  <c r="AX239" i="1"/>
  <c r="AW239" i="1"/>
  <c r="AU239" i="1" s="1"/>
  <c r="AH239" i="1" s="1"/>
  <c r="AN239" i="1"/>
  <c r="K239" i="1" s="1"/>
  <c r="J239" i="1" s="1"/>
  <c r="AI239" i="1"/>
  <c r="L239" i="1" s="1"/>
  <c r="AA239" i="1"/>
  <c r="Z239" i="1"/>
  <c r="Y239" i="1" s="1"/>
  <c r="R239" i="1"/>
  <c r="BA238" i="1"/>
  <c r="AZ238" i="1"/>
  <c r="AX238" i="1"/>
  <c r="AW238" i="1"/>
  <c r="AU238" i="1" s="1"/>
  <c r="AH238" i="1" s="1"/>
  <c r="AN238" i="1"/>
  <c r="K238" i="1" s="1"/>
  <c r="J238" i="1" s="1"/>
  <c r="AC238" i="1" s="1"/>
  <c r="AI238" i="1"/>
  <c r="L238" i="1" s="1"/>
  <c r="AA238" i="1"/>
  <c r="Z238" i="1"/>
  <c r="R238" i="1"/>
  <c r="BA237" i="1"/>
  <c r="AZ237" i="1"/>
  <c r="AX237" i="1"/>
  <c r="AW237" i="1"/>
  <c r="AU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I234" i="1"/>
  <c r="L234" i="1" s="1"/>
  <c r="AA234" i="1"/>
  <c r="Z234" i="1"/>
  <c r="Y234" i="1" s="1"/>
  <c r="R234" i="1"/>
  <c r="BA233" i="1"/>
  <c r="AZ233" i="1"/>
  <c r="AX233" i="1"/>
  <c r="AW233" i="1"/>
  <c r="AU233" i="1" s="1"/>
  <c r="P233" i="1" s="1"/>
  <c r="AN233" i="1"/>
  <c r="K233" i="1" s="1"/>
  <c r="J233" i="1" s="1"/>
  <c r="AC233" i="1" s="1"/>
  <c r="AI233" i="1"/>
  <c r="L233" i="1" s="1"/>
  <c r="AA233" i="1"/>
  <c r="Z233" i="1"/>
  <c r="R233" i="1"/>
  <c r="BA232" i="1"/>
  <c r="AZ232" i="1"/>
  <c r="AX232" i="1"/>
  <c r="AY232" i="1" s="1"/>
  <c r="AW232" i="1"/>
  <c r="AU232" i="1" s="1"/>
  <c r="AN232" i="1"/>
  <c r="K232" i="1" s="1"/>
  <c r="J232" i="1" s="1"/>
  <c r="AC232" i="1" s="1"/>
  <c r="AI232" i="1"/>
  <c r="L232" i="1" s="1"/>
  <c r="AA232" i="1"/>
  <c r="Z232" i="1"/>
  <c r="Y232" i="1" s="1"/>
  <c r="R232" i="1"/>
  <c r="BA231" i="1"/>
  <c r="AZ231" i="1"/>
  <c r="AX231" i="1"/>
  <c r="AW231" i="1"/>
  <c r="AU231" i="1"/>
  <c r="AV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P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P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U227" i="1" s="1"/>
  <c r="AW227" i="1"/>
  <c r="AU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AV225" i="1" s="1"/>
  <c r="AN225" i="1"/>
  <c r="AI225" i="1"/>
  <c r="L225" i="1" s="1"/>
  <c r="AA225" i="1"/>
  <c r="Z225" i="1"/>
  <c r="R225" i="1"/>
  <c r="K225" i="1"/>
  <c r="J225" i="1" s="1"/>
  <c r="BA224" i="1"/>
  <c r="AZ224" i="1"/>
  <c r="AX224" i="1"/>
  <c r="AW224" i="1"/>
  <c r="AU224" i="1" s="1"/>
  <c r="M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AW222" i="1"/>
  <c r="AU222" i="1" s="1"/>
  <c r="AV222" i="1" s="1"/>
  <c r="AN222" i="1"/>
  <c r="K222" i="1" s="1"/>
  <c r="J222" i="1" s="1"/>
  <c r="AI222" i="1"/>
  <c r="AA222" i="1"/>
  <c r="Z222" i="1"/>
  <c r="R222" i="1"/>
  <c r="L222" i="1"/>
  <c r="BA221" i="1"/>
  <c r="AZ221" i="1"/>
  <c r="AX221" i="1"/>
  <c r="AW221" i="1"/>
  <c r="AU221" i="1" s="1"/>
  <c r="AG221" i="1" s="1"/>
  <c r="AN221" i="1"/>
  <c r="K221" i="1" s="1"/>
  <c r="J221" i="1" s="1"/>
  <c r="AI221" i="1"/>
  <c r="AA221" i="1"/>
  <c r="Z221" i="1"/>
  <c r="R221" i="1"/>
  <c r="L221" i="1"/>
  <c r="BA220" i="1"/>
  <c r="AZ220" i="1"/>
  <c r="AX220" i="1"/>
  <c r="AW220" i="1"/>
  <c r="AU220" i="1" s="1"/>
  <c r="P220" i="1" s="1"/>
  <c r="AN220" i="1"/>
  <c r="AI220" i="1"/>
  <c r="AA220" i="1"/>
  <c r="Z220" i="1"/>
  <c r="R220" i="1"/>
  <c r="L220" i="1"/>
  <c r="K220" i="1"/>
  <c r="J220" i="1" s="1"/>
  <c r="AC220" i="1" s="1"/>
  <c r="BA219" i="1"/>
  <c r="AZ219" i="1"/>
  <c r="AX219" i="1"/>
  <c r="AW219" i="1"/>
  <c r="AU219" i="1" s="1"/>
  <c r="AN219" i="1"/>
  <c r="K219" i="1" s="1"/>
  <c r="J219" i="1" s="1"/>
  <c r="AI219" i="1"/>
  <c r="L219" i="1" s="1"/>
  <c r="AG219" i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C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C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U215" i="1" s="1"/>
  <c r="AW215" i="1"/>
  <c r="AU215" i="1" s="1"/>
  <c r="AH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Y214" i="1" s="1"/>
  <c r="R214" i="1"/>
  <c r="BA213" i="1"/>
  <c r="AZ213" i="1"/>
  <c r="AX213" i="1"/>
  <c r="AW213" i="1"/>
  <c r="AU213" i="1" s="1"/>
  <c r="AN213" i="1"/>
  <c r="K213" i="1" s="1"/>
  <c r="J213" i="1" s="1"/>
  <c r="AC213" i="1" s="1"/>
  <c r="AI213" i="1"/>
  <c r="L213" i="1" s="1"/>
  <c r="AA213" i="1"/>
  <c r="Z213" i="1"/>
  <c r="R213" i="1"/>
  <c r="BA212" i="1"/>
  <c r="AZ212" i="1"/>
  <c r="AX212" i="1"/>
  <c r="AW212" i="1"/>
  <c r="AU212" i="1" s="1"/>
  <c r="AV212" i="1" s="1"/>
  <c r="AN212" i="1"/>
  <c r="K212" i="1" s="1"/>
  <c r="J212" i="1" s="1"/>
  <c r="AC212" i="1" s="1"/>
  <c r="AI212" i="1"/>
  <c r="L212" i="1" s="1"/>
  <c r="AA212" i="1"/>
  <c r="Z212" i="1"/>
  <c r="R212" i="1"/>
  <c r="BA211" i="1"/>
  <c r="AZ211" i="1"/>
  <c r="AX211" i="1"/>
  <c r="AW211" i="1"/>
  <c r="AU211" i="1" s="1"/>
  <c r="M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G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U207" i="1" s="1"/>
  <c r="AZ207" i="1"/>
  <c r="AX207" i="1"/>
  <c r="AW207" i="1"/>
  <c r="AU207" i="1" s="1"/>
  <c r="AH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H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U205" i="1" s="1"/>
  <c r="AW205" i="1"/>
  <c r="AU205" i="1" s="1"/>
  <c r="AN205" i="1"/>
  <c r="K205" i="1" s="1"/>
  <c r="J205" i="1" s="1"/>
  <c r="AC205" i="1" s="1"/>
  <c r="AI205" i="1"/>
  <c r="AA205" i="1"/>
  <c r="Z205" i="1"/>
  <c r="R205" i="1"/>
  <c r="L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P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V202" i="1" s="1"/>
  <c r="AN202" i="1"/>
  <c r="K202" i="1" s="1"/>
  <c r="J202" i="1" s="1"/>
  <c r="AC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C199" i="1" s="1"/>
  <c r="AI199" i="1"/>
  <c r="L199" i="1" s="1"/>
  <c r="AA199" i="1"/>
  <c r="Z199" i="1"/>
  <c r="Y199" i="1" s="1"/>
  <c r="R199" i="1"/>
  <c r="BA198" i="1"/>
  <c r="AZ198" i="1"/>
  <c r="AX198" i="1"/>
  <c r="AY198" i="1" s="1"/>
  <c r="AW198" i="1"/>
  <c r="AU198" i="1" s="1"/>
  <c r="AG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Y196" i="1" s="1"/>
  <c r="Z196" i="1"/>
  <c r="R196" i="1"/>
  <c r="BA195" i="1"/>
  <c r="AZ195" i="1"/>
  <c r="AX195" i="1"/>
  <c r="AW195" i="1"/>
  <c r="AU195" i="1" s="1"/>
  <c r="AV195" i="1" s="1"/>
  <c r="AN195" i="1"/>
  <c r="K195" i="1" s="1"/>
  <c r="J195" i="1" s="1"/>
  <c r="AC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G194" i="1"/>
  <c r="AA194" i="1"/>
  <c r="Z194" i="1"/>
  <c r="Y194" i="1" s="1"/>
  <c r="R194" i="1"/>
  <c r="BA193" i="1"/>
  <c r="AZ193" i="1"/>
  <c r="AX193" i="1"/>
  <c r="AY193" i="1" s="1"/>
  <c r="AW193" i="1"/>
  <c r="AU193" i="1" s="1"/>
  <c r="AV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C192" i="1" s="1"/>
  <c r="AI192" i="1"/>
  <c r="L192" i="1" s="1"/>
  <c r="AA192" i="1"/>
  <c r="Z192" i="1"/>
  <c r="R192" i="1"/>
  <c r="BA191" i="1"/>
  <c r="AZ191" i="1"/>
  <c r="AX191" i="1"/>
  <c r="AW191" i="1"/>
  <c r="AU191" i="1" s="1"/>
  <c r="AH191" i="1" s="1"/>
  <c r="AN191" i="1"/>
  <c r="K191" i="1" s="1"/>
  <c r="J191" i="1" s="1"/>
  <c r="AI191" i="1"/>
  <c r="L191" i="1" s="1"/>
  <c r="AA191" i="1"/>
  <c r="Z191" i="1"/>
  <c r="Y191" i="1" s="1"/>
  <c r="R191" i="1"/>
  <c r="BA190" i="1"/>
  <c r="AZ190" i="1"/>
  <c r="AX190" i="1"/>
  <c r="AW190" i="1"/>
  <c r="AU190" i="1" s="1"/>
  <c r="P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M189" i="1" s="1"/>
  <c r="AN189" i="1"/>
  <c r="K189" i="1" s="1"/>
  <c r="J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C187" i="1" s="1"/>
  <c r="AI187" i="1"/>
  <c r="L187" i="1" s="1"/>
  <c r="AA187" i="1"/>
  <c r="Z187" i="1"/>
  <c r="R187" i="1"/>
  <c r="BA186" i="1"/>
  <c r="AZ186" i="1"/>
  <c r="AX186" i="1"/>
  <c r="AW186" i="1"/>
  <c r="AU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C184" i="1" s="1"/>
  <c r="AI184" i="1"/>
  <c r="L184" i="1" s="1"/>
  <c r="AG184" i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C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C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Y179" i="1" s="1"/>
  <c r="Z179" i="1"/>
  <c r="R179" i="1"/>
  <c r="BA178" i="1"/>
  <c r="AZ178" i="1"/>
  <c r="AX178" i="1"/>
  <c r="AW178" i="1"/>
  <c r="AU178" i="1" s="1"/>
  <c r="M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H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G173" i="1" s="1"/>
  <c r="AN173" i="1"/>
  <c r="K173" i="1" s="1"/>
  <c r="J173" i="1" s="1"/>
  <c r="AC173" i="1" s="1"/>
  <c r="AI173" i="1"/>
  <c r="L173" i="1" s="1"/>
  <c r="AA173" i="1"/>
  <c r="Z173" i="1"/>
  <c r="R173" i="1"/>
  <c r="BA172" i="1"/>
  <c r="AZ172" i="1"/>
  <c r="AX172" i="1"/>
  <c r="AW172" i="1"/>
  <c r="AU172" i="1" s="1"/>
  <c r="AV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I171" i="1"/>
  <c r="L171" i="1" s="1"/>
  <c r="AC171" i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C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W167" i="1"/>
  <c r="AU167" i="1"/>
  <c r="AN167" i="1"/>
  <c r="K167" i="1" s="1"/>
  <c r="J167" i="1" s="1"/>
  <c r="AC167" i="1" s="1"/>
  <c r="AI167" i="1"/>
  <c r="L167" i="1" s="1"/>
  <c r="AA167" i="1"/>
  <c r="Z167" i="1"/>
  <c r="R167" i="1"/>
  <c r="BA166" i="1"/>
  <c r="AZ166" i="1"/>
  <c r="AX166" i="1"/>
  <c r="U166" i="1" s="1"/>
  <c r="AW166" i="1"/>
  <c r="AU166" i="1" s="1"/>
  <c r="M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H164" i="1" s="1"/>
  <c r="AN164" i="1"/>
  <c r="K164" i="1" s="1"/>
  <c r="J164" i="1" s="1"/>
  <c r="AC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H162" i="1" s="1"/>
  <c r="AN162" i="1"/>
  <c r="K162" i="1" s="1"/>
  <c r="J162" i="1" s="1"/>
  <c r="AC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R161" i="1"/>
  <c r="BA160" i="1"/>
  <c r="AZ160" i="1"/>
  <c r="AX160" i="1"/>
  <c r="AW160" i="1"/>
  <c r="AU160" i="1" s="1"/>
  <c r="AV160" i="1" s="1"/>
  <c r="AN160" i="1"/>
  <c r="K160" i="1" s="1"/>
  <c r="J160" i="1" s="1"/>
  <c r="AI160" i="1"/>
  <c r="L160" i="1" s="1"/>
  <c r="AA160" i="1"/>
  <c r="Z160" i="1"/>
  <c r="R160" i="1"/>
  <c r="P160" i="1"/>
  <c r="BA159" i="1"/>
  <c r="AZ159" i="1"/>
  <c r="AX159" i="1"/>
  <c r="AW159" i="1"/>
  <c r="AU159" i="1" s="1"/>
  <c r="AN159" i="1"/>
  <c r="AI159" i="1"/>
  <c r="L159" i="1" s="1"/>
  <c r="AA159" i="1"/>
  <c r="Z159" i="1"/>
  <c r="R159" i="1"/>
  <c r="K159" i="1"/>
  <c r="J159" i="1" s="1"/>
  <c r="AC159" i="1" s="1"/>
  <c r="BA158" i="1"/>
  <c r="AZ158" i="1"/>
  <c r="AX158" i="1"/>
  <c r="AW158" i="1"/>
  <c r="AU158" i="1" s="1"/>
  <c r="AV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M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C155" i="1" s="1"/>
  <c r="AI155" i="1"/>
  <c r="L155" i="1" s="1"/>
  <c r="AA155" i="1"/>
  <c r="Z155" i="1"/>
  <c r="R155" i="1"/>
  <c r="BA154" i="1"/>
  <c r="AZ154" i="1"/>
  <c r="AX154" i="1"/>
  <c r="AW154" i="1"/>
  <c r="AU154" i="1" s="1"/>
  <c r="AV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H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H151" i="1" s="1"/>
  <c r="AN151" i="1"/>
  <c r="K151" i="1" s="1"/>
  <c r="J151" i="1" s="1"/>
  <c r="AI151" i="1"/>
  <c r="L151" i="1" s="1"/>
  <c r="AA151" i="1"/>
  <c r="Z151" i="1"/>
  <c r="R151" i="1"/>
  <c r="BA150" i="1"/>
  <c r="U150" i="1" s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G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H146" i="1" s="1"/>
  <c r="AN146" i="1"/>
  <c r="K146" i="1" s="1"/>
  <c r="J146" i="1" s="1"/>
  <c r="AI146" i="1"/>
  <c r="L146" i="1" s="1"/>
  <c r="AA146" i="1"/>
  <c r="Z146" i="1"/>
  <c r="Y146" i="1" s="1"/>
  <c r="R146" i="1"/>
  <c r="BA145" i="1"/>
  <c r="AZ145" i="1"/>
  <c r="AX145" i="1"/>
  <c r="AW145" i="1"/>
  <c r="AU145" i="1" s="1"/>
  <c r="AG145" i="1" s="1"/>
  <c r="AN145" i="1"/>
  <c r="K145" i="1" s="1"/>
  <c r="J145" i="1" s="1"/>
  <c r="AI145" i="1"/>
  <c r="L145" i="1" s="1"/>
  <c r="AH145" i="1"/>
  <c r="AA145" i="1"/>
  <c r="Z145" i="1"/>
  <c r="R145" i="1"/>
  <c r="M145" i="1"/>
  <c r="BA144" i="1"/>
  <c r="AZ144" i="1"/>
  <c r="AX144" i="1"/>
  <c r="AW144" i="1"/>
  <c r="AU144" i="1" s="1"/>
  <c r="AG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P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V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U136" i="1" s="1"/>
  <c r="AW136" i="1"/>
  <c r="AU136" i="1" s="1"/>
  <c r="AH136" i="1" s="1"/>
  <c r="AN136" i="1"/>
  <c r="K136" i="1" s="1"/>
  <c r="J136" i="1" s="1"/>
  <c r="AI136" i="1"/>
  <c r="L136" i="1" s="1"/>
  <c r="AA136" i="1"/>
  <c r="Z136" i="1"/>
  <c r="Y136" i="1" s="1"/>
  <c r="R136" i="1"/>
  <c r="BA135" i="1"/>
  <c r="AZ135" i="1"/>
  <c r="AX135" i="1"/>
  <c r="U135" i="1" s="1"/>
  <c r="AW135" i="1"/>
  <c r="AU135" i="1" s="1"/>
  <c r="AH135" i="1" s="1"/>
  <c r="AN135" i="1"/>
  <c r="K135" i="1" s="1"/>
  <c r="J135" i="1" s="1"/>
  <c r="AI135" i="1"/>
  <c r="L135" i="1" s="1"/>
  <c r="AG135" i="1"/>
  <c r="AA135" i="1"/>
  <c r="Z135" i="1"/>
  <c r="R135" i="1"/>
  <c r="M135" i="1"/>
  <c r="BA134" i="1"/>
  <c r="AZ134" i="1"/>
  <c r="AX134" i="1"/>
  <c r="AW134" i="1"/>
  <c r="AU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C133" i="1" s="1"/>
  <c r="AI133" i="1"/>
  <c r="L133" i="1" s="1"/>
  <c r="AA133" i="1"/>
  <c r="Z133" i="1"/>
  <c r="R133" i="1"/>
  <c r="BA132" i="1"/>
  <c r="AZ132" i="1"/>
  <c r="AX132" i="1"/>
  <c r="AW132" i="1"/>
  <c r="AU132" i="1" s="1"/>
  <c r="AG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W131" i="1"/>
  <c r="AU131" i="1" s="1"/>
  <c r="AH131" i="1" s="1"/>
  <c r="AN131" i="1"/>
  <c r="K131" i="1" s="1"/>
  <c r="J131" i="1" s="1"/>
  <c r="AI131" i="1"/>
  <c r="L131" i="1" s="1"/>
  <c r="AA131" i="1"/>
  <c r="Z131" i="1"/>
  <c r="R131" i="1"/>
  <c r="BA130" i="1"/>
  <c r="U130" i="1" s="1"/>
  <c r="AZ130" i="1"/>
  <c r="AY130" i="1" s="1"/>
  <c r="AX130" i="1"/>
  <c r="AW130" i="1"/>
  <c r="AU130" i="1" s="1"/>
  <c r="AN130" i="1"/>
  <c r="K130" i="1" s="1"/>
  <c r="J130" i="1" s="1"/>
  <c r="AI130" i="1"/>
  <c r="L130" i="1" s="1"/>
  <c r="AA130" i="1"/>
  <c r="Z130" i="1"/>
  <c r="R130" i="1"/>
  <c r="M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V126" i="1" s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H124" i="1" s="1"/>
  <c r="AN124" i="1"/>
  <c r="K124" i="1" s="1"/>
  <c r="J124" i="1" s="1"/>
  <c r="AC124" i="1" s="1"/>
  <c r="AI124" i="1"/>
  <c r="L124" i="1" s="1"/>
  <c r="AA124" i="1"/>
  <c r="Z124" i="1"/>
  <c r="R124" i="1"/>
  <c r="BA123" i="1"/>
  <c r="AZ123" i="1"/>
  <c r="AX123" i="1"/>
  <c r="AW123" i="1"/>
  <c r="AU123" i="1" s="1"/>
  <c r="AG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G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U121" i="1" s="1"/>
  <c r="AW121" i="1"/>
  <c r="AU121" i="1" s="1"/>
  <c r="P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U118" i="1" s="1"/>
  <c r="AW118" i="1"/>
  <c r="AU118" i="1" s="1"/>
  <c r="AV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M117" i="1" s="1"/>
  <c r="AN117" i="1"/>
  <c r="K117" i="1" s="1"/>
  <c r="J117" i="1" s="1"/>
  <c r="AC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M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C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C113" i="1" s="1"/>
  <c r="AI113" i="1"/>
  <c r="L113" i="1" s="1"/>
  <c r="AA113" i="1"/>
  <c r="Z113" i="1"/>
  <c r="R113" i="1"/>
  <c r="BA112" i="1"/>
  <c r="AZ112" i="1"/>
  <c r="AX112" i="1"/>
  <c r="AW112" i="1"/>
  <c r="AU112" i="1" s="1"/>
  <c r="M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/>
  <c r="M110" i="1" s="1"/>
  <c r="AN110" i="1"/>
  <c r="K110" i="1" s="1"/>
  <c r="J110" i="1" s="1"/>
  <c r="AI110" i="1"/>
  <c r="L110" i="1" s="1"/>
  <c r="AA110" i="1"/>
  <c r="Z110" i="1"/>
  <c r="R110" i="1"/>
  <c r="BA109" i="1"/>
  <c r="U109" i="1" s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Y108" i="1" s="1"/>
  <c r="R108" i="1"/>
  <c r="BA107" i="1"/>
  <c r="AZ107" i="1"/>
  <c r="AX107" i="1"/>
  <c r="AW107" i="1"/>
  <c r="AU107" i="1"/>
  <c r="AV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Y106" i="1" s="1"/>
  <c r="AW106" i="1"/>
  <c r="AU106" i="1" s="1"/>
  <c r="AH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C105" i="1" s="1"/>
  <c r="AI105" i="1"/>
  <c r="L105" i="1" s="1"/>
  <c r="AA105" i="1"/>
  <c r="Z105" i="1"/>
  <c r="R105" i="1"/>
  <c r="BA104" i="1"/>
  <c r="AZ104" i="1"/>
  <c r="AX104" i="1"/>
  <c r="AW104" i="1"/>
  <c r="AU104" i="1"/>
  <c r="P104" i="1" s="1"/>
  <c r="AN104" i="1"/>
  <c r="K104" i="1" s="1"/>
  <c r="J104" i="1" s="1"/>
  <c r="AC104" i="1" s="1"/>
  <c r="AI104" i="1"/>
  <c r="L104" i="1" s="1"/>
  <c r="AA104" i="1"/>
  <c r="Z104" i="1"/>
  <c r="Y104" i="1" s="1"/>
  <c r="R104" i="1"/>
  <c r="BA103" i="1"/>
  <c r="AZ103" i="1"/>
  <c r="AX103" i="1"/>
  <c r="AW103" i="1"/>
  <c r="AU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C102" i="1" s="1"/>
  <c r="AI102" i="1"/>
  <c r="L102" i="1" s="1"/>
  <c r="AA102" i="1"/>
  <c r="Z102" i="1"/>
  <c r="R102" i="1"/>
  <c r="BA101" i="1"/>
  <c r="AZ101" i="1"/>
  <c r="AX101" i="1"/>
  <c r="AW101" i="1"/>
  <c r="AU101" i="1" s="1"/>
  <c r="AN101" i="1"/>
  <c r="K101" i="1" s="1"/>
  <c r="J101" i="1" s="1"/>
  <c r="AC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AI100" i="1"/>
  <c r="L100" i="1" s="1"/>
  <c r="AA100" i="1"/>
  <c r="Z100" i="1"/>
  <c r="Y100" i="1" s="1"/>
  <c r="R100" i="1"/>
  <c r="K100" i="1"/>
  <c r="J100" i="1" s="1"/>
  <c r="BA99" i="1"/>
  <c r="AZ99" i="1"/>
  <c r="AX99" i="1"/>
  <c r="AW99" i="1"/>
  <c r="AU99" i="1" s="1"/>
  <c r="AN99" i="1"/>
  <c r="K99" i="1" s="1"/>
  <c r="J99" i="1" s="1"/>
  <c r="AI99" i="1"/>
  <c r="AA99" i="1"/>
  <c r="Z99" i="1"/>
  <c r="Y99" i="1" s="1"/>
  <c r="R99" i="1"/>
  <c r="L99" i="1"/>
  <c r="BA98" i="1"/>
  <c r="AZ98" i="1"/>
  <c r="AX98" i="1"/>
  <c r="AW98" i="1"/>
  <c r="AU98" i="1" s="1"/>
  <c r="AG98" i="1" s="1"/>
  <c r="AN98" i="1"/>
  <c r="K98" i="1" s="1"/>
  <c r="J98" i="1" s="1"/>
  <c r="AI98" i="1"/>
  <c r="L98" i="1" s="1"/>
  <c r="AA98" i="1"/>
  <c r="Z98" i="1"/>
  <c r="Y98" i="1" s="1"/>
  <c r="R98" i="1"/>
  <c r="BA97" i="1"/>
  <c r="AZ97" i="1"/>
  <c r="AX97" i="1"/>
  <c r="AW97" i="1"/>
  <c r="AU97" i="1"/>
  <c r="P97" i="1" s="1"/>
  <c r="AN97" i="1"/>
  <c r="K97" i="1" s="1"/>
  <c r="J97" i="1" s="1"/>
  <c r="AI97" i="1"/>
  <c r="L97" i="1" s="1"/>
  <c r="AA97" i="1"/>
  <c r="Z97" i="1"/>
  <c r="Y97" i="1" s="1"/>
  <c r="R97" i="1"/>
  <c r="BA96" i="1"/>
  <c r="AZ96" i="1"/>
  <c r="AX96" i="1"/>
  <c r="AW96" i="1"/>
  <c r="AU96" i="1"/>
  <c r="AV96" i="1" s="1"/>
  <c r="AN96" i="1"/>
  <c r="K96" i="1" s="1"/>
  <c r="J96" i="1" s="1"/>
  <c r="AC96" i="1" s="1"/>
  <c r="AI96" i="1"/>
  <c r="L96" i="1" s="1"/>
  <c r="AA96" i="1"/>
  <c r="Z96" i="1"/>
  <c r="R96" i="1"/>
  <c r="BA95" i="1"/>
  <c r="AZ95" i="1"/>
  <c r="AX95" i="1"/>
  <c r="AW95" i="1"/>
  <c r="AU95" i="1" s="1"/>
  <c r="AV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Y94" i="1" s="1"/>
  <c r="AW94" i="1"/>
  <c r="AU94" i="1" s="1"/>
  <c r="AN94" i="1"/>
  <c r="K94" i="1" s="1"/>
  <c r="J94" i="1" s="1"/>
  <c r="AC94" i="1" s="1"/>
  <c r="AI94" i="1"/>
  <c r="L94" i="1" s="1"/>
  <c r="AA94" i="1"/>
  <c r="Z94" i="1"/>
  <c r="Y94" i="1" s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/>
  <c r="AV92" i="1" s="1"/>
  <c r="AN92" i="1"/>
  <c r="K92" i="1" s="1"/>
  <c r="J92" i="1" s="1"/>
  <c r="AI92" i="1"/>
  <c r="L92" i="1" s="1"/>
  <c r="AA92" i="1"/>
  <c r="Z92" i="1"/>
  <c r="Y92" i="1"/>
  <c r="R92" i="1"/>
  <c r="BA91" i="1"/>
  <c r="AZ91" i="1"/>
  <c r="AX91" i="1"/>
  <c r="AW91" i="1"/>
  <c r="AU91" i="1" s="1"/>
  <c r="AN91" i="1"/>
  <c r="K91" i="1" s="1"/>
  <c r="J91" i="1" s="1"/>
  <c r="AI91" i="1"/>
  <c r="L91" i="1" s="1"/>
  <c r="AA91" i="1"/>
  <c r="Z91" i="1"/>
  <c r="Y91" i="1" s="1"/>
  <c r="R91" i="1"/>
  <c r="BA90" i="1"/>
  <c r="AZ90" i="1"/>
  <c r="AX90" i="1"/>
  <c r="AW90" i="1"/>
  <c r="AU90" i="1" s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AW89" i="1"/>
  <c r="AU89" i="1" s="1"/>
  <c r="AG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H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C87" i="1" s="1"/>
  <c r="AI87" i="1"/>
  <c r="L87" i="1" s="1"/>
  <c r="AA87" i="1"/>
  <c r="Z87" i="1"/>
  <c r="Y87" i="1" s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M85" i="1" s="1"/>
  <c r="AN85" i="1"/>
  <c r="K85" i="1" s="1"/>
  <c r="J85" i="1" s="1"/>
  <c r="AC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C84" i="1" s="1"/>
  <c r="AI84" i="1"/>
  <c r="L84" i="1" s="1"/>
  <c r="AA84" i="1"/>
  <c r="Z84" i="1"/>
  <c r="R84" i="1"/>
  <c r="BA83" i="1"/>
  <c r="AZ83" i="1"/>
  <c r="AX83" i="1"/>
  <c r="AW83" i="1"/>
  <c r="AU83" i="1" s="1"/>
  <c r="AV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V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G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M79" i="1" s="1"/>
  <c r="AN79" i="1"/>
  <c r="K79" i="1" s="1"/>
  <c r="J79" i="1" s="1"/>
  <c r="AC79" i="1" s="1"/>
  <c r="AI79" i="1"/>
  <c r="L79" i="1" s="1"/>
  <c r="AA79" i="1"/>
  <c r="Z79" i="1"/>
  <c r="Y79" i="1" s="1"/>
  <c r="R79" i="1"/>
  <c r="BA78" i="1"/>
  <c r="AZ78" i="1"/>
  <c r="AX78" i="1"/>
  <c r="AW78" i="1"/>
  <c r="AU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P77" i="1" s="1"/>
  <c r="AN77" i="1"/>
  <c r="K77" i="1" s="1"/>
  <c r="J77" i="1" s="1"/>
  <c r="AC77" i="1" s="1"/>
  <c r="AI77" i="1"/>
  <c r="L77" i="1" s="1"/>
  <c r="AA77" i="1"/>
  <c r="Z77" i="1"/>
  <c r="R77" i="1"/>
  <c r="BA76" i="1"/>
  <c r="AZ76" i="1"/>
  <c r="AX76" i="1"/>
  <c r="AW76" i="1"/>
  <c r="AU76" i="1" s="1"/>
  <c r="AH76" i="1" s="1"/>
  <c r="AN76" i="1"/>
  <c r="K76" i="1" s="1"/>
  <c r="J76" i="1" s="1"/>
  <c r="AC76" i="1" s="1"/>
  <c r="AI76" i="1"/>
  <c r="L76" i="1" s="1"/>
  <c r="AA76" i="1"/>
  <c r="Z76" i="1"/>
  <c r="Y76" i="1" s="1"/>
  <c r="R76" i="1"/>
  <c r="BA75" i="1"/>
  <c r="AZ75" i="1"/>
  <c r="AX75" i="1"/>
  <c r="AW75" i="1"/>
  <c r="AU75" i="1"/>
  <c r="P75" i="1" s="1"/>
  <c r="AN75" i="1"/>
  <c r="K75" i="1" s="1"/>
  <c r="J75" i="1" s="1"/>
  <c r="AI75" i="1"/>
  <c r="L75" i="1" s="1"/>
  <c r="AA75" i="1"/>
  <c r="Z75" i="1"/>
  <c r="Y75" i="1" s="1"/>
  <c r="R75" i="1"/>
  <c r="BA74" i="1"/>
  <c r="AZ74" i="1"/>
  <c r="AX74" i="1"/>
  <c r="AW74" i="1"/>
  <c r="AU74" i="1" s="1"/>
  <c r="AV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V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P71" i="1" s="1"/>
  <c r="AN71" i="1"/>
  <c r="K71" i="1" s="1"/>
  <c r="J71" i="1" s="1"/>
  <c r="AC71" i="1" s="1"/>
  <c r="AI71" i="1"/>
  <c r="L71" i="1" s="1"/>
  <c r="AA71" i="1"/>
  <c r="Z71" i="1"/>
  <c r="R71" i="1"/>
  <c r="BA70" i="1"/>
  <c r="AZ70" i="1"/>
  <c r="AX70" i="1"/>
  <c r="U70" i="1" s="1"/>
  <c r="AW70" i="1"/>
  <c r="AU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C69" i="1" s="1"/>
  <c r="AI69" i="1"/>
  <c r="L69" i="1" s="1"/>
  <c r="AA69" i="1"/>
  <c r="Z69" i="1"/>
  <c r="R69" i="1"/>
  <c r="BA68" i="1"/>
  <c r="AZ68" i="1"/>
  <c r="AX68" i="1"/>
  <c r="U68" i="1" s="1"/>
  <c r="AW68" i="1"/>
  <c r="AU68" i="1"/>
  <c r="P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U67" i="1" s="1"/>
  <c r="AW67" i="1"/>
  <c r="AU67" i="1"/>
  <c r="AN67" i="1"/>
  <c r="K67" i="1" s="1"/>
  <c r="J67" i="1" s="1"/>
  <c r="AI67" i="1"/>
  <c r="L67" i="1" s="1"/>
  <c r="AA67" i="1"/>
  <c r="Z67" i="1"/>
  <c r="R67" i="1"/>
  <c r="BA66" i="1"/>
  <c r="AZ66" i="1"/>
  <c r="AX66" i="1"/>
  <c r="U66" i="1" s="1"/>
  <c r="AW66" i="1"/>
  <c r="AU66" i="1" s="1"/>
  <c r="AN66" i="1"/>
  <c r="K66" i="1" s="1"/>
  <c r="J66" i="1" s="1"/>
  <c r="AI66" i="1"/>
  <c r="L66" i="1" s="1"/>
  <c r="AA66" i="1"/>
  <c r="Z66" i="1"/>
  <c r="Y66" i="1" s="1"/>
  <c r="R66" i="1"/>
  <c r="BA65" i="1"/>
  <c r="AZ65" i="1"/>
  <c r="AX65" i="1"/>
  <c r="AW65" i="1"/>
  <c r="AU65" i="1" s="1"/>
  <c r="AN65" i="1"/>
  <c r="K65" i="1" s="1"/>
  <c r="J65" i="1" s="1"/>
  <c r="AC65" i="1" s="1"/>
  <c r="AI65" i="1"/>
  <c r="L65" i="1" s="1"/>
  <c r="AA65" i="1"/>
  <c r="Z65" i="1"/>
  <c r="R65" i="1"/>
  <c r="BA64" i="1"/>
  <c r="U64" i="1" s="1"/>
  <c r="AZ64" i="1"/>
  <c r="AX64" i="1"/>
  <c r="AW64" i="1"/>
  <c r="AU64" i="1" s="1"/>
  <c r="AN64" i="1"/>
  <c r="K64" i="1" s="1"/>
  <c r="J64" i="1" s="1"/>
  <c r="AI64" i="1"/>
  <c r="L64" i="1" s="1"/>
  <c r="AA64" i="1"/>
  <c r="Z64" i="1"/>
  <c r="Y64" i="1" s="1"/>
  <c r="R64" i="1"/>
  <c r="BA63" i="1"/>
  <c r="AZ63" i="1"/>
  <c r="AX63" i="1"/>
  <c r="U63" i="1" s="1"/>
  <c r="AW63" i="1"/>
  <c r="AU63" i="1" s="1"/>
  <c r="AV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C62" i="1" s="1"/>
  <c r="AI62" i="1"/>
  <c r="L62" i="1" s="1"/>
  <c r="AA62" i="1"/>
  <c r="Z62" i="1"/>
  <c r="Y62" i="1" s="1"/>
  <c r="R62" i="1"/>
  <c r="BA61" i="1"/>
  <c r="AZ61" i="1"/>
  <c r="AX61" i="1"/>
  <c r="AW61" i="1"/>
  <c r="AU61" i="1" s="1"/>
  <c r="AN61" i="1"/>
  <c r="K61" i="1" s="1"/>
  <c r="J61" i="1" s="1"/>
  <c r="AC61" i="1" s="1"/>
  <c r="AI61" i="1"/>
  <c r="L61" i="1" s="1"/>
  <c r="AA61" i="1"/>
  <c r="Z61" i="1"/>
  <c r="R61" i="1"/>
  <c r="BA60" i="1"/>
  <c r="AZ60" i="1"/>
  <c r="AX60" i="1"/>
  <c r="AW60" i="1"/>
  <c r="AU60" i="1"/>
  <c r="AH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M59" i="1" s="1"/>
  <c r="AN59" i="1"/>
  <c r="K59" i="1" s="1"/>
  <c r="J59" i="1" s="1"/>
  <c r="AC59" i="1" s="1"/>
  <c r="AI59" i="1"/>
  <c r="L59" i="1" s="1"/>
  <c r="AA59" i="1"/>
  <c r="Z59" i="1"/>
  <c r="Y59" i="1" s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V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V56" i="1"/>
  <c r="AN56" i="1"/>
  <c r="K56" i="1" s="1"/>
  <c r="J56" i="1" s="1"/>
  <c r="AI56" i="1"/>
  <c r="L56" i="1" s="1"/>
  <c r="AA56" i="1"/>
  <c r="Z56" i="1"/>
  <c r="R56" i="1"/>
  <c r="BA55" i="1"/>
  <c r="AZ55" i="1"/>
  <c r="AX55" i="1"/>
  <c r="U55" i="1" s="1"/>
  <c r="AW55" i="1"/>
  <c r="AU55" i="1"/>
  <c r="AH55" i="1" s="1"/>
  <c r="AN55" i="1"/>
  <c r="K55" i="1" s="1"/>
  <c r="J55" i="1" s="1"/>
  <c r="AC55" i="1" s="1"/>
  <c r="AI55" i="1"/>
  <c r="L55" i="1" s="1"/>
  <c r="AA55" i="1"/>
  <c r="Z55" i="1"/>
  <c r="R55" i="1"/>
  <c r="BA54" i="1"/>
  <c r="AZ54" i="1"/>
  <c r="AX54" i="1"/>
  <c r="AW54" i="1"/>
  <c r="AU54" i="1" s="1"/>
  <c r="AN54" i="1"/>
  <c r="K54" i="1" s="1"/>
  <c r="J54" i="1" s="1"/>
  <c r="AC54" i="1" s="1"/>
  <c r="AI54" i="1"/>
  <c r="L54" i="1" s="1"/>
  <c r="AA54" i="1"/>
  <c r="Z54" i="1"/>
  <c r="R54" i="1"/>
  <c r="BA53" i="1"/>
  <c r="AZ53" i="1"/>
  <c r="AX53" i="1"/>
  <c r="AW53" i="1"/>
  <c r="AU53" i="1" s="1"/>
  <c r="M53" i="1" s="1"/>
  <c r="AN53" i="1"/>
  <c r="K53" i="1" s="1"/>
  <c r="J53" i="1" s="1"/>
  <c r="AI53" i="1"/>
  <c r="L53" i="1" s="1"/>
  <c r="AA53" i="1"/>
  <c r="Z53" i="1"/>
  <c r="Y53" i="1" s="1"/>
  <c r="R53" i="1"/>
  <c r="BA52" i="1"/>
  <c r="AZ52" i="1"/>
  <c r="AX52" i="1"/>
  <c r="AY52" i="1" s="1"/>
  <c r="AW52" i="1"/>
  <c r="AU52" i="1" s="1"/>
  <c r="M52" i="1" s="1"/>
  <c r="AN52" i="1"/>
  <c r="K52" i="1" s="1"/>
  <c r="J52" i="1" s="1"/>
  <c r="AC52" i="1" s="1"/>
  <c r="AI52" i="1"/>
  <c r="L52" i="1" s="1"/>
  <c r="AH52" i="1"/>
  <c r="AA52" i="1"/>
  <c r="Z52" i="1"/>
  <c r="R52" i="1"/>
  <c r="P52" i="1"/>
  <c r="BA51" i="1"/>
  <c r="AZ51" i="1"/>
  <c r="AX51" i="1"/>
  <c r="AW51" i="1"/>
  <c r="AU51" i="1" s="1"/>
  <c r="P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G50" i="1" s="1"/>
  <c r="AN50" i="1"/>
  <c r="K50" i="1" s="1"/>
  <c r="J50" i="1" s="1"/>
  <c r="AI50" i="1"/>
  <c r="L50" i="1" s="1"/>
  <c r="AA50" i="1"/>
  <c r="Z50" i="1"/>
  <c r="Y50" i="1" s="1"/>
  <c r="R50" i="1"/>
  <c r="BA49" i="1"/>
  <c r="AZ49" i="1"/>
  <c r="AX49" i="1"/>
  <c r="AW49" i="1"/>
  <c r="AU49" i="1" s="1"/>
  <c r="AG49" i="1" s="1"/>
  <c r="AN49" i="1"/>
  <c r="K49" i="1" s="1"/>
  <c r="J49" i="1" s="1"/>
  <c r="AC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H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C45" i="1" s="1"/>
  <c r="AI45" i="1"/>
  <c r="L45" i="1" s="1"/>
  <c r="AA45" i="1"/>
  <c r="Z45" i="1"/>
  <c r="R45" i="1"/>
  <c r="BA44" i="1"/>
  <c r="AZ44" i="1"/>
  <c r="AX44" i="1"/>
  <c r="AW44" i="1"/>
  <c r="AU44" i="1"/>
  <c r="AG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/>
  <c r="P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I40" i="1"/>
  <c r="L40" i="1" s="1"/>
  <c r="AA40" i="1"/>
  <c r="Z40" i="1"/>
  <c r="Y40" i="1" s="1"/>
  <c r="R40" i="1"/>
  <c r="BA39" i="1"/>
  <c r="AZ39" i="1"/>
  <c r="AX39" i="1"/>
  <c r="U39" i="1" s="1"/>
  <c r="AW39" i="1"/>
  <c r="AU39" i="1" s="1"/>
  <c r="AN39" i="1"/>
  <c r="K39" i="1" s="1"/>
  <c r="J39" i="1" s="1"/>
  <c r="AI39" i="1"/>
  <c r="L39" i="1" s="1"/>
  <c r="AA39" i="1"/>
  <c r="Z39" i="1"/>
  <c r="Y39" i="1" s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V37" i="1" s="1"/>
  <c r="AN37" i="1"/>
  <c r="K37" i="1" s="1"/>
  <c r="J37" i="1" s="1"/>
  <c r="AC37" i="1" s="1"/>
  <c r="AI37" i="1"/>
  <c r="L37" i="1" s="1"/>
  <c r="AA37" i="1"/>
  <c r="Z37" i="1"/>
  <c r="R37" i="1"/>
  <c r="BA36" i="1"/>
  <c r="AZ36" i="1"/>
  <c r="AX36" i="1"/>
  <c r="U36" i="1" s="1"/>
  <c r="AW36" i="1"/>
  <c r="AU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M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C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V31" i="1" s="1"/>
  <c r="AN31" i="1"/>
  <c r="K31" i="1" s="1"/>
  <c r="J31" i="1" s="1"/>
  <c r="AC31" i="1" s="1"/>
  <c r="AI31" i="1"/>
  <c r="L31" i="1" s="1"/>
  <c r="AA31" i="1"/>
  <c r="Z31" i="1"/>
  <c r="Y31" i="1" s="1"/>
  <c r="R31" i="1"/>
  <c r="BA30" i="1"/>
  <c r="AZ30" i="1"/>
  <c r="AX30" i="1"/>
  <c r="AW30" i="1"/>
  <c r="AU30" i="1"/>
  <c r="AV30" i="1" s="1"/>
  <c r="AN30" i="1"/>
  <c r="K30" i="1" s="1"/>
  <c r="J30" i="1" s="1"/>
  <c r="AI30" i="1"/>
  <c r="L30" i="1" s="1"/>
  <c r="AA30" i="1"/>
  <c r="Z30" i="1"/>
  <c r="Y30" i="1" s="1"/>
  <c r="R30" i="1"/>
  <c r="BA29" i="1"/>
  <c r="AZ29" i="1"/>
  <c r="AX29" i="1"/>
  <c r="AW29" i="1"/>
  <c r="AU29" i="1"/>
  <c r="AV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U28" i="1" s="1"/>
  <c r="AW28" i="1"/>
  <c r="AU28" i="1" s="1"/>
  <c r="AN28" i="1"/>
  <c r="K28" i="1" s="1"/>
  <c r="J28" i="1" s="1"/>
  <c r="AI28" i="1"/>
  <c r="L28" i="1" s="1"/>
  <c r="AA28" i="1"/>
  <c r="Z28" i="1"/>
  <c r="Y28" i="1" s="1"/>
  <c r="R28" i="1"/>
  <c r="BA27" i="1"/>
  <c r="AZ27" i="1"/>
  <c r="AX27" i="1"/>
  <c r="AW27" i="1"/>
  <c r="AU27" i="1"/>
  <c r="AV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H26" i="1" s="1"/>
  <c r="AV26" i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C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X23" i="1"/>
  <c r="AW23" i="1"/>
  <c r="AU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V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C21" i="1" s="1"/>
  <c r="AI21" i="1"/>
  <c r="L21" i="1" s="1"/>
  <c r="AA21" i="1"/>
  <c r="Z21" i="1"/>
  <c r="Y21" i="1" s="1"/>
  <c r="R21" i="1"/>
  <c r="BA20" i="1"/>
  <c r="AZ20" i="1"/>
  <c r="AX20" i="1"/>
  <c r="AY20" i="1" s="1"/>
  <c r="AW20" i="1"/>
  <c r="AU20" i="1"/>
  <c r="AV20" i="1" s="1"/>
  <c r="AN20" i="1"/>
  <c r="K20" i="1" s="1"/>
  <c r="J20" i="1" s="1"/>
  <c r="AI20" i="1"/>
  <c r="L20" i="1" s="1"/>
  <c r="AH20" i="1"/>
  <c r="AA20" i="1"/>
  <c r="Y20" i="1" s="1"/>
  <c r="Z20" i="1"/>
  <c r="R20" i="1"/>
  <c r="BA19" i="1"/>
  <c r="AZ19" i="1"/>
  <c r="AX19" i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C18" i="1" s="1"/>
  <c r="AI18" i="1"/>
  <c r="L18" i="1" s="1"/>
  <c r="AA18" i="1"/>
  <c r="Z18" i="1"/>
  <c r="Y18" i="1" s="1"/>
  <c r="R18" i="1"/>
  <c r="BA17" i="1"/>
  <c r="AZ17" i="1"/>
  <c r="AX17" i="1"/>
  <c r="AW17" i="1"/>
  <c r="AU17" i="1"/>
  <c r="AG17" i="1" s="1"/>
  <c r="AN17" i="1"/>
  <c r="K17" i="1" s="1"/>
  <c r="J17" i="1" s="1"/>
  <c r="AI17" i="1"/>
  <c r="L17" i="1" s="1"/>
  <c r="AA17" i="1"/>
  <c r="Z17" i="1"/>
  <c r="Y17" i="1" s="1"/>
  <c r="R17" i="1"/>
  <c r="AY112" i="1" l="1"/>
  <c r="Y177" i="1"/>
  <c r="U26" i="1"/>
  <c r="Y103" i="1"/>
  <c r="U112" i="1"/>
  <c r="U222" i="1"/>
  <c r="Y241" i="1"/>
  <c r="U278" i="1"/>
  <c r="U281" i="1"/>
  <c r="Y85" i="1"/>
  <c r="Y68" i="1"/>
  <c r="U24" i="1"/>
  <c r="Y35" i="1"/>
  <c r="U43" i="1"/>
  <c r="AY44" i="1"/>
  <c r="AG51" i="1"/>
  <c r="AY92" i="1"/>
  <c r="Y101" i="1"/>
  <c r="AV140" i="1"/>
  <c r="AY142" i="1"/>
  <c r="AV145" i="1"/>
  <c r="AG158" i="1"/>
  <c r="Y208" i="1"/>
  <c r="Y225" i="1"/>
  <c r="U245" i="1"/>
  <c r="U247" i="1"/>
  <c r="Y255" i="1"/>
  <c r="AG270" i="1"/>
  <c r="U277" i="1"/>
  <c r="AY301" i="1"/>
  <c r="Y306" i="1"/>
  <c r="Y312" i="1"/>
  <c r="Y368" i="1"/>
  <c r="Y81" i="1"/>
  <c r="AV135" i="1"/>
  <c r="U191" i="1"/>
  <c r="U296" i="1"/>
  <c r="V296" i="1" s="1"/>
  <c r="W296" i="1" s="1"/>
  <c r="Y80" i="1"/>
  <c r="P145" i="1"/>
  <c r="AY148" i="1"/>
  <c r="Y171" i="1"/>
  <c r="AY188" i="1"/>
  <c r="Y220" i="1"/>
  <c r="Y278" i="1"/>
  <c r="P300" i="1"/>
  <c r="Y303" i="1"/>
  <c r="U107" i="1"/>
  <c r="AH29" i="1"/>
  <c r="AY37" i="1"/>
  <c r="Y46" i="1"/>
  <c r="P135" i="1"/>
  <c r="U145" i="1"/>
  <c r="Y168" i="1"/>
  <c r="AY175" i="1"/>
  <c r="AY176" i="1"/>
  <c r="Y353" i="1"/>
  <c r="AY369" i="1"/>
  <c r="AY222" i="1"/>
  <c r="AH31" i="1"/>
  <c r="Y93" i="1"/>
  <c r="Y142" i="1"/>
  <c r="U156" i="1"/>
  <c r="U176" i="1"/>
  <c r="Y201" i="1"/>
  <c r="AY252" i="1"/>
  <c r="U253" i="1"/>
  <c r="U267" i="1"/>
  <c r="M270" i="1"/>
  <c r="Y318" i="1"/>
  <c r="AY345" i="1"/>
  <c r="AY346" i="1"/>
  <c r="Y350" i="1"/>
  <c r="Y22" i="1"/>
  <c r="U34" i="1"/>
  <c r="Y41" i="1"/>
  <c r="AY64" i="1"/>
  <c r="Y73" i="1"/>
  <c r="AV79" i="1"/>
  <c r="Y106" i="1"/>
  <c r="Y107" i="1"/>
  <c r="AV123" i="1"/>
  <c r="Y140" i="1"/>
  <c r="Y163" i="1"/>
  <c r="Y189" i="1"/>
  <c r="AY218" i="1"/>
  <c r="U249" i="1"/>
  <c r="AY250" i="1"/>
  <c r="P270" i="1"/>
  <c r="AH294" i="1"/>
  <c r="Y316" i="1"/>
  <c r="Y349" i="1"/>
  <c r="AV94" i="1"/>
  <c r="AH94" i="1"/>
  <c r="M321" i="1"/>
  <c r="AG321" i="1"/>
  <c r="AH272" i="1"/>
  <c r="AG272" i="1"/>
  <c r="AH186" i="1"/>
  <c r="AG186" i="1"/>
  <c r="AV64" i="1"/>
  <c r="AG64" i="1"/>
  <c r="P307" i="1"/>
  <c r="AG307" i="1"/>
  <c r="M307" i="1"/>
  <c r="Y19" i="1"/>
  <c r="AG29" i="1"/>
  <c r="Y33" i="1"/>
  <c r="Y54" i="1"/>
  <c r="Y55" i="1"/>
  <c r="Y56" i="1"/>
  <c r="U73" i="1"/>
  <c r="AY74" i="1"/>
  <c r="AY86" i="1"/>
  <c r="AY99" i="1"/>
  <c r="AY100" i="1"/>
  <c r="Y115" i="1"/>
  <c r="Y116" i="1"/>
  <c r="Y117" i="1"/>
  <c r="U126" i="1"/>
  <c r="U128" i="1"/>
  <c r="V128" i="1" s="1"/>
  <c r="W128" i="1" s="1"/>
  <c r="S128" i="1" s="1"/>
  <c r="Q128" i="1" s="1"/>
  <c r="T128" i="1" s="1"/>
  <c r="N128" i="1" s="1"/>
  <c r="O128" i="1" s="1"/>
  <c r="U132" i="1"/>
  <c r="Y151" i="1"/>
  <c r="Y158" i="1"/>
  <c r="Y164" i="1"/>
  <c r="Y169" i="1"/>
  <c r="Y173" i="1"/>
  <c r="Y175" i="1"/>
  <c r="Y176" i="1"/>
  <c r="Y178" i="1"/>
  <c r="Y198" i="1"/>
  <c r="AV207" i="1"/>
  <c r="AY221" i="1"/>
  <c r="AV228" i="1"/>
  <c r="Y252" i="1"/>
  <c r="Y261" i="1"/>
  <c r="AH270" i="1"/>
  <c r="V290" i="1"/>
  <c r="W290" i="1" s="1"/>
  <c r="Y292" i="1"/>
  <c r="Y295" i="1"/>
  <c r="U307" i="1"/>
  <c r="V307" i="1" s="1"/>
  <c r="W307" i="1" s="1"/>
  <c r="AV310" i="1"/>
  <c r="U317" i="1"/>
  <c r="Y369" i="1"/>
  <c r="AY62" i="1"/>
  <c r="U69" i="1"/>
  <c r="V69" i="1" s="1"/>
  <c r="W69" i="1" s="1"/>
  <c r="Y105" i="1"/>
  <c r="AG107" i="1"/>
  <c r="Y110" i="1"/>
  <c r="AY120" i="1"/>
  <c r="AY137" i="1"/>
  <c r="AY140" i="1"/>
  <c r="Y149" i="1"/>
  <c r="AH158" i="1"/>
  <c r="AG164" i="1"/>
  <c r="AH166" i="1"/>
  <c r="Y174" i="1"/>
  <c r="Y192" i="1"/>
  <c r="AY214" i="1"/>
  <c r="AY234" i="1"/>
  <c r="U268" i="1"/>
  <c r="V268" i="1" s="1"/>
  <c r="W268" i="1" s="1"/>
  <c r="S268" i="1" s="1"/>
  <c r="Q268" i="1" s="1"/>
  <c r="T268" i="1" s="1"/>
  <c r="N268" i="1" s="1"/>
  <c r="O268" i="1" s="1"/>
  <c r="Y283" i="1"/>
  <c r="Y304" i="1"/>
  <c r="AY311" i="1"/>
  <c r="U319" i="1"/>
  <c r="U320" i="1"/>
  <c r="AG324" i="1"/>
  <c r="AV329" i="1"/>
  <c r="Y363" i="1"/>
  <c r="AG366" i="1"/>
  <c r="Y44" i="1"/>
  <c r="U83" i="1"/>
  <c r="U119" i="1"/>
  <c r="U123" i="1"/>
  <c r="U124" i="1"/>
  <c r="U137" i="1"/>
  <c r="AY157" i="1"/>
  <c r="Y160" i="1"/>
  <c r="U182" i="1"/>
  <c r="M207" i="1"/>
  <c r="Y219" i="1"/>
  <c r="U239" i="1"/>
  <c r="Y296" i="1"/>
  <c r="Y298" i="1"/>
  <c r="Y299" i="1"/>
  <c r="M310" i="1"/>
  <c r="U354" i="1"/>
  <c r="Y359" i="1"/>
  <c r="M144" i="1"/>
  <c r="AY185" i="1"/>
  <c r="AY195" i="1"/>
  <c r="P207" i="1"/>
  <c r="M231" i="1"/>
  <c r="AY261" i="1"/>
  <c r="P310" i="1"/>
  <c r="M319" i="1"/>
  <c r="Y338" i="1"/>
  <c r="Y358" i="1"/>
  <c r="Y74" i="1"/>
  <c r="P250" i="1"/>
  <c r="P313" i="1"/>
  <c r="AY59" i="1"/>
  <c r="AY32" i="1"/>
  <c r="U35" i="1"/>
  <c r="V35" i="1" s="1"/>
  <c r="W35" i="1" s="1"/>
  <c r="AY56" i="1"/>
  <c r="U59" i="1"/>
  <c r="Y88" i="1"/>
  <c r="Y95" i="1"/>
  <c r="Y121" i="1"/>
  <c r="AY150" i="1"/>
  <c r="AY151" i="1"/>
  <c r="M158" i="1"/>
  <c r="U164" i="1"/>
  <c r="U192" i="1"/>
  <c r="Y204" i="1"/>
  <c r="Y213" i="1"/>
  <c r="Y222" i="1"/>
  <c r="Y224" i="1"/>
  <c r="Y229" i="1"/>
  <c r="Y230" i="1"/>
  <c r="Y236" i="1"/>
  <c r="Y237" i="1"/>
  <c r="M242" i="1"/>
  <c r="Y310" i="1"/>
  <c r="Y319" i="1"/>
  <c r="U37" i="1"/>
  <c r="U31" i="1"/>
  <c r="Y63" i="1"/>
  <c r="Y67" i="1"/>
  <c r="Y69" i="1"/>
  <c r="AG76" i="1"/>
  <c r="Y78" i="1"/>
  <c r="Y89" i="1"/>
  <c r="U105" i="1"/>
  <c r="AY107" i="1"/>
  <c r="U108" i="1"/>
  <c r="U115" i="1"/>
  <c r="U131" i="1"/>
  <c r="U152" i="1"/>
  <c r="V152" i="1" s="1"/>
  <c r="W152" i="1" s="1"/>
  <c r="P158" i="1"/>
  <c r="U257" i="1"/>
  <c r="U282" i="1"/>
  <c r="U340" i="1"/>
  <c r="P349" i="1"/>
  <c r="AY364" i="1"/>
  <c r="U366" i="1"/>
  <c r="Y45" i="1"/>
  <c r="P79" i="1"/>
  <c r="Y26" i="1"/>
  <c r="Y27" i="1"/>
  <c r="Y77" i="1"/>
  <c r="Y119" i="1"/>
  <c r="Y157" i="1"/>
  <c r="AY160" i="1"/>
  <c r="Y184" i="1"/>
  <c r="U186" i="1"/>
  <c r="AY187" i="1"/>
  <c r="AH209" i="1"/>
  <c r="AG231" i="1"/>
  <c r="Y242" i="1"/>
  <c r="Y247" i="1"/>
  <c r="U252" i="1"/>
  <c r="Y262" i="1"/>
  <c r="Y265" i="1"/>
  <c r="U288" i="1"/>
  <c r="AH319" i="1"/>
  <c r="Y321" i="1"/>
  <c r="Y329" i="1"/>
  <c r="U345" i="1"/>
  <c r="U346" i="1"/>
  <c r="AY362" i="1"/>
  <c r="M86" i="1"/>
  <c r="AG86" i="1"/>
  <c r="AV99" i="1"/>
  <c r="AH99" i="1"/>
  <c r="AG99" i="1"/>
  <c r="AH19" i="1"/>
  <c r="P19" i="1"/>
  <c r="V31" i="1"/>
  <c r="W31" i="1" s="1"/>
  <c r="X31" i="1" s="1"/>
  <c r="AB31" i="1" s="1"/>
  <c r="AG255" i="1"/>
  <c r="AV255" i="1"/>
  <c r="M255" i="1"/>
  <c r="AG331" i="1"/>
  <c r="AH331" i="1"/>
  <c r="M332" i="1"/>
  <c r="AH332" i="1"/>
  <c r="AV332" i="1"/>
  <c r="AV334" i="1"/>
  <c r="AH334" i="1"/>
  <c r="AG334" i="1"/>
  <c r="P334" i="1"/>
  <c r="U53" i="1"/>
  <c r="U78" i="1"/>
  <c r="U161" i="1"/>
  <c r="Y32" i="1"/>
  <c r="Y34" i="1"/>
  <c r="M37" i="1"/>
  <c r="U38" i="1"/>
  <c r="V38" i="1" s="1"/>
  <c r="W38" i="1" s="1"/>
  <c r="AD38" i="1" s="1"/>
  <c r="AY42" i="1"/>
  <c r="AH49" i="1"/>
  <c r="U57" i="1"/>
  <c r="AY66" i="1"/>
  <c r="Y70" i="1"/>
  <c r="U77" i="1"/>
  <c r="Y83" i="1"/>
  <c r="U91" i="1"/>
  <c r="P96" i="1"/>
  <c r="AY108" i="1"/>
  <c r="AY109" i="1"/>
  <c r="U111" i="1"/>
  <c r="V111" i="1" s="1"/>
  <c r="W111" i="1" s="1"/>
  <c r="U114" i="1"/>
  <c r="U116" i="1"/>
  <c r="Y125" i="1"/>
  <c r="Y127" i="1"/>
  <c r="Y131" i="1"/>
  <c r="Y132" i="1"/>
  <c r="Y141" i="1"/>
  <c r="U174" i="1"/>
  <c r="AH178" i="1"/>
  <c r="U233" i="1"/>
  <c r="V233" i="1" s="1"/>
  <c r="W233" i="1" s="1"/>
  <c r="S233" i="1" s="1"/>
  <c r="Q233" i="1" s="1"/>
  <c r="T233" i="1" s="1"/>
  <c r="U243" i="1"/>
  <c r="V243" i="1" s="1"/>
  <c r="W243" i="1" s="1"/>
  <c r="AE243" i="1" s="1"/>
  <c r="AY244" i="1"/>
  <c r="AY247" i="1"/>
  <c r="AG251" i="1"/>
  <c r="AV176" i="1"/>
  <c r="M176" i="1"/>
  <c r="AV200" i="1"/>
  <c r="P200" i="1"/>
  <c r="AH305" i="1"/>
  <c r="M305" i="1"/>
  <c r="AY40" i="1"/>
  <c r="AY43" i="1"/>
  <c r="U52" i="1"/>
  <c r="V52" i="1" s="1"/>
  <c r="W52" i="1" s="1"/>
  <c r="M55" i="1"/>
  <c r="AY67" i="1"/>
  <c r="AY79" i="1"/>
  <c r="AY102" i="1"/>
  <c r="AY117" i="1"/>
  <c r="Y134" i="1"/>
  <c r="AH155" i="1"/>
  <c r="AG155" i="1"/>
  <c r="AV155" i="1"/>
  <c r="AH216" i="1"/>
  <c r="AG216" i="1"/>
  <c r="AG237" i="1"/>
  <c r="AH237" i="1"/>
  <c r="AV237" i="1"/>
  <c r="AG290" i="1"/>
  <c r="AV290" i="1"/>
  <c r="AH304" i="1"/>
  <c r="AG304" i="1"/>
  <c r="Y36" i="1"/>
  <c r="V55" i="1"/>
  <c r="W55" i="1" s="1"/>
  <c r="AE55" i="1" s="1"/>
  <c r="V63" i="1"/>
  <c r="W63" i="1" s="1"/>
  <c r="U79" i="1"/>
  <c r="AY81" i="1"/>
  <c r="AY84" i="1"/>
  <c r="P92" i="1"/>
  <c r="AY104" i="1"/>
  <c r="AY118" i="1"/>
  <c r="AY121" i="1"/>
  <c r="Y135" i="1"/>
  <c r="P183" i="1"/>
  <c r="AH183" i="1"/>
  <c r="AY189" i="1"/>
  <c r="P193" i="1"/>
  <c r="AV239" i="1"/>
  <c r="AG239" i="1"/>
  <c r="P247" i="1"/>
  <c r="AY284" i="1"/>
  <c r="U284" i="1"/>
  <c r="P332" i="1"/>
  <c r="M334" i="1"/>
  <c r="U40" i="1"/>
  <c r="M137" i="1"/>
  <c r="AY156" i="1"/>
  <c r="AY183" i="1"/>
  <c r="AV219" i="1"/>
  <c r="M219" i="1"/>
  <c r="Y207" i="1"/>
  <c r="M237" i="1"/>
  <c r="U237" i="1"/>
  <c r="V237" i="1" s="1"/>
  <c r="W237" i="1" s="1"/>
  <c r="AH296" i="1"/>
  <c r="M296" i="1"/>
  <c r="M20" i="1"/>
  <c r="V70" i="1"/>
  <c r="W70" i="1" s="1"/>
  <c r="S70" i="1" s="1"/>
  <c r="Q70" i="1" s="1"/>
  <c r="T70" i="1" s="1"/>
  <c r="AH37" i="1"/>
  <c r="AY47" i="1"/>
  <c r="U62" i="1"/>
  <c r="V62" i="1" s="1"/>
  <c r="W62" i="1" s="1"/>
  <c r="P64" i="1"/>
  <c r="AY70" i="1"/>
  <c r="AY71" i="1"/>
  <c r="AG88" i="1"/>
  <c r="U92" i="1"/>
  <c r="U95" i="1"/>
  <c r="U104" i="1"/>
  <c r="Y114" i="1"/>
  <c r="AG117" i="1"/>
  <c r="M122" i="1"/>
  <c r="AY126" i="1"/>
  <c r="V130" i="1"/>
  <c r="W130" i="1" s="1"/>
  <c r="X130" i="1" s="1"/>
  <c r="AB130" i="1" s="1"/>
  <c r="AH163" i="1"/>
  <c r="AG163" i="1"/>
  <c r="AG171" i="1"/>
  <c r="P171" i="1"/>
  <c r="AG174" i="1"/>
  <c r="P237" i="1"/>
  <c r="M251" i="1"/>
  <c r="AV252" i="1"/>
  <c r="AH252" i="1"/>
  <c r="AH255" i="1"/>
  <c r="P361" i="1"/>
  <c r="AG361" i="1"/>
  <c r="P363" i="1"/>
  <c r="AV363" i="1"/>
  <c r="Y23" i="1"/>
  <c r="AG37" i="1"/>
  <c r="V126" i="1"/>
  <c r="W126" i="1" s="1"/>
  <c r="S126" i="1" s="1"/>
  <c r="Q126" i="1" s="1"/>
  <c r="T126" i="1" s="1"/>
  <c r="AY31" i="1"/>
  <c r="U49" i="1"/>
  <c r="V49" i="1" s="1"/>
  <c r="W49" i="1" s="1"/>
  <c r="M22" i="1"/>
  <c r="U87" i="1"/>
  <c r="Y90" i="1"/>
  <c r="U94" i="1"/>
  <c r="AY95" i="1"/>
  <c r="U98" i="1"/>
  <c r="U106" i="1"/>
  <c r="Y113" i="1"/>
  <c r="Y118" i="1"/>
  <c r="U143" i="1"/>
  <c r="V143" i="1" s="1"/>
  <c r="W143" i="1" s="1"/>
  <c r="S143" i="1" s="1"/>
  <c r="Q143" i="1" s="1"/>
  <c r="T143" i="1" s="1"/>
  <c r="N143" i="1" s="1"/>
  <c r="O143" i="1" s="1"/>
  <c r="AY152" i="1"/>
  <c r="AG176" i="1"/>
  <c r="U181" i="1"/>
  <c r="AG193" i="1"/>
  <c r="AV224" i="1"/>
  <c r="AH224" i="1"/>
  <c r="AG224" i="1"/>
  <c r="AY49" i="1"/>
  <c r="U23" i="1"/>
  <c r="U86" i="1"/>
  <c r="V86" i="1" s="1"/>
  <c r="W86" i="1" s="1"/>
  <c r="U32" i="1"/>
  <c r="AY54" i="1"/>
  <c r="AY75" i="1"/>
  <c r="AG92" i="1"/>
  <c r="AG118" i="1"/>
  <c r="Y122" i="1"/>
  <c r="Y124" i="1"/>
  <c r="M126" i="1"/>
  <c r="Y129" i="1"/>
  <c r="AG137" i="1"/>
  <c r="Y150" i="1"/>
  <c r="AY162" i="1"/>
  <c r="AH176" i="1"/>
  <c r="AH193" i="1"/>
  <c r="Y251" i="1"/>
  <c r="AV254" i="1"/>
  <c r="P254" i="1"/>
  <c r="U184" i="1"/>
  <c r="V184" i="1" s="1"/>
  <c r="W184" i="1" s="1"/>
  <c r="S184" i="1" s="1"/>
  <c r="Q184" i="1" s="1"/>
  <c r="T184" i="1" s="1"/>
  <c r="N184" i="1" s="1"/>
  <c r="O184" i="1" s="1"/>
  <c r="U220" i="1"/>
  <c r="Y233" i="1"/>
  <c r="Y253" i="1"/>
  <c r="U260" i="1"/>
  <c r="U266" i="1"/>
  <c r="AY270" i="1"/>
  <c r="Y297" i="1"/>
  <c r="AY302" i="1"/>
  <c r="AY320" i="1"/>
  <c r="AG333" i="1"/>
  <c r="U334" i="1"/>
  <c r="AY361" i="1"/>
  <c r="Y139" i="1"/>
  <c r="Y145" i="1"/>
  <c r="U146" i="1"/>
  <c r="U158" i="1"/>
  <c r="Y166" i="1"/>
  <c r="Y170" i="1"/>
  <c r="AY184" i="1"/>
  <c r="AY186" i="1"/>
  <c r="Y206" i="1"/>
  <c r="U212" i="1"/>
  <c r="V212" i="1" s="1"/>
  <c r="W212" i="1" s="1"/>
  <c r="Y218" i="1"/>
  <c r="U219" i="1"/>
  <c r="Y227" i="1"/>
  <c r="Y249" i="1"/>
  <c r="Y250" i="1"/>
  <c r="U258" i="1"/>
  <c r="AY267" i="1"/>
  <c r="Y270" i="1"/>
  <c r="U270" i="1"/>
  <c r="Y281" i="1"/>
  <c r="AY285" i="1"/>
  <c r="AY286" i="1"/>
  <c r="AY288" i="1"/>
  <c r="AY289" i="1"/>
  <c r="AG294" i="1"/>
  <c r="Y300" i="1"/>
  <c r="AY313" i="1"/>
  <c r="U314" i="1"/>
  <c r="AG319" i="1"/>
  <c r="Y326" i="1"/>
  <c r="AY334" i="1"/>
  <c r="U336" i="1"/>
  <c r="Y345" i="1"/>
  <c r="U349" i="1"/>
  <c r="AV354" i="1"/>
  <c r="AH359" i="1"/>
  <c r="AV364" i="1"/>
  <c r="Y280" i="1"/>
  <c r="AY291" i="1"/>
  <c r="AY293" i="1"/>
  <c r="AG326" i="1"/>
  <c r="AG346" i="1"/>
  <c r="AY355" i="1"/>
  <c r="AV358" i="1"/>
  <c r="Y284" i="1"/>
  <c r="Y285" i="1"/>
  <c r="AY296" i="1"/>
  <c r="U298" i="1"/>
  <c r="Y301" i="1"/>
  <c r="AY308" i="1"/>
  <c r="AV300" i="1"/>
  <c r="Y332" i="1"/>
  <c r="Y335" i="1"/>
  <c r="AY357" i="1"/>
  <c r="Y364" i="1"/>
  <c r="Y271" i="1"/>
  <c r="AY123" i="1"/>
  <c r="AY124" i="1"/>
  <c r="AY128" i="1"/>
  <c r="U138" i="1"/>
  <c r="V138" i="1" s="1"/>
  <c r="W138" i="1" s="1"/>
  <c r="Y143" i="1"/>
  <c r="Y144" i="1"/>
  <c r="U157" i="1"/>
  <c r="Y161" i="1"/>
  <c r="Y162" i="1"/>
  <c r="U168" i="1"/>
  <c r="AY170" i="1"/>
  <c r="Y172" i="1"/>
  <c r="U175" i="1"/>
  <c r="Y181" i="1"/>
  <c r="U189" i="1"/>
  <c r="V189" i="1" s="1"/>
  <c r="W189" i="1" s="1"/>
  <c r="AE189" i="1" s="1"/>
  <c r="AY191" i="1"/>
  <c r="AV209" i="1"/>
  <c r="AY217" i="1"/>
  <c r="Y223" i="1"/>
  <c r="U225" i="1"/>
  <c r="AH231" i="1"/>
  <c r="AH242" i="1"/>
  <c r="V245" i="1"/>
  <c r="W245" i="1" s="1"/>
  <c r="Y289" i="1"/>
  <c r="AY294" i="1"/>
  <c r="AY306" i="1"/>
  <c r="AH307" i="1"/>
  <c r="U308" i="1"/>
  <c r="U311" i="1"/>
  <c r="AH313" i="1"/>
  <c r="Y315" i="1"/>
  <c r="Y317" i="1"/>
  <c r="AH321" i="1"/>
  <c r="M324" i="1"/>
  <c r="Y337" i="1"/>
  <c r="M338" i="1"/>
  <c r="Y340" i="1"/>
  <c r="U344" i="1"/>
  <c r="Y365" i="1"/>
  <c r="U127" i="1"/>
  <c r="AY145" i="1"/>
  <c r="Y156" i="1"/>
  <c r="AY167" i="1"/>
  <c r="Y216" i="1"/>
  <c r="AY229" i="1"/>
  <c r="U230" i="1"/>
  <c r="Y238" i="1"/>
  <c r="Y243" i="1"/>
  <c r="Y269" i="1"/>
  <c r="Y273" i="1"/>
  <c r="U279" i="1"/>
  <c r="AY281" i="1"/>
  <c r="U294" i="1"/>
  <c r="M300" i="1"/>
  <c r="U301" i="1"/>
  <c r="V301" i="1" s="1"/>
  <c r="W301" i="1" s="1"/>
  <c r="AE301" i="1" s="1"/>
  <c r="Y305" i="1"/>
  <c r="U306" i="1"/>
  <c r="V306" i="1" s="1"/>
  <c r="W306" i="1" s="1"/>
  <c r="Y322" i="1"/>
  <c r="P324" i="1"/>
  <c r="U326" i="1"/>
  <c r="AY327" i="1"/>
  <c r="U329" i="1"/>
  <c r="V329" i="1" s="1"/>
  <c r="W329" i="1" s="1"/>
  <c r="S329" i="1" s="1"/>
  <c r="Q329" i="1" s="1"/>
  <c r="T329" i="1" s="1"/>
  <c r="U341" i="1"/>
  <c r="V341" i="1" s="1"/>
  <c r="W341" i="1" s="1"/>
  <c r="Y343" i="1"/>
  <c r="AH66" i="1"/>
  <c r="AG66" i="1"/>
  <c r="M108" i="1"/>
  <c r="AG108" i="1"/>
  <c r="AG143" i="1"/>
  <c r="AV143" i="1"/>
  <c r="M143" i="1"/>
  <c r="AH143" i="1"/>
  <c r="P143" i="1"/>
  <c r="AV188" i="1"/>
  <c r="AG188" i="1"/>
  <c r="P188" i="1"/>
  <c r="M188" i="1"/>
  <c r="AH188" i="1"/>
  <c r="AV23" i="1"/>
  <c r="AH23" i="1"/>
  <c r="AG23" i="1"/>
  <c r="M23" i="1"/>
  <c r="AH41" i="1"/>
  <c r="AG41" i="1"/>
  <c r="P41" i="1"/>
  <c r="AV196" i="1"/>
  <c r="AG196" i="1"/>
  <c r="AH196" i="1"/>
  <c r="P196" i="1"/>
  <c r="M196" i="1"/>
  <c r="AV113" i="1"/>
  <c r="M113" i="1"/>
  <c r="AC63" i="1"/>
  <c r="S63" i="1"/>
  <c r="Q63" i="1" s="1"/>
  <c r="T63" i="1" s="1"/>
  <c r="P100" i="1"/>
  <c r="AV100" i="1"/>
  <c r="M100" i="1"/>
  <c r="AH100" i="1"/>
  <c r="AG100" i="1"/>
  <c r="M42" i="1"/>
  <c r="AH42" i="1"/>
  <c r="AG42" i="1"/>
  <c r="AC138" i="1"/>
  <c r="AH149" i="1"/>
  <c r="P149" i="1"/>
  <c r="M149" i="1"/>
  <c r="AV149" i="1"/>
  <c r="AV69" i="1"/>
  <c r="M69" i="1"/>
  <c r="AH69" i="1"/>
  <c r="AH105" i="1"/>
  <c r="AG105" i="1"/>
  <c r="M105" i="1"/>
  <c r="P128" i="1"/>
  <c r="M128" i="1"/>
  <c r="AH128" i="1"/>
  <c r="AG129" i="1"/>
  <c r="P129" i="1"/>
  <c r="AH129" i="1"/>
  <c r="AV129" i="1"/>
  <c r="M129" i="1"/>
  <c r="AV138" i="1"/>
  <c r="P138" i="1"/>
  <c r="M138" i="1"/>
  <c r="AG138" i="1"/>
  <c r="P168" i="1"/>
  <c r="AV168" i="1"/>
  <c r="AE130" i="1"/>
  <c r="AG177" i="1"/>
  <c r="M177" i="1"/>
  <c r="P61" i="1"/>
  <c r="M61" i="1"/>
  <c r="AV61" i="1"/>
  <c r="AV84" i="1"/>
  <c r="P84" i="1"/>
  <c r="AH93" i="1"/>
  <c r="M93" i="1"/>
  <c r="AH28" i="1"/>
  <c r="M28" i="1"/>
  <c r="AH17" i="1"/>
  <c r="AG20" i="1"/>
  <c r="Y25" i="1"/>
  <c r="U44" i="1"/>
  <c r="U45" i="1"/>
  <c r="Y61" i="1"/>
  <c r="AY88" i="1"/>
  <c r="U100" i="1"/>
  <c r="V100" i="1" s="1"/>
  <c r="W100" i="1" s="1"/>
  <c r="S100" i="1" s="1"/>
  <c r="Q100" i="1" s="1"/>
  <c r="T100" i="1" s="1"/>
  <c r="N100" i="1" s="1"/>
  <c r="O100" i="1" s="1"/>
  <c r="Y111" i="1"/>
  <c r="P112" i="1"/>
  <c r="AY115" i="1"/>
  <c r="U117" i="1"/>
  <c r="Y120" i="1"/>
  <c r="U151" i="1"/>
  <c r="U163" i="1"/>
  <c r="AH173" i="1"/>
  <c r="AY178" i="1"/>
  <c r="Y185" i="1"/>
  <c r="Y195" i="1"/>
  <c r="AY200" i="1"/>
  <c r="Y256" i="1"/>
  <c r="AH274" i="1"/>
  <c r="P274" i="1"/>
  <c r="M274" i="1"/>
  <c r="AY125" i="1"/>
  <c r="U125" i="1"/>
  <c r="AH142" i="1"/>
  <c r="P142" i="1"/>
  <c r="AH179" i="1"/>
  <c r="AG179" i="1"/>
  <c r="AH204" i="1"/>
  <c r="AG204" i="1"/>
  <c r="P204" i="1"/>
  <c r="AV204" i="1"/>
  <c r="M204" i="1"/>
  <c r="Y209" i="1"/>
  <c r="AH213" i="1"/>
  <c r="AV213" i="1"/>
  <c r="AH205" i="1"/>
  <c r="AV205" i="1"/>
  <c r="AV214" i="1"/>
  <c r="P214" i="1"/>
  <c r="M214" i="1"/>
  <c r="AH214" i="1"/>
  <c r="AG214" i="1"/>
  <c r="M104" i="1"/>
  <c r="AY122" i="1"/>
  <c r="AY164" i="1"/>
  <c r="P22" i="1"/>
  <c r="AY23" i="1"/>
  <c r="AY35" i="1"/>
  <c r="Y42" i="1"/>
  <c r="Y49" i="1"/>
  <c r="AV68" i="1"/>
  <c r="AH81" i="1"/>
  <c r="Y84" i="1"/>
  <c r="AY87" i="1"/>
  <c r="AY89" i="1"/>
  <c r="V92" i="1"/>
  <c r="W92" i="1" s="1"/>
  <c r="S92" i="1" s="1"/>
  <c r="Q92" i="1" s="1"/>
  <c r="T92" i="1" s="1"/>
  <c r="AY105" i="1"/>
  <c r="Y109" i="1"/>
  <c r="Y112" i="1"/>
  <c r="AY116" i="1"/>
  <c r="U122" i="1"/>
  <c r="AY135" i="1"/>
  <c r="Y137" i="1"/>
  <c r="M152" i="1"/>
  <c r="AV152" i="1"/>
  <c r="U171" i="1"/>
  <c r="V171" i="1" s="1"/>
  <c r="W171" i="1" s="1"/>
  <c r="AE171" i="1" s="1"/>
  <c r="AV191" i="1"/>
  <c r="P191" i="1"/>
  <c r="M191" i="1"/>
  <c r="AY196" i="1"/>
  <c r="V205" i="1"/>
  <c r="W205" i="1" s="1"/>
  <c r="AD205" i="1" s="1"/>
  <c r="P206" i="1"/>
  <c r="M206" i="1"/>
  <c r="P221" i="1"/>
  <c r="M221" i="1"/>
  <c r="V225" i="1"/>
  <c r="W225" i="1" s="1"/>
  <c r="Y231" i="1"/>
  <c r="AY238" i="1"/>
  <c r="U238" i="1"/>
  <c r="V238" i="1" s="1"/>
  <c r="W238" i="1" s="1"/>
  <c r="M30" i="1"/>
  <c r="Y58" i="1"/>
  <c r="V67" i="1"/>
  <c r="W67" i="1" s="1"/>
  <c r="X67" i="1" s="1"/>
  <c r="AB67" i="1" s="1"/>
  <c r="M75" i="1"/>
  <c r="U84" i="1"/>
  <c r="M180" i="1"/>
  <c r="P180" i="1"/>
  <c r="Y182" i="1"/>
  <c r="M17" i="1"/>
  <c r="P46" i="1"/>
  <c r="AY46" i="1"/>
  <c r="AY55" i="1"/>
  <c r="U60" i="1"/>
  <c r="V60" i="1" s="1"/>
  <c r="W60" i="1" s="1"/>
  <c r="AY77" i="1"/>
  <c r="U89" i="1"/>
  <c r="U97" i="1"/>
  <c r="V97" i="1" s="1"/>
  <c r="W97" i="1" s="1"/>
  <c r="S97" i="1" s="1"/>
  <c r="Q97" i="1" s="1"/>
  <c r="T97" i="1" s="1"/>
  <c r="U99" i="1"/>
  <c r="V99" i="1" s="1"/>
  <c r="W99" i="1" s="1"/>
  <c r="AD99" i="1" s="1"/>
  <c r="U110" i="1"/>
  <c r="AY119" i="1"/>
  <c r="M132" i="1"/>
  <c r="AH132" i="1"/>
  <c r="M142" i="1"/>
  <c r="AY146" i="1"/>
  <c r="AH147" i="1"/>
  <c r="P147" i="1"/>
  <c r="M147" i="1"/>
  <c r="P152" i="1"/>
  <c r="U173" i="1"/>
  <c r="AY179" i="1"/>
  <c r="AY180" i="1"/>
  <c r="U180" i="1"/>
  <c r="V180" i="1" s="1"/>
  <c r="W180" i="1" s="1"/>
  <c r="S180" i="1" s="1"/>
  <c r="Q180" i="1" s="1"/>
  <c r="T180" i="1" s="1"/>
  <c r="N180" i="1" s="1"/>
  <c r="O180" i="1" s="1"/>
  <c r="M184" i="1"/>
  <c r="AH184" i="1"/>
  <c r="U193" i="1"/>
  <c r="AV198" i="1"/>
  <c r="AH198" i="1"/>
  <c r="AV229" i="1"/>
  <c r="AH229" i="1"/>
  <c r="AG229" i="1"/>
  <c r="P229" i="1"/>
  <c r="AV244" i="1"/>
  <c r="M244" i="1"/>
  <c r="AH279" i="1"/>
  <c r="P279" i="1"/>
  <c r="AY38" i="1"/>
  <c r="AY69" i="1"/>
  <c r="AV75" i="1"/>
  <c r="AY131" i="1"/>
  <c r="AY171" i="1"/>
  <c r="P20" i="1"/>
  <c r="AY22" i="1"/>
  <c r="U50" i="1"/>
  <c r="V50" i="1" s="1"/>
  <c r="W50" i="1" s="1"/>
  <c r="AY51" i="1"/>
  <c r="AY57" i="1"/>
  <c r="M60" i="1"/>
  <c r="AY68" i="1"/>
  <c r="AY85" i="1"/>
  <c r="AY93" i="1"/>
  <c r="M97" i="1"/>
  <c r="AY114" i="1"/>
  <c r="M123" i="1"/>
  <c r="Y130" i="1"/>
  <c r="P132" i="1"/>
  <c r="AV132" i="1"/>
  <c r="AV147" i="1"/>
  <c r="AY153" i="1"/>
  <c r="U179" i="1"/>
  <c r="V179" i="1" s="1"/>
  <c r="W179" i="1" s="1"/>
  <c r="S179" i="1" s="1"/>
  <c r="Q179" i="1" s="1"/>
  <c r="T179" i="1" s="1"/>
  <c r="AY181" i="1"/>
  <c r="U194" i="1"/>
  <c r="V194" i="1" s="1"/>
  <c r="W194" i="1" s="1"/>
  <c r="S194" i="1" s="1"/>
  <c r="Q194" i="1" s="1"/>
  <c r="T194" i="1" s="1"/>
  <c r="AY194" i="1"/>
  <c r="P213" i="1"/>
  <c r="AH235" i="1"/>
  <c r="P235" i="1"/>
  <c r="M235" i="1"/>
  <c r="AE237" i="1"/>
  <c r="X237" i="1"/>
  <c r="AB237" i="1" s="1"/>
  <c r="AV260" i="1"/>
  <c r="AG260" i="1"/>
  <c r="M260" i="1"/>
  <c r="AV142" i="1"/>
  <c r="AV150" i="1"/>
  <c r="M150" i="1"/>
  <c r="P17" i="1"/>
  <c r="U22" i="1"/>
  <c r="M29" i="1"/>
  <c r="AY34" i="1"/>
  <c r="AY41" i="1"/>
  <c r="U46" i="1"/>
  <c r="U47" i="1"/>
  <c r="V47" i="1" s="1"/>
  <c r="W47" i="1" s="1"/>
  <c r="S47" i="1" s="1"/>
  <c r="Q47" i="1" s="1"/>
  <c r="T47" i="1" s="1"/>
  <c r="AY53" i="1"/>
  <c r="AY63" i="1"/>
  <c r="AY78" i="1"/>
  <c r="AY83" i="1"/>
  <c r="AH175" i="1"/>
  <c r="AG175" i="1"/>
  <c r="U187" i="1"/>
  <c r="V187" i="1" s="1"/>
  <c r="W187" i="1" s="1"/>
  <c r="S187" i="1" s="1"/>
  <c r="Q187" i="1" s="1"/>
  <c r="T187" i="1" s="1"/>
  <c r="M198" i="1"/>
  <c r="AV230" i="1"/>
  <c r="AH230" i="1"/>
  <c r="M230" i="1"/>
  <c r="AH245" i="1"/>
  <c r="AG245" i="1"/>
  <c r="M245" i="1"/>
  <c r="Y254" i="1"/>
  <c r="AH295" i="1"/>
  <c r="AG295" i="1"/>
  <c r="P295" i="1"/>
  <c r="M295" i="1"/>
  <c r="U42" i="1"/>
  <c r="V42" i="1" s="1"/>
  <c r="W42" i="1" s="1"/>
  <c r="S42" i="1" s="1"/>
  <c r="Q42" i="1" s="1"/>
  <c r="T42" i="1" s="1"/>
  <c r="P29" i="1"/>
  <c r="AG30" i="1"/>
  <c r="Y38" i="1"/>
  <c r="U41" i="1"/>
  <c r="V41" i="1" s="1"/>
  <c r="W41" i="1" s="1"/>
  <c r="S41" i="1" s="1"/>
  <c r="Q41" i="1" s="1"/>
  <c r="T41" i="1" s="1"/>
  <c r="AV71" i="1"/>
  <c r="AG75" i="1"/>
  <c r="U75" i="1"/>
  <c r="V75" i="1" s="1"/>
  <c r="W75" i="1" s="1"/>
  <c r="S75" i="1" s="1"/>
  <c r="Q75" i="1" s="1"/>
  <c r="T75" i="1" s="1"/>
  <c r="M81" i="1"/>
  <c r="Y82" i="1"/>
  <c r="U93" i="1"/>
  <c r="V93" i="1" s="1"/>
  <c r="W93" i="1" s="1"/>
  <c r="AD93" i="1" s="1"/>
  <c r="U102" i="1"/>
  <c r="Y123" i="1"/>
  <c r="AY127" i="1"/>
  <c r="AY136" i="1"/>
  <c r="AV151" i="1"/>
  <c r="AY182" i="1"/>
  <c r="AV186" i="1"/>
  <c r="P186" i="1"/>
  <c r="P198" i="1"/>
  <c r="Y203" i="1"/>
  <c r="M236" i="1"/>
  <c r="AV236" i="1"/>
  <c r="P236" i="1"/>
  <c r="AH236" i="1"/>
  <c r="AG236" i="1"/>
  <c r="V277" i="1"/>
  <c r="W277" i="1" s="1"/>
  <c r="P287" i="1"/>
  <c r="AG287" i="1"/>
  <c r="AH287" i="1"/>
  <c r="AV295" i="1"/>
  <c r="AY17" i="1"/>
  <c r="U17" i="1"/>
  <c r="V17" i="1" s="1"/>
  <c r="W17" i="1" s="1"/>
  <c r="AD17" i="1" s="1"/>
  <c r="U27" i="1"/>
  <c r="V27" i="1" s="1"/>
  <c r="W27" i="1" s="1"/>
  <c r="AY29" i="1"/>
  <c r="AH30" i="1"/>
  <c r="AG35" i="1"/>
  <c r="U51" i="1"/>
  <c r="V51" i="1" s="1"/>
  <c r="W51" i="1" s="1"/>
  <c r="S51" i="1" s="1"/>
  <c r="Q51" i="1" s="1"/>
  <c r="T51" i="1" s="1"/>
  <c r="AG55" i="1"/>
  <c r="Y60" i="1"/>
  <c r="Y65" i="1"/>
  <c r="AH75" i="1"/>
  <c r="M88" i="1"/>
  <c r="AV88" i="1"/>
  <c r="M107" i="1"/>
  <c r="AG110" i="1"/>
  <c r="V122" i="1"/>
  <c r="W122" i="1" s="1"/>
  <c r="AC122" i="1"/>
  <c r="Y126" i="1"/>
  <c r="U140" i="1"/>
  <c r="AG150" i="1"/>
  <c r="P151" i="1"/>
  <c r="Y152" i="1"/>
  <c r="Y155" i="1"/>
  <c r="U162" i="1"/>
  <c r="AY163" i="1"/>
  <c r="Y167" i="1"/>
  <c r="AY168" i="1"/>
  <c r="AY177" i="1"/>
  <c r="Y180" i="1"/>
  <c r="AY192" i="1"/>
  <c r="Y197" i="1"/>
  <c r="AY230" i="1"/>
  <c r="AV268" i="1"/>
  <c r="P268" i="1"/>
  <c r="AH268" i="1"/>
  <c r="AG268" i="1"/>
  <c r="M268" i="1"/>
  <c r="U18" i="1"/>
  <c r="V18" i="1" s="1"/>
  <c r="W18" i="1" s="1"/>
  <c r="S18" i="1" s="1"/>
  <c r="Q18" i="1" s="1"/>
  <c r="T18" i="1" s="1"/>
  <c r="U20" i="1"/>
  <c r="V20" i="1" s="1"/>
  <c r="W20" i="1" s="1"/>
  <c r="S20" i="1" s="1"/>
  <c r="Q20" i="1" s="1"/>
  <c r="T20" i="1" s="1"/>
  <c r="N20" i="1" s="1"/>
  <c r="O20" i="1" s="1"/>
  <c r="AG22" i="1"/>
  <c r="AY19" i="1"/>
  <c r="AY21" i="1"/>
  <c r="AH22" i="1"/>
  <c r="P26" i="1"/>
  <c r="AY27" i="1"/>
  <c r="U29" i="1"/>
  <c r="V29" i="1" s="1"/>
  <c r="W29" i="1" s="1"/>
  <c r="M31" i="1"/>
  <c r="AH35" i="1"/>
  <c r="P37" i="1"/>
  <c r="Y43" i="1"/>
  <c r="AG46" i="1"/>
  <c r="Y47" i="1"/>
  <c r="U54" i="1"/>
  <c r="V54" i="1" s="1"/>
  <c r="W54" i="1" s="1"/>
  <c r="AD54" i="1" s="1"/>
  <c r="M64" i="1"/>
  <c r="U71" i="1"/>
  <c r="U74" i="1"/>
  <c r="V74" i="1" s="1"/>
  <c r="W74" i="1" s="1"/>
  <c r="AE74" i="1" s="1"/>
  <c r="U81" i="1"/>
  <c r="V81" i="1" s="1"/>
  <c r="W81" i="1" s="1"/>
  <c r="S81" i="1" s="1"/>
  <c r="Q81" i="1" s="1"/>
  <c r="T81" i="1" s="1"/>
  <c r="P88" i="1"/>
  <c r="M94" i="1"/>
  <c r="AH104" i="1"/>
  <c r="AH110" i="1"/>
  <c r="AV130" i="1"/>
  <c r="AH130" i="1"/>
  <c r="AH150" i="1"/>
  <c r="AG152" i="1"/>
  <c r="U177" i="1"/>
  <c r="V177" i="1" s="1"/>
  <c r="W177" i="1" s="1"/>
  <c r="M186" i="1"/>
  <c r="AH189" i="1"/>
  <c r="AG189" i="1"/>
  <c r="AG191" i="1"/>
  <c r="U198" i="1"/>
  <c r="AG206" i="1"/>
  <c r="AV211" i="1"/>
  <c r="P245" i="1"/>
  <c r="U210" i="1"/>
  <c r="Y212" i="1"/>
  <c r="Y215" i="1"/>
  <c r="Y221" i="1"/>
  <c r="AY223" i="1"/>
  <c r="U234" i="1"/>
  <c r="AH262" i="1"/>
  <c r="AG342" i="1"/>
  <c r="M342" i="1"/>
  <c r="P330" i="1"/>
  <c r="AV330" i="1"/>
  <c r="AG351" i="1"/>
  <c r="M351" i="1"/>
  <c r="P302" i="1"/>
  <c r="M302" i="1"/>
  <c r="AV302" i="1"/>
  <c r="AY325" i="1"/>
  <c r="U325" i="1"/>
  <c r="V325" i="1" s="1"/>
  <c r="W325" i="1" s="1"/>
  <c r="X325" i="1" s="1"/>
  <c r="AB325" i="1" s="1"/>
  <c r="AH345" i="1"/>
  <c r="P345" i="1"/>
  <c r="AY349" i="1"/>
  <c r="P353" i="1"/>
  <c r="AH353" i="1"/>
  <c r="AG353" i="1"/>
  <c r="AV353" i="1"/>
  <c r="U217" i="1"/>
  <c r="V217" i="1" s="1"/>
  <c r="W217" i="1" s="1"/>
  <c r="AD217" i="1" s="1"/>
  <c r="AH219" i="1"/>
  <c r="Y228" i="1"/>
  <c r="AH249" i="1"/>
  <c r="M249" i="1"/>
  <c r="AV249" i="1"/>
  <c r="U297" i="1"/>
  <c r="AY297" i="1"/>
  <c r="AH308" i="1"/>
  <c r="M308" i="1"/>
  <c r="AV314" i="1"/>
  <c r="M314" i="1"/>
  <c r="AH314" i="1"/>
  <c r="P316" i="1"/>
  <c r="AG316" i="1"/>
  <c r="M316" i="1"/>
  <c r="AV316" i="1"/>
  <c r="AH316" i="1"/>
  <c r="Y200" i="1"/>
  <c r="AY225" i="1"/>
  <c r="U235" i="1"/>
  <c r="Y245" i="1"/>
  <c r="AY245" i="1"/>
  <c r="AV253" i="1"/>
  <c r="Y257" i="1"/>
  <c r="AY260" i="1"/>
  <c r="U286" i="1"/>
  <c r="AH289" i="1"/>
  <c r="AG289" i="1"/>
  <c r="Y290" i="1"/>
  <c r="U291" i="1"/>
  <c r="V291" i="1" s="1"/>
  <c r="W291" i="1" s="1"/>
  <c r="X291" i="1" s="1"/>
  <c r="AB291" i="1" s="1"/>
  <c r="AH298" i="1"/>
  <c r="AV298" i="1"/>
  <c r="Y217" i="1"/>
  <c r="P224" i="1"/>
  <c r="AV233" i="1"/>
  <c r="P255" i="1"/>
  <c r="Y259" i="1"/>
  <c r="AV317" i="1"/>
  <c r="AH317" i="1"/>
  <c r="AG317" i="1"/>
  <c r="P317" i="1"/>
  <c r="Y324" i="1"/>
  <c r="AG347" i="1"/>
  <c r="M347" i="1"/>
  <c r="AG356" i="1"/>
  <c r="M356" i="1"/>
  <c r="AG367" i="1"/>
  <c r="M367" i="1"/>
  <c r="P249" i="1"/>
  <c r="P253" i="1"/>
  <c r="P269" i="1"/>
  <c r="AG269" i="1"/>
  <c r="AV272" i="1"/>
  <c r="M272" i="1"/>
  <c r="P281" i="1"/>
  <c r="P282" i="1"/>
  <c r="AG282" i="1"/>
  <c r="AH282" i="1"/>
  <c r="M298" i="1"/>
  <c r="V320" i="1"/>
  <c r="W320" i="1" s="1"/>
  <c r="X320" i="1" s="1"/>
  <c r="AB320" i="1" s="1"/>
  <c r="P340" i="1"/>
  <c r="AH340" i="1"/>
  <c r="U183" i="1"/>
  <c r="Y187" i="1"/>
  <c r="U196" i="1"/>
  <c r="V196" i="1" s="1"/>
  <c r="W196" i="1" s="1"/>
  <c r="U199" i="1"/>
  <c r="P202" i="1"/>
  <c r="AY212" i="1"/>
  <c r="P219" i="1"/>
  <c r="U224" i="1"/>
  <c r="V224" i="1" s="1"/>
  <c r="W224" i="1" s="1"/>
  <c r="AY227" i="1"/>
  <c r="P231" i="1"/>
  <c r="M250" i="1"/>
  <c r="AG250" i="1"/>
  <c r="AG267" i="1"/>
  <c r="M267" i="1"/>
  <c r="AH277" i="1"/>
  <c r="AG277" i="1"/>
  <c r="Y279" i="1"/>
  <c r="AV282" i="1"/>
  <c r="AC291" i="1"/>
  <c r="U293" i="1"/>
  <c r="V293" i="1" s="1"/>
  <c r="W293" i="1" s="1"/>
  <c r="P298" i="1"/>
  <c r="Y302" i="1"/>
  <c r="P322" i="1"/>
  <c r="AH322" i="1"/>
  <c r="AG322" i="1"/>
  <c r="AD142" i="1"/>
  <c r="U147" i="1"/>
  <c r="P155" i="1"/>
  <c r="AY161" i="1"/>
  <c r="M163" i="1"/>
  <c r="AV163" i="1"/>
  <c r="AY166" i="1"/>
  <c r="AY173" i="1"/>
  <c r="U188" i="1"/>
  <c r="AY199" i="1"/>
  <c r="AG207" i="1"/>
  <c r="U209" i="1"/>
  <c r="V209" i="1" s="1"/>
  <c r="W209" i="1" s="1"/>
  <c r="AD209" i="1" s="1"/>
  <c r="AY215" i="1"/>
  <c r="AY224" i="1"/>
  <c r="U228" i="1"/>
  <c r="V228" i="1" s="1"/>
  <c r="W228" i="1" s="1"/>
  <c r="S228" i="1" s="1"/>
  <c r="Q228" i="1" s="1"/>
  <c r="T228" i="1" s="1"/>
  <c r="AY233" i="1"/>
  <c r="U244" i="1"/>
  <c r="V244" i="1" s="1"/>
  <c r="W244" i="1" s="1"/>
  <c r="AE244" i="1" s="1"/>
  <c r="AV250" i="1"/>
  <c r="AV257" i="1"/>
  <c r="AH257" i="1"/>
  <c r="AG257" i="1"/>
  <c r="M269" i="1"/>
  <c r="P272" i="1"/>
  <c r="AV277" i="1"/>
  <c r="M289" i="1"/>
  <c r="AG302" i="1"/>
  <c r="U142" i="1"/>
  <c r="V142" i="1" s="1"/>
  <c r="W142" i="1" s="1"/>
  <c r="AY147" i="1"/>
  <c r="U148" i="1"/>
  <c r="Y153" i="1"/>
  <c r="Y154" i="1"/>
  <c r="AY158" i="1"/>
  <c r="P163" i="1"/>
  <c r="Y165" i="1"/>
  <c r="U178" i="1"/>
  <c r="V178" i="1" s="1"/>
  <c r="W178" i="1" s="1"/>
  <c r="Y186" i="1"/>
  <c r="M193" i="1"/>
  <c r="Y202" i="1"/>
  <c r="M209" i="1"/>
  <c r="AY219" i="1"/>
  <c r="Y226" i="1"/>
  <c r="M239" i="1"/>
  <c r="P242" i="1"/>
  <c r="U242" i="1"/>
  <c r="V242" i="1" s="1"/>
  <c r="W242" i="1" s="1"/>
  <c r="S242" i="1" s="1"/>
  <c r="Q242" i="1" s="1"/>
  <c r="T242" i="1" s="1"/>
  <c r="N242" i="1" s="1"/>
  <c r="O242" i="1" s="1"/>
  <c r="Y246" i="1"/>
  <c r="M252" i="1"/>
  <c r="AY257" i="1"/>
  <c r="AV258" i="1"/>
  <c r="AV259" i="1"/>
  <c r="M259" i="1"/>
  <c r="Y276" i="1"/>
  <c r="M277" i="1"/>
  <c r="AH302" i="1"/>
  <c r="AV304" i="1"/>
  <c r="P304" i="1"/>
  <c r="Y309" i="1"/>
  <c r="Y314" i="1"/>
  <c r="M317" i="1"/>
  <c r="U263" i="1"/>
  <c r="U273" i="1"/>
  <c r="Y275" i="1"/>
  <c r="AY290" i="1"/>
  <c r="U302" i="1"/>
  <c r="V302" i="1" s="1"/>
  <c r="W302" i="1" s="1"/>
  <c r="AD302" i="1" s="1"/>
  <c r="AG305" i="1"/>
  <c r="P331" i="1"/>
  <c r="AG332" i="1"/>
  <c r="M333" i="1"/>
  <c r="Y336" i="1"/>
  <c r="AH338" i="1"/>
  <c r="AY344" i="1"/>
  <c r="P346" i="1"/>
  <c r="U355" i="1"/>
  <c r="V355" i="1" s="1"/>
  <c r="W355" i="1" s="1"/>
  <c r="S355" i="1" s="1"/>
  <c r="Q355" i="1" s="1"/>
  <c r="T355" i="1" s="1"/>
  <c r="AH358" i="1"/>
  <c r="AV362" i="1"/>
  <c r="AH363" i="1"/>
  <c r="AY365" i="1"/>
  <c r="AY367" i="1"/>
  <c r="AV305" i="1"/>
  <c r="AY356" i="1"/>
  <c r="Y313" i="1"/>
  <c r="U313" i="1"/>
  <c r="P338" i="1"/>
  <c r="Y344" i="1"/>
  <c r="AY347" i="1"/>
  <c r="AY350" i="1"/>
  <c r="U360" i="1"/>
  <c r="Y260" i="1"/>
  <c r="AY277" i="1"/>
  <c r="U289" i="1"/>
  <c r="U295" i="1"/>
  <c r="P305" i="1"/>
  <c r="Y308" i="1"/>
  <c r="AG313" i="1"/>
  <c r="AV321" i="1"/>
  <c r="Y323" i="1"/>
  <c r="Y328" i="1"/>
  <c r="U330" i="1"/>
  <c r="Y341" i="1"/>
  <c r="Y347" i="1"/>
  <c r="AH349" i="1"/>
  <c r="U305" i="1"/>
  <c r="U350" i="1"/>
  <c r="M366" i="1"/>
  <c r="V366" i="1"/>
  <c r="W366" i="1" s="1"/>
  <c r="X366" i="1" s="1"/>
  <c r="AB366" i="1" s="1"/>
  <c r="AY268" i="1"/>
  <c r="U272" i="1"/>
  <c r="S306" i="1"/>
  <c r="Q306" i="1" s="1"/>
  <c r="T306" i="1" s="1"/>
  <c r="AY307" i="1"/>
  <c r="AY326" i="1"/>
  <c r="AY336" i="1"/>
  <c r="AV346" i="1"/>
  <c r="U359" i="1"/>
  <c r="V359" i="1" s="1"/>
  <c r="W359" i="1" s="1"/>
  <c r="AD359" i="1" s="1"/>
  <c r="M361" i="1"/>
  <c r="AY366" i="1"/>
  <c r="AY239" i="1"/>
  <c r="Y244" i="1"/>
  <c r="Y248" i="1"/>
  <c r="U262" i="1"/>
  <c r="Y268" i="1"/>
  <c r="Y272" i="1"/>
  <c r="AY278" i="1"/>
  <c r="U285" i="1"/>
  <c r="Y287" i="1"/>
  <c r="AG310" i="1"/>
  <c r="Y311" i="1"/>
  <c r="U312" i="1"/>
  <c r="AY314" i="1"/>
  <c r="P319" i="1"/>
  <c r="AY319" i="1"/>
  <c r="Y330" i="1"/>
  <c r="M331" i="1"/>
  <c r="AV331" i="1"/>
  <c r="AG338" i="1"/>
  <c r="Y339" i="1"/>
  <c r="AY340" i="1"/>
  <c r="M346" i="1"/>
  <c r="AY351" i="1"/>
  <c r="AY352" i="1"/>
  <c r="AG358" i="1"/>
  <c r="AY359" i="1"/>
  <c r="U361" i="1"/>
  <c r="V361" i="1" s="1"/>
  <c r="W361" i="1" s="1"/>
  <c r="X361" i="1" s="1"/>
  <c r="AB361" i="1" s="1"/>
  <c r="AG363" i="1"/>
  <c r="U364" i="1"/>
  <c r="V364" i="1" s="1"/>
  <c r="W364" i="1" s="1"/>
  <c r="U369" i="1"/>
  <c r="P21" i="1"/>
  <c r="AH21" i="1"/>
  <c r="M21" i="1"/>
  <c r="AG21" i="1"/>
  <c r="AV21" i="1"/>
  <c r="AC28" i="1"/>
  <c r="AH32" i="1"/>
  <c r="M32" i="1"/>
  <c r="P32" i="1"/>
  <c r="AV32" i="1"/>
  <c r="AG32" i="1"/>
  <c r="AV45" i="1"/>
  <c r="AH45" i="1"/>
  <c r="AG45" i="1"/>
  <c r="P45" i="1"/>
  <c r="M45" i="1"/>
  <c r="AV62" i="1"/>
  <c r="M62" i="1"/>
  <c r="AH62" i="1"/>
  <c r="P62" i="1"/>
  <c r="AG62" i="1"/>
  <c r="P38" i="1"/>
  <c r="AH38" i="1"/>
  <c r="M38" i="1"/>
  <c r="AG38" i="1"/>
  <c r="AV38" i="1"/>
  <c r="V44" i="1"/>
  <c r="W44" i="1" s="1"/>
  <c r="AC56" i="1"/>
  <c r="AC17" i="1"/>
  <c r="AC20" i="1"/>
  <c r="AC36" i="1"/>
  <c r="V37" i="1"/>
  <c r="W37" i="1" s="1"/>
  <c r="AD37" i="1" s="1"/>
  <c r="AV40" i="1"/>
  <c r="M40" i="1"/>
  <c r="P40" i="1"/>
  <c r="AH40" i="1"/>
  <c r="AG40" i="1"/>
  <c r="AC41" i="1"/>
  <c r="AE42" i="1"/>
  <c r="AC57" i="1"/>
  <c r="AC66" i="1"/>
  <c r="P33" i="1"/>
  <c r="AG33" i="1"/>
  <c r="AV33" i="1"/>
  <c r="M33" i="1"/>
  <c r="AH33" i="1"/>
  <c r="AH47" i="1"/>
  <c r="AV47" i="1"/>
  <c r="AG47" i="1"/>
  <c r="P47" i="1"/>
  <c r="M47" i="1"/>
  <c r="AC50" i="1"/>
  <c r="AC46" i="1"/>
  <c r="AV24" i="1"/>
  <c r="P24" i="1"/>
  <c r="M24" i="1"/>
  <c r="AH24" i="1"/>
  <c r="AG24" i="1"/>
  <c r="AC32" i="1"/>
  <c r="V24" i="1"/>
  <c r="W24" i="1" s="1"/>
  <c r="AC26" i="1"/>
  <c r="AC29" i="1"/>
  <c r="AG34" i="1"/>
  <c r="P34" i="1"/>
  <c r="AH34" i="1"/>
  <c r="AV34" i="1"/>
  <c r="M34" i="1"/>
  <c r="V36" i="1"/>
  <c r="W36" i="1" s="1"/>
  <c r="S36" i="1" s="1"/>
  <c r="Q36" i="1" s="1"/>
  <c r="T36" i="1" s="1"/>
  <c r="V43" i="1"/>
  <c r="W43" i="1" s="1"/>
  <c r="S43" i="1" s="1"/>
  <c r="Q43" i="1" s="1"/>
  <c r="T43" i="1" s="1"/>
  <c r="AC44" i="1"/>
  <c r="V32" i="1"/>
  <c r="W32" i="1" s="1"/>
  <c r="S32" i="1" s="1"/>
  <c r="Q32" i="1" s="1"/>
  <c r="T32" i="1" s="1"/>
  <c r="N32" i="1" s="1"/>
  <c r="O32" i="1" s="1"/>
  <c r="AV25" i="1"/>
  <c r="P25" i="1"/>
  <c r="AG25" i="1"/>
  <c r="M25" i="1"/>
  <c r="AH25" i="1"/>
  <c r="AC27" i="1"/>
  <c r="AC40" i="1"/>
  <c r="V40" i="1"/>
  <c r="W40" i="1" s="1"/>
  <c r="AC43" i="1"/>
  <c r="V53" i="1"/>
  <c r="W53" i="1" s="1"/>
  <c r="P54" i="1"/>
  <c r="AH54" i="1"/>
  <c r="AV54" i="1"/>
  <c r="AG54" i="1"/>
  <c r="M54" i="1"/>
  <c r="P58" i="1"/>
  <c r="AH58" i="1"/>
  <c r="AV58" i="1"/>
  <c r="M58" i="1"/>
  <c r="AG58" i="1"/>
  <c r="AC22" i="1"/>
  <c r="AC34" i="1"/>
  <c r="AC19" i="1"/>
  <c r="V22" i="1"/>
  <c r="W22" i="1" s="1"/>
  <c r="S22" i="1" s="1"/>
  <c r="Q22" i="1" s="1"/>
  <c r="T22" i="1" s="1"/>
  <c r="N22" i="1" s="1"/>
  <c r="O22" i="1" s="1"/>
  <c r="V46" i="1"/>
  <c r="W46" i="1" s="1"/>
  <c r="S46" i="1" s="1"/>
  <c r="Q46" i="1" s="1"/>
  <c r="T46" i="1" s="1"/>
  <c r="V28" i="1"/>
  <c r="W28" i="1" s="1"/>
  <c r="AG39" i="1"/>
  <c r="AV39" i="1"/>
  <c r="AH39" i="1"/>
  <c r="P39" i="1"/>
  <c r="M39" i="1"/>
  <c r="AC38" i="1"/>
  <c r="AV18" i="1"/>
  <c r="AG18" i="1"/>
  <c r="P18" i="1"/>
  <c r="AH18" i="1"/>
  <c r="M18" i="1"/>
  <c r="V26" i="1"/>
  <c r="W26" i="1" s="1"/>
  <c r="AC64" i="1"/>
  <c r="AY18" i="1"/>
  <c r="AY24" i="1"/>
  <c r="P48" i="1"/>
  <c r="AV48" i="1"/>
  <c r="AG48" i="1"/>
  <c r="AC51" i="1"/>
  <c r="AC53" i="1"/>
  <c r="AH56" i="1"/>
  <c r="P56" i="1"/>
  <c r="U58" i="1"/>
  <c r="AY58" i="1"/>
  <c r="AY60" i="1"/>
  <c r="AY82" i="1"/>
  <c r="U82" i="1"/>
  <c r="P85" i="1"/>
  <c r="AG85" i="1"/>
  <c r="AV85" i="1"/>
  <c r="AC111" i="1"/>
  <c r="AV114" i="1"/>
  <c r="M114" i="1"/>
  <c r="AH114" i="1"/>
  <c r="AG114" i="1"/>
  <c r="AH116" i="1"/>
  <c r="AV116" i="1"/>
  <c r="M116" i="1"/>
  <c r="AY25" i="1"/>
  <c r="U25" i="1"/>
  <c r="V34" i="1"/>
  <c r="W34" i="1" s="1"/>
  <c r="S34" i="1" s="1"/>
  <c r="Q34" i="1" s="1"/>
  <c r="T34" i="1" s="1"/>
  <c r="AH36" i="1"/>
  <c r="AV36" i="1"/>
  <c r="P36" i="1"/>
  <c r="AV43" i="1"/>
  <c r="V57" i="1"/>
  <c r="W57" i="1" s="1"/>
  <c r="AD57" i="1" s="1"/>
  <c r="V59" i="1"/>
  <c r="W59" i="1" s="1"/>
  <c r="AV65" i="1"/>
  <c r="P65" i="1"/>
  <c r="M65" i="1"/>
  <c r="AH65" i="1"/>
  <c r="X70" i="1"/>
  <c r="AB70" i="1" s="1"/>
  <c r="AE70" i="1"/>
  <c r="AC81" i="1"/>
  <c r="AC109" i="1"/>
  <c r="AC68" i="1"/>
  <c r="P27" i="1"/>
  <c r="V39" i="1"/>
  <c r="W39" i="1" s="1"/>
  <c r="S39" i="1" s="1"/>
  <c r="Q39" i="1" s="1"/>
  <c r="T39" i="1" s="1"/>
  <c r="M43" i="1"/>
  <c r="U21" i="1"/>
  <c r="AY26" i="1"/>
  <c r="P28" i="1"/>
  <c r="AV28" i="1"/>
  <c r="Y29" i="1"/>
  <c r="AG31" i="1"/>
  <c r="AY36" i="1"/>
  <c r="AY39" i="1"/>
  <c r="AV42" i="1"/>
  <c r="P42" i="1"/>
  <c r="AV49" i="1"/>
  <c r="AC60" i="1"/>
  <c r="U65" i="1"/>
  <c r="AY65" i="1"/>
  <c r="P103" i="1"/>
  <c r="AH103" i="1"/>
  <c r="AV103" i="1"/>
  <c r="M103" i="1"/>
  <c r="AG103" i="1"/>
  <c r="AC108" i="1"/>
  <c r="P114" i="1"/>
  <c r="P116" i="1"/>
  <c r="AC23" i="1"/>
  <c r="AC47" i="1"/>
  <c r="P70" i="1"/>
  <c r="AH70" i="1"/>
  <c r="M70" i="1"/>
  <c r="N70" i="1" s="1"/>
  <c r="O70" i="1" s="1"/>
  <c r="AV70" i="1"/>
  <c r="AG70" i="1"/>
  <c r="AY48" i="1"/>
  <c r="U48" i="1"/>
  <c r="X55" i="1"/>
  <c r="AB55" i="1" s="1"/>
  <c r="AV35" i="1"/>
  <c r="P35" i="1"/>
  <c r="AC39" i="1"/>
  <c r="M48" i="1"/>
  <c r="Y57" i="1"/>
  <c r="AC89" i="1"/>
  <c r="AC97" i="1"/>
  <c r="U103" i="1"/>
  <c r="AY103" i="1"/>
  <c r="M133" i="1"/>
  <c r="AH133" i="1"/>
  <c r="AG133" i="1"/>
  <c r="AV133" i="1"/>
  <c r="P133" i="1"/>
  <c r="V23" i="1"/>
  <c r="W23" i="1" s="1"/>
  <c r="S23" i="1" s="1"/>
  <c r="Q23" i="1" s="1"/>
  <c r="T23" i="1" s="1"/>
  <c r="AV19" i="1"/>
  <c r="AY45" i="1"/>
  <c r="X63" i="1"/>
  <c r="AB63" i="1" s="1"/>
  <c r="AE63" i="1"/>
  <c r="U19" i="1"/>
  <c r="AV46" i="1"/>
  <c r="AH51" i="1"/>
  <c r="AV51" i="1"/>
  <c r="M51" i="1"/>
  <c r="AC58" i="1"/>
  <c r="V68" i="1"/>
  <c r="W68" i="1" s="1"/>
  <c r="S68" i="1" s="1"/>
  <c r="Q68" i="1" s="1"/>
  <c r="T68" i="1" s="1"/>
  <c r="AC73" i="1"/>
  <c r="AH73" i="1"/>
  <c r="M73" i="1"/>
  <c r="P73" i="1"/>
  <c r="AG73" i="1"/>
  <c r="AC86" i="1"/>
  <c r="V106" i="1"/>
  <c r="W106" i="1" s="1"/>
  <c r="AG119" i="1"/>
  <c r="M119" i="1"/>
  <c r="AV119" i="1"/>
  <c r="P119" i="1"/>
  <c r="AH119" i="1"/>
  <c r="AC208" i="1"/>
  <c r="V105" i="1"/>
  <c r="W105" i="1" s="1"/>
  <c r="AC165" i="1"/>
  <c r="P63" i="1"/>
  <c r="AH63" i="1"/>
  <c r="M63" i="1"/>
  <c r="N63" i="1" s="1"/>
  <c r="O63" i="1" s="1"/>
  <c r="M44" i="1"/>
  <c r="AH44" i="1"/>
  <c r="AV44" i="1"/>
  <c r="P44" i="1"/>
  <c r="P23" i="1"/>
  <c r="Y24" i="1"/>
  <c r="AG26" i="1"/>
  <c r="AY28" i="1"/>
  <c r="P30" i="1"/>
  <c r="AC35" i="1"/>
  <c r="AV41" i="1"/>
  <c r="AC42" i="1"/>
  <c r="AG43" i="1"/>
  <c r="AV50" i="1"/>
  <c r="P50" i="1"/>
  <c r="M50" i="1"/>
  <c r="AH50" i="1"/>
  <c r="AV52" i="1"/>
  <c r="AG52" i="1"/>
  <c r="P53" i="1"/>
  <c r="AH53" i="1"/>
  <c r="AV53" i="1"/>
  <c r="AG53" i="1"/>
  <c r="AD55" i="1"/>
  <c r="AF55" i="1" s="1"/>
  <c r="AG57" i="1"/>
  <c r="AD63" i="1"/>
  <c r="S67" i="1"/>
  <c r="Q67" i="1" s="1"/>
  <c r="T67" i="1" s="1"/>
  <c r="AC67" i="1"/>
  <c r="V77" i="1"/>
  <c r="W77" i="1" s="1"/>
  <c r="S77" i="1" s="1"/>
  <c r="Q77" i="1" s="1"/>
  <c r="T77" i="1" s="1"/>
  <c r="V89" i="1"/>
  <c r="W89" i="1" s="1"/>
  <c r="AC107" i="1"/>
  <c r="AG27" i="1"/>
  <c r="M27" i="1"/>
  <c r="U61" i="1"/>
  <c r="AY61" i="1"/>
  <c r="AV87" i="1"/>
  <c r="P87" i="1"/>
  <c r="AH87" i="1"/>
  <c r="AG87" i="1"/>
  <c r="M87" i="1"/>
  <c r="AC129" i="1"/>
  <c r="AV17" i="1"/>
  <c r="M19" i="1"/>
  <c r="AG19" i="1"/>
  <c r="M26" i="1"/>
  <c r="AH27" i="1"/>
  <c r="P31" i="1"/>
  <c r="Y37" i="1"/>
  <c r="M41" i="1"/>
  <c r="AH43" i="1"/>
  <c r="M49" i="1"/>
  <c r="AG56" i="1"/>
  <c r="M57" i="1"/>
  <c r="AH57" i="1"/>
  <c r="AH59" i="1"/>
  <c r="AG59" i="1"/>
  <c r="P59" i="1"/>
  <c r="AV59" i="1"/>
  <c r="AH61" i="1"/>
  <c r="AG61" i="1"/>
  <c r="AV67" i="1"/>
  <c r="AH67" i="1"/>
  <c r="M67" i="1"/>
  <c r="AG67" i="1"/>
  <c r="P67" i="1"/>
  <c r="P90" i="1"/>
  <c r="AH90" i="1"/>
  <c r="M90" i="1"/>
  <c r="AG90" i="1"/>
  <c r="AV90" i="1"/>
  <c r="AH111" i="1"/>
  <c r="AG111" i="1"/>
  <c r="P111" i="1"/>
  <c r="AV111" i="1"/>
  <c r="M111" i="1"/>
  <c r="V125" i="1"/>
  <c r="W125" i="1" s="1"/>
  <c r="S125" i="1" s="1"/>
  <c r="Q125" i="1" s="1"/>
  <c r="T125" i="1" s="1"/>
  <c r="AY76" i="1"/>
  <c r="U76" i="1"/>
  <c r="AC99" i="1"/>
  <c r="AH109" i="1"/>
  <c r="AG109" i="1"/>
  <c r="P109" i="1"/>
  <c r="M109" i="1"/>
  <c r="AV109" i="1"/>
  <c r="V115" i="1"/>
  <c r="W115" i="1" s="1"/>
  <c r="AG28" i="1"/>
  <c r="AC30" i="1"/>
  <c r="AY30" i="1"/>
  <c r="U30" i="1"/>
  <c r="AG36" i="1"/>
  <c r="V45" i="1"/>
  <c r="W45" i="1" s="1"/>
  <c r="M46" i="1"/>
  <c r="AH48" i="1"/>
  <c r="P49" i="1"/>
  <c r="AY50" i="1"/>
  <c r="Y51" i="1"/>
  <c r="S55" i="1"/>
  <c r="Q55" i="1" s="1"/>
  <c r="T55" i="1" s="1"/>
  <c r="N55" i="1" s="1"/>
  <c r="O55" i="1" s="1"/>
  <c r="M56" i="1"/>
  <c r="AV60" i="1"/>
  <c r="P60" i="1"/>
  <c r="AG60" i="1"/>
  <c r="AG63" i="1"/>
  <c r="V64" i="1"/>
  <c r="W64" i="1" s="1"/>
  <c r="AD64" i="1" s="1"/>
  <c r="V73" i="1"/>
  <c r="W73" i="1" s="1"/>
  <c r="S73" i="1" s="1"/>
  <c r="Q73" i="1" s="1"/>
  <c r="T73" i="1" s="1"/>
  <c r="M74" i="1"/>
  <c r="P74" i="1"/>
  <c r="AH74" i="1"/>
  <c r="AG74" i="1"/>
  <c r="AH78" i="1"/>
  <c r="AG78" i="1"/>
  <c r="AV78" i="1"/>
  <c r="P78" i="1"/>
  <c r="M78" i="1"/>
  <c r="AC80" i="1"/>
  <c r="AH85" i="1"/>
  <c r="AH91" i="1"/>
  <c r="AG91" i="1"/>
  <c r="AV91" i="1"/>
  <c r="P91" i="1"/>
  <c r="M91" i="1"/>
  <c r="V108" i="1"/>
  <c r="W108" i="1" s="1"/>
  <c r="S108" i="1" s="1"/>
  <c r="Q108" i="1" s="1"/>
  <c r="T108" i="1" s="1"/>
  <c r="N108" i="1" s="1"/>
  <c r="O108" i="1" s="1"/>
  <c r="V110" i="1"/>
  <c r="W110" i="1" s="1"/>
  <c r="S110" i="1" s="1"/>
  <c r="Q110" i="1" s="1"/>
  <c r="T110" i="1" s="1"/>
  <c r="N110" i="1" s="1"/>
  <c r="O110" i="1" s="1"/>
  <c r="AG116" i="1"/>
  <c r="AC123" i="1"/>
  <c r="AC139" i="1"/>
  <c r="AV169" i="1"/>
  <c r="P169" i="1"/>
  <c r="AG169" i="1"/>
  <c r="AH169" i="1"/>
  <c r="M169" i="1"/>
  <c r="AH170" i="1"/>
  <c r="AG170" i="1"/>
  <c r="P170" i="1"/>
  <c r="M170" i="1"/>
  <c r="AV170" i="1"/>
  <c r="AV72" i="1"/>
  <c r="AG72" i="1"/>
  <c r="P72" i="1"/>
  <c r="AH72" i="1"/>
  <c r="M72" i="1"/>
  <c r="AC137" i="1"/>
  <c r="V137" i="1"/>
  <c r="W137" i="1" s="1"/>
  <c r="S137" i="1" s="1"/>
  <c r="Q137" i="1" s="1"/>
  <c r="T137" i="1" s="1"/>
  <c r="N137" i="1" s="1"/>
  <c r="O137" i="1" s="1"/>
  <c r="M36" i="1"/>
  <c r="AY33" i="1"/>
  <c r="U33" i="1"/>
  <c r="Y52" i="1"/>
  <c r="P57" i="1"/>
  <c r="AG65" i="1"/>
  <c r="S74" i="1"/>
  <c r="Q74" i="1" s="1"/>
  <c r="T74" i="1" s="1"/>
  <c r="AC74" i="1"/>
  <c r="V78" i="1"/>
  <c r="W78" i="1" s="1"/>
  <c r="S78" i="1" s="1"/>
  <c r="Q78" i="1" s="1"/>
  <c r="T78" i="1" s="1"/>
  <c r="N78" i="1" s="1"/>
  <c r="O78" i="1" s="1"/>
  <c r="AY80" i="1"/>
  <c r="Y86" i="1"/>
  <c r="V91" i="1"/>
  <c r="W91" i="1" s="1"/>
  <c r="AD91" i="1" s="1"/>
  <c r="V98" i="1"/>
  <c r="W98" i="1" s="1"/>
  <c r="S98" i="1" s="1"/>
  <c r="Q98" i="1" s="1"/>
  <c r="T98" i="1" s="1"/>
  <c r="AV102" i="1"/>
  <c r="M102" i="1"/>
  <c r="AH102" i="1"/>
  <c r="AG102" i="1"/>
  <c r="P102" i="1"/>
  <c r="AV139" i="1"/>
  <c r="P139" i="1"/>
  <c r="M139" i="1"/>
  <c r="AH139" i="1"/>
  <c r="AG139" i="1"/>
  <c r="U56" i="1"/>
  <c r="AH68" i="1"/>
  <c r="AG68" i="1"/>
  <c r="Y71" i="1"/>
  <c r="V71" i="1"/>
  <c r="W71" i="1" s="1"/>
  <c r="U72" i="1"/>
  <c r="AY72" i="1"/>
  <c r="V79" i="1"/>
  <c r="W79" i="1" s="1"/>
  <c r="AD79" i="1" s="1"/>
  <c r="AV82" i="1"/>
  <c r="P82" i="1"/>
  <c r="AH82" i="1"/>
  <c r="M82" i="1"/>
  <c r="M84" i="1"/>
  <c r="AH84" i="1"/>
  <c r="AG84" i="1"/>
  <c r="AH86" i="1"/>
  <c r="U88" i="1"/>
  <c r="AV97" i="1"/>
  <c r="AG97" i="1"/>
  <c r="AC100" i="1"/>
  <c r="AC119" i="1"/>
  <c r="AH121" i="1"/>
  <c r="AV121" i="1"/>
  <c r="M121" i="1"/>
  <c r="AC130" i="1"/>
  <c r="S130" i="1"/>
  <c r="Q130" i="1" s="1"/>
  <c r="T130" i="1" s="1"/>
  <c r="N130" i="1" s="1"/>
  <c r="O130" i="1" s="1"/>
  <c r="U169" i="1"/>
  <c r="AY169" i="1"/>
  <c r="X238" i="1"/>
  <c r="AB238" i="1" s="1"/>
  <c r="AE238" i="1"/>
  <c r="AD238" i="1"/>
  <c r="AH64" i="1"/>
  <c r="V66" i="1"/>
  <c r="W66" i="1" s="1"/>
  <c r="S66" i="1" s="1"/>
  <c r="Q66" i="1" s="1"/>
  <c r="T66" i="1" s="1"/>
  <c r="AD70" i="1"/>
  <c r="Y72" i="1"/>
  <c r="AC78" i="1"/>
  <c r="V83" i="1"/>
  <c r="W83" i="1" s="1"/>
  <c r="AH83" i="1"/>
  <c r="M83" i="1"/>
  <c r="AG83" i="1"/>
  <c r="V84" i="1"/>
  <c r="W84" i="1" s="1"/>
  <c r="P86" i="1"/>
  <c r="AV89" i="1"/>
  <c r="P89" i="1"/>
  <c r="M89" i="1"/>
  <c r="AH89" i="1"/>
  <c r="AY90" i="1"/>
  <c r="U90" i="1"/>
  <c r="AC92" i="1"/>
  <c r="AC95" i="1"/>
  <c r="M96" i="1"/>
  <c r="AH96" i="1"/>
  <c r="AG96" i="1"/>
  <c r="V109" i="1"/>
  <c r="W109" i="1" s="1"/>
  <c r="V112" i="1"/>
  <c r="W112" i="1" s="1"/>
  <c r="P113" i="1"/>
  <c r="AH113" i="1"/>
  <c r="AG113" i="1"/>
  <c r="V117" i="1"/>
  <c r="W117" i="1" s="1"/>
  <c r="AC132" i="1"/>
  <c r="AE142" i="1"/>
  <c r="X142" i="1"/>
  <c r="AB142" i="1" s="1"/>
  <c r="AC148" i="1"/>
  <c r="AC169" i="1"/>
  <c r="AC93" i="1"/>
  <c r="V107" i="1"/>
  <c r="W107" i="1" s="1"/>
  <c r="S107" i="1" s="1"/>
  <c r="Q107" i="1" s="1"/>
  <c r="T107" i="1" s="1"/>
  <c r="N107" i="1" s="1"/>
  <c r="O107" i="1" s="1"/>
  <c r="AC110" i="1"/>
  <c r="AC115" i="1"/>
  <c r="AC118" i="1"/>
  <c r="M148" i="1"/>
  <c r="AH148" i="1"/>
  <c r="AG148" i="1"/>
  <c r="AV148" i="1"/>
  <c r="P148" i="1"/>
  <c r="AC72" i="1"/>
  <c r="AC82" i="1"/>
  <c r="AV86" i="1"/>
  <c r="V102" i="1"/>
  <c r="W102" i="1" s="1"/>
  <c r="AV125" i="1"/>
  <c r="P125" i="1"/>
  <c r="AH125" i="1"/>
  <c r="AG125" i="1"/>
  <c r="M125" i="1"/>
  <c r="AC128" i="1"/>
  <c r="M134" i="1"/>
  <c r="AH134" i="1"/>
  <c r="AG134" i="1"/>
  <c r="AV134" i="1"/>
  <c r="P134" i="1"/>
  <c r="AG141" i="1"/>
  <c r="M141" i="1"/>
  <c r="AH141" i="1"/>
  <c r="P141" i="1"/>
  <c r="AV141" i="1"/>
  <c r="U155" i="1"/>
  <c r="AY155" i="1"/>
  <c r="AC158" i="1"/>
  <c r="M161" i="1"/>
  <c r="AH161" i="1"/>
  <c r="AG161" i="1"/>
  <c r="AV161" i="1"/>
  <c r="P161" i="1"/>
  <c r="AV55" i="1"/>
  <c r="P55" i="1"/>
  <c r="M66" i="1"/>
  <c r="AV66" i="1"/>
  <c r="AC75" i="1"/>
  <c r="U96" i="1"/>
  <c r="AY96" i="1"/>
  <c r="AC98" i="1"/>
  <c r="U113" i="1"/>
  <c r="AY113" i="1"/>
  <c r="AE122" i="1"/>
  <c r="AD122" i="1"/>
  <c r="X122" i="1"/>
  <c r="AB122" i="1" s="1"/>
  <c r="S122" i="1"/>
  <c r="Q122" i="1" s="1"/>
  <c r="T122" i="1" s="1"/>
  <c r="AC125" i="1"/>
  <c r="AC145" i="1"/>
  <c r="V150" i="1"/>
  <c r="W150" i="1" s="1"/>
  <c r="S150" i="1" s="1"/>
  <c r="Q150" i="1" s="1"/>
  <c r="T150" i="1" s="1"/>
  <c r="U167" i="1"/>
  <c r="M68" i="1"/>
  <c r="AV77" i="1"/>
  <c r="AH77" i="1"/>
  <c r="M77" i="1"/>
  <c r="AG77" i="1"/>
  <c r="AH79" i="1"/>
  <c r="AG79" i="1"/>
  <c r="P80" i="1"/>
  <c r="AV80" i="1"/>
  <c r="AH80" i="1"/>
  <c r="M80" i="1"/>
  <c r="AC91" i="1"/>
  <c r="V94" i="1"/>
  <c r="W94" i="1" s="1"/>
  <c r="AD94" i="1" s="1"/>
  <c r="AH98" i="1"/>
  <c r="AV98" i="1"/>
  <c r="P98" i="1"/>
  <c r="M98" i="1"/>
  <c r="AV101" i="1"/>
  <c r="P101" i="1"/>
  <c r="M101" i="1"/>
  <c r="AH101" i="1"/>
  <c r="AG101" i="1"/>
  <c r="Y102" i="1"/>
  <c r="V104" i="1"/>
  <c r="W104" i="1" s="1"/>
  <c r="S104" i="1" s="1"/>
  <c r="Q104" i="1" s="1"/>
  <c r="T104" i="1" s="1"/>
  <c r="N104" i="1" s="1"/>
  <c r="O104" i="1" s="1"/>
  <c r="AC112" i="1"/>
  <c r="AC131" i="1"/>
  <c r="V131" i="1"/>
  <c r="W131" i="1" s="1"/>
  <c r="AC151" i="1"/>
  <c r="V151" i="1"/>
  <c r="W151" i="1" s="1"/>
  <c r="AD151" i="1" s="1"/>
  <c r="AC157" i="1"/>
  <c r="AC163" i="1"/>
  <c r="P66" i="1"/>
  <c r="M71" i="1"/>
  <c r="AH71" i="1"/>
  <c r="AG71" i="1"/>
  <c r="AV76" i="1"/>
  <c r="P76" i="1"/>
  <c r="M76" i="1"/>
  <c r="AG82" i="1"/>
  <c r="P83" i="1"/>
  <c r="V87" i="1"/>
  <c r="W87" i="1" s="1"/>
  <c r="V95" i="1"/>
  <c r="W95" i="1" s="1"/>
  <c r="AD95" i="1" s="1"/>
  <c r="P95" i="1"/>
  <c r="AH95" i="1"/>
  <c r="M95" i="1"/>
  <c r="AG95" i="1"/>
  <c r="Y96" i="1"/>
  <c r="AH97" i="1"/>
  <c r="U101" i="1"/>
  <c r="AY101" i="1"/>
  <c r="AV112" i="1"/>
  <c r="AH112" i="1"/>
  <c r="AG112" i="1"/>
  <c r="AG121" i="1"/>
  <c r="V123" i="1"/>
  <c r="W123" i="1" s="1"/>
  <c r="AD123" i="1" s="1"/>
  <c r="AC141" i="1"/>
  <c r="AC160" i="1"/>
  <c r="AC179" i="1"/>
  <c r="AG69" i="1"/>
  <c r="AG81" i="1"/>
  <c r="M92" i="1"/>
  <c r="AH92" i="1"/>
  <c r="AG93" i="1"/>
  <c r="AG94" i="1"/>
  <c r="M99" i="1"/>
  <c r="AG104" i="1"/>
  <c r="AG106" i="1"/>
  <c r="AH107" i="1"/>
  <c r="AV115" i="1"/>
  <c r="P115" i="1"/>
  <c r="AH115" i="1"/>
  <c r="M118" i="1"/>
  <c r="U120" i="1"/>
  <c r="AV120" i="1"/>
  <c r="P120" i="1"/>
  <c r="AH120" i="1"/>
  <c r="AG126" i="1"/>
  <c r="AH126" i="1"/>
  <c r="AC136" i="1"/>
  <c r="AY139" i="1"/>
  <c r="U139" i="1"/>
  <c r="AC146" i="1"/>
  <c r="AC152" i="1"/>
  <c r="AC153" i="1"/>
  <c r="P154" i="1"/>
  <c r="AG157" i="1"/>
  <c r="AV157" i="1"/>
  <c r="P157" i="1"/>
  <c r="V163" i="1"/>
  <c r="W163" i="1" s="1"/>
  <c r="X171" i="1"/>
  <c r="AB171" i="1" s="1"/>
  <c r="S171" i="1"/>
  <c r="Q171" i="1" s="1"/>
  <c r="T171" i="1" s="1"/>
  <c r="Y210" i="1"/>
  <c r="AC147" i="1"/>
  <c r="M154" i="1"/>
  <c r="AH154" i="1"/>
  <c r="AG154" i="1"/>
  <c r="AC172" i="1"/>
  <c r="V174" i="1"/>
  <c r="W174" i="1" s="1"/>
  <c r="S174" i="1" s="1"/>
  <c r="Q174" i="1" s="1"/>
  <c r="T174" i="1" s="1"/>
  <c r="AC176" i="1"/>
  <c r="V176" i="1"/>
  <c r="W176" i="1" s="1"/>
  <c r="AD176" i="1" s="1"/>
  <c r="X177" i="1"/>
  <c r="AB177" i="1" s="1"/>
  <c r="AD177" i="1"/>
  <c r="AC191" i="1"/>
  <c r="V192" i="1"/>
  <c r="W192" i="1" s="1"/>
  <c r="S192" i="1" s="1"/>
  <c r="Q192" i="1" s="1"/>
  <c r="T192" i="1" s="1"/>
  <c r="U204" i="1"/>
  <c r="AY204" i="1"/>
  <c r="AC209" i="1"/>
  <c r="P108" i="1"/>
  <c r="AH108" i="1"/>
  <c r="AV110" i="1"/>
  <c r="P110" i="1"/>
  <c r="V116" i="1"/>
  <c r="W116" i="1" s="1"/>
  <c r="AD116" i="1" s="1"/>
  <c r="V121" i="1"/>
  <c r="W121" i="1" s="1"/>
  <c r="AD121" i="1" s="1"/>
  <c r="AG128" i="1"/>
  <c r="AV128" i="1"/>
  <c r="AG136" i="1"/>
  <c r="M136" i="1"/>
  <c r="AV136" i="1"/>
  <c r="P136" i="1"/>
  <c r="U141" i="1"/>
  <c r="AY141" i="1"/>
  <c r="AC143" i="1"/>
  <c r="AC144" i="1"/>
  <c r="V148" i="1"/>
  <c r="W148" i="1" s="1"/>
  <c r="AC156" i="1"/>
  <c r="V158" i="1"/>
  <c r="W158" i="1" s="1"/>
  <c r="AD158" i="1" s="1"/>
  <c r="AY174" i="1"/>
  <c r="AC178" i="1"/>
  <c r="AC180" i="1"/>
  <c r="AE196" i="1"/>
  <c r="X196" i="1"/>
  <c r="AB196" i="1" s="1"/>
  <c r="P99" i="1"/>
  <c r="AV108" i="1"/>
  <c r="AY111" i="1"/>
  <c r="V114" i="1"/>
  <c r="W114" i="1" s="1"/>
  <c r="AC120" i="1"/>
  <c r="AV122" i="1"/>
  <c r="P122" i="1"/>
  <c r="AH122" i="1"/>
  <c r="AD130" i="1"/>
  <c r="AG131" i="1"/>
  <c r="M131" i="1"/>
  <c r="AV131" i="1"/>
  <c r="P131" i="1"/>
  <c r="V132" i="1"/>
  <c r="W132" i="1" s="1"/>
  <c r="S132" i="1" s="1"/>
  <c r="Q132" i="1" s="1"/>
  <c r="T132" i="1" s="1"/>
  <c r="N132" i="1" s="1"/>
  <c r="O132" i="1" s="1"/>
  <c r="AC140" i="1"/>
  <c r="AC150" i="1"/>
  <c r="AG156" i="1"/>
  <c r="M156" i="1"/>
  <c r="AH156" i="1"/>
  <c r="AV156" i="1"/>
  <c r="P156" i="1"/>
  <c r="U172" i="1"/>
  <c r="AY172" i="1"/>
  <c r="AC175" i="1"/>
  <c r="AE177" i="1"/>
  <c r="AD189" i="1"/>
  <c r="X189" i="1"/>
  <c r="AB189" i="1" s="1"/>
  <c r="AC197" i="1"/>
  <c r="AY91" i="1"/>
  <c r="P93" i="1"/>
  <c r="AV93" i="1"/>
  <c r="AY97" i="1"/>
  <c r="M106" i="1"/>
  <c r="AV106" i="1"/>
  <c r="AV117" i="1"/>
  <c r="P117" i="1"/>
  <c r="AH117" i="1"/>
  <c r="V118" i="1"/>
  <c r="W118" i="1" s="1"/>
  <c r="AD118" i="1" s="1"/>
  <c r="AC127" i="1"/>
  <c r="U133" i="1"/>
  <c r="AY133" i="1"/>
  <c r="AC135" i="1"/>
  <c r="AY138" i="1"/>
  <c r="AH140" i="1"/>
  <c r="M140" i="1"/>
  <c r="AG140" i="1"/>
  <c r="AV144" i="1"/>
  <c r="P144" i="1"/>
  <c r="AH144" i="1"/>
  <c r="V166" i="1"/>
  <c r="W166" i="1" s="1"/>
  <c r="AD166" i="1" s="1"/>
  <c r="AV181" i="1"/>
  <c r="AH181" i="1"/>
  <c r="AG181" i="1"/>
  <c r="P181" i="1"/>
  <c r="M181" i="1"/>
  <c r="V191" i="1"/>
  <c r="W191" i="1" s="1"/>
  <c r="AC216" i="1"/>
  <c r="P69" i="1"/>
  <c r="AY73" i="1"/>
  <c r="AD74" i="1"/>
  <c r="P81" i="1"/>
  <c r="U85" i="1"/>
  <c r="P94" i="1"/>
  <c r="AY98" i="1"/>
  <c r="AV104" i="1"/>
  <c r="P107" i="1"/>
  <c r="AY110" i="1"/>
  <c r="M120" i="1"/>
  <c r="P123" i="1"/>
  <c r="AH123" i="1"/>
  <c r="M127" i="1"/>
  <c r="AH127" i="1"/>
  <c r="AG127" i="1"/>
  <c r="AV127" i="1"/>
  <c r="P127" i="1"/>
  <c r="V136" i="1"/>
  <c r="W136" i="1" s="1"/>
  <c r="V140" i="1"/>
  <c r="W140" i="1" s="1"/>
  <c r="S140" i="1" s="1"/>
  <c r="Q140" i="1" s="1"/>
  <c r="T140" i="1" s="1"/>
  <c r="AC142" i="1"/>
  <c r="S142" i="1"/>
  <c r="Q142" i="1" s="1"/>
  <c r="T142" i="1" s="1"/>
  <c r="V145" i="1"/>
  <c r="W145" i="1" s="1"/>
  <c r="S145" i="1" s="1"/>
  <c r="Q145" i="1" s="1"/>
  <c r="T145" i="1" s="1"/>
  <c r="N145" i="1" s="1"/>
  <c r="O145" i="1" s="1"/>
  <c r="Y148" i="1"/>
  <c r="AC149" i="1"/>
  <c r="AV153" i="1"/>
  <c r="P153" i="1"/>
  <c r="M153" i="1"/>
  <c r="AH153" i="1"/>
  <c r="AG153" i="1"/>
  <c r="V157" i="1"/>
  <c r="W157" i="1" s="1"/>
  <c r="AD157" i="1" s="1"/>
  <c r="AV159" i="1"/>
  <c r="AH159" i="1"/>
  <c r="M159" i="1"/>
  <c r="AG159" i="1"/>
  <c r="P159" i="1"/>
  <c r="V183" i="1"/>
  <c r="W183" i="1" s="1"/>
  <c r="Y193" i="1"/>
  <c r="AC201" i="1"/>
  <c r="AV105" i="1"/>
  <c r="P105" i="1"/>
  <c r="P106" i="1"/>
  <c r="P118" i="1"/>
  <c r="AH118" i="1"/>
  <c r="V124" i="1"/>
  <c r="W124" i="1" s="1"/>
  <c r="S124" i="1" s="1"/>
  <c r="Q124" i="1" s="1"/>
  <c r="T124" i="1" s="1"/>
  <c r="AG124" i="1"/>
  <c r="M124" i="1"/>
  <c r="AV124" i="1"/>
  <c r="P124" i="1"/>
  <c r="AC134" i="1"/>
  <c r="V156" i="1"/>
  <c r="W156" i="1" s="1"/>
  <c r="U159" i="1"/>
  <c r="P162" i="1"/>
  <c r="AG162" i="1"/>
  <c r="M162" i="1"/>
  <c r="AV162" i="1"/>
  <c r="V164" i="1"/>
  <c r="W164" i="1" s="1"/>
  <c r="P167" i="1"/>
  <c r="AH167" i="1"/>
  <c r="M167" i="1"/>
  <c r="AG167" i="1"/>
  <c r="AC174" i="1"/>
  <c r="V175" i="1"/>
  <c r="W175" i="1" s="1"/>
  <c r="AD175" i="1" s="1"/>
  <c r="P182" i="1"/>
  <c r="AH182" i="1"/>
  <c r="AG182" i="1"/>
  <c r="AV182" i="1"/>
  <c r="M182" i="1"/>
  <c r="AC185" i="1"/>
  <c r="V193" i="1"/>
  <c r="W193" i="1" s="1"/>
  <c r="S193" i="1" s="1"/>
  <c r="Q193" i="1" s="1"/>
  <c r="T193" i="1" s="1"/>
  <c r="N193" i="1" s="1"/>
  <c r="O193" i="1" s="1"/>
  <c r="AH201" i="1"/>
  <c r="AG201" i="1"/>
  <c r="P201" i="1"/>
  <c r="M201" i="1"/>
  <c r="AV201" i="1"/>
  <c r="AC207" i="1"/>
  <c r="V207" i="1"/>
  <c r="W207" i="1" s="1"/>
  <c r="S207" i="1" s="1"/>
  <c r="Q207" i="1" s="1"/>
  <c r="T207" i="1" s="1"/>
  <c r="N207" i="1" s="1"/>
  <c r="O207" i="1" s="1"/>
  <c r="U80" i="1"/>
  <c r="AG115" i="1"/>
  <c r="V119" i="1"/>
  <c r="W119" i="1" s="1"/>
  <c r="S119" i="1" s="1"/>
  <c r="Q119" i="1" s="1"/>
  <c r="T119" i="1" s="1"/>
  <c r="AG120" i="1"/>
  <c r="P126" i="1"/>
  <c r="V127" i="1"/>
  <c r="W127" i="1" s="1"/>
  <c r="AY132" i="1"/>
  <c r="V146" i="1"/>
  <c r="W146" i="1" s="1"/>
  <c r="S146" i="1" s="1"/>
  <c r="Q146" i="1" s="1"/>
  <c r="T146" i="1" s="1"/>
  <c r="Y147" i="1"/>
  <c r="V147" i="1"/>
  <c r="W147" i="1" s="1"/>
  <c r="U153" i="1"/>
  <c r="AH157" i="1"/>
  <c r="AY159" i="1"/>
  <c r="U165" i="1"/>
  <c r="AY165" i="1"/>
  <c r="AV167" i="1"/>
  <c r="S177" i="1"/>
  <c r="Q177" i="1" s="1"/>
  <c r="T177" i="1" s="1"/>
  <c r="AC177" i="1"/>
  <c r="AH185" i="1"/>
  <c r="AG185" i="1"/>
  <c r="M185" i="1"/>
  <c r="P185" i="1"/>
  <c r="AV185" i="1"/>
  <c r="AC190" i="1"/>
  <c r="Y128" i="1"/>
  <c r="AG130" i="1"/>
  <c r="AH137" i="1"/>
  <c r="AY154" i="1"/>
  <c r="U154" i="1"/>
  <c r="U160" i="1"/>
  <c r="AH160" i="1"/>
  <c r="M160" i="1"/>
  <c r="AG160" i="1"/>
  <c r="AH165" i="1"/>
  <c r="AV165" i="1"/>
  <c r="P165" i="1"/>
  <c r="M165" i="1"/>
  <c r="AG166" i="1"/>
  <c r="P172" i="1"/>
  <c r="AH172" i="1"/>
  <c r="M172" i="1"/>
  <c r="V173" i="1"/>
  <c r="W173" i="1" s="1"/>
  <c r="AD173" i="1" s="1"/>
  <c r="M179" i="1"/>
  <c r="AC188" i="1"/>
  <c r="V198" i="1"/>
  <c r="W198" i="1" s="1"/>
  <c r="AD198" i="1" s="1"/>
  <c r="Y211" i="1"/>
  <c r="AG178" i="1"/>
  <c r="P178" i="1"/>
  <c r="AV178" i="1"/>
  <c r="X245" i="1"/>
  <c r="AB245" i="1" s="1"/>
  <c r="AE245" i="1"/>
  <c r="AD245" i="1"/>
  <c r="M293" i="1"/>
  <c r="AV293" i="1"/>
  <c r="AH293" i="1"/>
  <c r="P293" i="1"/>
  <c r="AG293" i="1"/>
  <c r="AC295" i="1"/>
  <c r="AY134" i="1"/>
  <c r="U134" i="1"/>
  <c r="AH138" i="1"/>
  <c r="P150" i="1"/>
  <c r="AG151" i="1"/>
  <c r="M151" i="1"/>
  <c r="AH168" i="1"/>
  <c r="AG168" i="1"/>
  <c r="U170" i="1"/>
  <c r="AV173" i="1"/>
  <c r="M173" i="1"/>
  <c r="V186" i="1"/>
  <c r="W186" i="1" s="1"/>
  <c r="AD186" i="1" s="1"/>
  <c r="Y190" i="1"/>
  <c r="V199" i="1"/>
  <c r="W199" i="1" s="1"/>
  <c r="S199" i="1" s="1"/>
  <c r="Q199" i="1" s="1"/>
  <c r="T199" i="1" s="1"/>
  <c r="AY149" i="1"/>
  <c r="U149" i="1"/>
  <c r="AV171" i="1"/>
  <c r="M171" i="1"/>
  <c r="AH171" i="1"/>
  <c r="P177" i="1"/>
  <c r="AH177" i="1"/>
  <c r="AV177" i="1"/>
  <c r="AH180" i="1"/>
  <c r="AG180" i="1"/>
  <c r="V181" i="1"/>
  <c r="W181" i="1" s="1"/>
  <c r="S181" i="1" s="1"/>
  <c r="Q181" i="1" s="1"/>
  <c r="T181" i="1" s="1"/>
  <c r="P130" i="1"/>
  <c r="P137" i="1"/>
  <c r="Y138" i="1"/>
  <c r="V161" i="1"/>
  <c r="W161" i="1" s="1"/>
  <c r="AD161" i="1" s="1"/>
  <c r="AV166" i="1"/>
  <c r="AV180" i="1"/>
  <c r="AV183" i="1"/>
  <c r="M183" i="1"/>
  <c r="AG183" i="1"/>
  <c r="U185" i="1"/>
  <c r="Y188" i="1"/>
  <c r="AH195" i="1"/>
  <c r="AG195" i="1"/>
  <c r="M195" i="1"/>
  <c r="P195" i="1"/>
  <c r="AD196" i="1"/>
  <c r="U202" i="1"/>
  <c r="AY202" i="1"/>
  <c r="AG208" i="1"/>
  <c r="M208" i="1"/>
  <c r="P208" i="1"/>
  <c r="AV208" i="1"/>
  <c r="AH208" i="1"/>
  <c r="AG218" i="1"/>
  <c r="M218" i="1"/>
  <c r="P218" i="1"/>
  <c r="AH218" i="1"/>
  <c r="AV218" i="1"/>
  <c r="U255" i="1"/>
  <c r="AY255" i="1"/>
  <c r="U275" i="1"/>
  <c r="AY275" i="1"/>
  <c r="AY129" i="1"/>
  <c r="U129" i="1"/>
  <c r="AG146" i="1"/>
  <c r="M146" i="1"/>
  <c r="AV164" i="1"/>
  <c r="P164" i="1"/>
  <c r="AV179" i="1"/>
  <c r="P179" i="1"/>
  <c r="P187" i="1"/>
  <c r="AH187" i="1"/>
  <c r="AG187" i="1"/>
  <c r="M187" i="1"/>
  <c r="AV187" i="1"/>
  <c r="V219" i="1"/>
  <c r="W219" i="1" s="1"/>
  <c r="S219" i="1" s="1"/>
  <c r="Q219" i="1" s="1"/>
  <c r="T219" i="1" s="1"/>
  <c r="N219" i="1" s="1"/>
  <c r="O219" i="1" s="1"/>
  <c r="AG223" i="1"/>
  <c r="M223" i="1"/>
  <c r="P223" i="1"/>
  <c r="AH223" i="1"/>
  <c r="AV223" i="1"/>
  <c r="AC262" i="1"/>
  <c r="V262" i="1"/>
  <c r="W262" i="1" s="1"/>
  <c r="S262" i="1" s="1"/>
  <c r="Q262" i="1" s="1"/>
  <c r="T262" i="1" s="1"/>
  <c r="V135" i="1"/>
  <c r="W135" i="1" s="1"/>
  <c r="S135" i="1" s="1"/>
  <c r="Q135" i="1" s="1"/>
  <c r="T135" i="1" s="1"/>
  <c r="N135" i="1" s="1"/>
  <c r="O135" i="1" s="1"/>
  <c r="AG142" i="1"/>
  <c r="AY143" i="1"/>
  <c r="AY144" i="1"/>
  <c r="U144" i="1"/>
  <c r="P146" i="1"/>
  <c r="AV146" i="1"/>
  <c r="AG149" i="1"/>
  <c r="M155" i="1"/>
  <c r="M164" i="1"/>
  <c r="M168" i="1"/>
  <c r="AG172" i="1"/>
  <c r="P173" i="1"/>
  <c r="V188" i="1"/>
  <c r="W188" i="1" s="1"/>
  <c r="AD188" i="1" s="1"/>
  <c r="Y133" i="1"/>
  <c r="Y159" i="1"/>
  <c r="V162" i="1"/>
  <c r="W162" i="1" s="1"/>
  <c r="AG165" i="1"/>
  <c r="P166" i="1"/>
  <c r="AV174" i="1"/>
  <c r="P174" i="1"/>
  <c r="M174" i="1"/>
  <c r="V182" i="1"/>
  <c r="W182" i="1" s="1"/>
  <c r="S182" i="1" s="1"/>
  <c r="Q182" i="1" s="1"/>
  <c r="T182" i="1" s="1"/>
  <c r="Y183" i="1"/>
  <c r="S189" i="1"/>
  <c r="Q189" i="1" s="1"/>
  <c r="T189" i="1" s="1"/>
  <c r="N189" i="1" s="1"/>
  <c r="O189" i="1" s="1"/>
  <c r="P192" i="1"/>
  <c r="AH192" i="1"/>
  <c r="AG192" i="1"/>
  <c r="M192" i="1"/>
  <c r="AV192" i="1"/>
  <c r="V220" i="1"/>
  <c r="W220" i="1" s="1"/>
  <c r="S220" i="1" s="1"/>
  <c r="Q220" i="1" s="1"/>
  <c r="T220" i="1" s="1"/>
  <c r="V222" i="1"/>
  <c r="W222" i="1" s="1"/>
  <c r="V249" i="1"/>
  <c r="W249" i="1" s="1"/>
  <c r="S249" i="1" s="1"/>
  <c r="Q249" i="1" s="1"/>
  <c r="T249" i="1" s="1"/>
  <c r="N249" i="1" s="1"/>
  <c r="O249" i="1" s="1"/>
  <c r="AC280" i="1"/>
  <c r="V298" i="1"/>
  <c r="W298" i="1" s="1"/>
  <c r="AD298" i="1" s="1"/>
  <c r="AC311" i="1"/>
  <c r="V311" i="1"/>
  <c r="W311" i="1" s="1"/>
  <c r="S311" i="1" s="1"/>
  <c r="Q311" i="1" s="1"/>
  <c r="T311" i="1" s="1"/>
  <c r="AV194" i="1"/>
  <c r="P194" i="1"/>
  <c r="AH194" i="1"/>
  <c r="AC200" i="1"/>
  <c r="AC224" i="1"/>
  <c r="M240" i="1"/>
  <c r="AH240" i="1"/>
  <c r="AG240" i="1"/>
  <c r="AG248" i="1"/>
  <c r="M248" i="1"/>
  <c r="AH248" i="1"/>
  <c r="P248" i="1"/>
  <c r="AV248" i="1"/>
  <c r="AD183" i="1"/>
  <c r="AC198" i="1"/>
  <c r="AH200" i="1"/>
  <c r="AG200" i="1"/>
  <c r="M200" i="1"/>
  <c r="AY205" i="1"/>
  <c r="AH211" i="1"/>
  <c r="AG211" i="1"/>
  <c r="P212" i="1"/>
  <c r="AV240" i="1"/>
  <c r="AG243" i="1"/>
  <c r="M243" i="1"/>
  <c r="AV243" i="1"/>
  <c r="P243" i="1"/>
  <c r="AH243" i="1"/>
  <c r="X244" i="1"/>
  <c r="AB244" i="1" s="1"/>
  <c r="AC252" i="1"/>
  <c r="AY254" i="1"/>
  <c r="U254" i="1"/>
  <c r="P197" i="1"/>
  <c r="AH197" i="1"/>
  <c r="AG197" i="1"/>
  <c r="M197" i="1"/>
  <c r="AG203" i="1"/>
  <c r="M203" i="1"/>
  <c r="AV203" i="1"/>
  <c r="AH203" i="1"/>
  <c r="AC210" i="1"/>
  <c r="M212" i="1"/>
  <c r="AH212" i="1"/>
  <c r="AG212" i="1"/>
  <c r="AC230" i="1"/>
  <c r="P240" i="1"/>
  <c r="AC257" i="1"/>
  <c r="V257" i="1"/>
  <c r="W257" i="1" s="1"/>
  <c r="AV189" i="1"/>
  <c r="P189" i="1"/>
  <c r="AH190" i="1"/>
  <c r="AG190" i="1"/>
  <c r="M190" i="1"/>
  <c r="AC193" i="1"/>
  <c r="M194" i="1"/>
  <c r="AC194" i="1"/>
  <c r="AC196" i="1"/>
  <c r="S196" i="1"/>
  <c r="Q196" i="1" s="1"/>
  <c r="T196" i="1" s="1"/>
  <c r="AV197" i="1"/>
  <c r="AY203" i="1"/>
  <c r="U203" i="1"/>
  <c r="AG210" i="1"/>
  <c r="M210" i="1"/>
  <c r="AH210" i="1"/>
  <c r="P211" i="1"/>
  <c r="AY213" i="1"/>
  <c r="U213" i="1"/>
  <c r="U240" i="1"/>
  <c r="AY240" i="1"/>
  <c r="M241" i="1"/>
  <c r="AH241" i="1"/>
  <c r="AG241" i="1"/>
  <c r="AV241" i="1"/>
  <c r="P241" i="1"/>
  <c r="M175" i="1"/>
  <c r="AV175" i="1"/>
  <c r="AV190" i="1"/>
  <c r="AY207" i="1"/>
  <c r="AV210" i="1"/>
  <c r="AY211" i="1"/>
  <c r="U211" i="1"/>
  <c r="P217" i="1"/>
  <c r="AH217" i="1"/>
  <c r="AV217" i="1"/>
  <c r="AG217" i="1"/>
  <c r="M217" i="1"/>
  <c r="AY220" i="1"/>
  <c r="AC229" i="1"/>
  <c r="V168" i="1"/>
  <c r="W168" i="1" s="1"/>
  <c r="S168" i="1" s="1"/>
  <c r="Q168" i="1" s="1"/>
  <c r="T168" i="1" s="1"/>
  <c r="P176" i="1"/>
  <c r="AC189" i="1"/>
  <c r="AY197" i="1"/>
  <c r="U197" i="1"/>
  <c r="AV199" i="1"/>
  <c r="P199" i="1"/>
  <c r="AH199" i="1"/>
  <c r="AG199" i="1"/>
  <c r="M199" i="1"/>
  <c r="M202" i="1"/>
  <c r="P210" i="1"/>
  <c r="V215" i="1"/>
  <c r="W215" i="1" s="1"/>
  <c r="AC227" i="1"/>
  <c r="AY231" i="1"/>
  <c r="U231" i="1"/>
  <c r="V235" i="1"/>
  <c r="W235" i="1" s="1"/>
  <c r="AD235" i="1" s="1"/>
  <c r="V253" i="1"/>
  <c r="W253" i="1" s="1"/>
  <c r="P175" i="1"/>
  <c r="AV184" i="1"/>
  <c r="P184" i="1"/>
  <c r="AC186" i="1"/>
  <c r="AY190" i="1"/>
  <c r="U190" i="1"/>
  <c r="AH202" i="1"/>
  <c r="AG202" i="1"/>
  <c r="S205" i="1"/>
  <c r="Q205" i="1" s="1"/>
  <c r="T205" i="1" s="1"/>
  <c r="V210" i="1"/>
  <c r="W210" i="1" s="1"/>
  <c r="S210" i="1" s="1"/>
  <c r="Q210" i="1" s="1"/>
  <c r="T210" i="1" s="1"/>
  <c r="AC214" i="1"/>
  <c r="U214" i="1"/>
  <c r="X225" i="1"/>
  <c r="AB225" i="1" s="1"/>
  <c r="AE225" i="1"/>
  <c r="AH227" i="1"/>
  <c r="M227" i="1"/>
  <c r="AG227" i="1"/>
  <c r="AV227" i="1"/>
  <c r="P227" i="1"/>
  <c r="AC234" i="1"/>
  <c r="AY253" i="1"/>
  <c r="P222" i="1"/>
  <c r="AH222" i="1"/>
  <c r="P225" i="1"/>
  <c r="M225" i="1"/>
  <c r="AH225" i="1"/>
  <c r="V227" i="1"/>
  <c r="W227" i="1" s="1"/>
  <c r="AC231" i="1"/>
  <c r="M234" i="1"/>
  <c r="AH234" i="1"/>
  <c r="AG234" i="1"/>
  <c r="AV234" i="1"/>
  <c r="P234" i="1"/>
  <c r="AY237" i="1"/>
  <c r="V239" i="1"/>
  <c r="W239" i="1" s="1"/>
  <c r="S239" i="1" s="1"/>
  <c r="Q239" i="1" s="1"/>
  <c r="T239" i="1" s="1"/>
  <c r="AC242" i="1"/>
  <c r="AD243" i="1"/>
  <c r="AC247" i="1"/>
  <c r="AC255" i="1"/>
  <c r="V258" i="1"/>
  <c r="W258" i="1" s="1"/>
  <c r="M264" i="1"/>
  <c r="AH264" i="1"/>
  <c r="AG264" i="1"/>
  <c r="P264" i="1"/>
  <c r="AC250" i="1"/>
  <c r="AC251" i="1"/>
  <c r="AY258" i="1"/>
  <c r="AC259" i="1"/>
  <c r="AE277" i="1"/>
  <c r="X277" i="1"/>
  <c r="AB277" i="1" s="1"/>
  <c r="U283" i="1"/>
  <c r="AY283" i="1"/>
  <c r="AY201" i="1"/>
  <c r="U201" i="1"/>
  <c r="AC204" i="1"/>
  <c r="AC206" i="1"/>
  <c r="S225" i="1"/>
  <c r="Q225" i="1" s="1"/>
  <c r="T225" i="1" s="1"/>
  <c r="V234" i="1"/>
  <c r="W234" i="1" s="1"/>
  <c r="S234" i="1" s="1"/>
  <c r="Q234" i="1" s="1"/>
  <c r="T234" i="1" s="1"/>
  <c r="N234" i="1" s="1"/>
  <c r="O234" i="1" s="1"/>
  <c r="AC236" i="1"/>
  <c r="AC237" i="1"/>
  <c r="S237" i="1"/>
  <c r="Q237" i="1" s="1"/>
  <c r="T237" i="1" s="1"/>
  <c r="N237" i="1" s="1"/>
  <c r="O237" i="1" s="1"/>
  <c r="X243" i="1"/>
  <c r="AB243" i="1" s="1"/>
  <c r="U248" i="1"/>
  <c r="AY248" i="1"/>
  <c r="AC254" i="1"/>
  <c r="AG271" i="1"/>
  <c r="M271" i="1"/>
  <c r="AH271" i="1"/>
  <c r="P271" i="1"/>
  <c r="AV271" i="1"/>
  <c r="X290" i="1"/>
  <c r="AB290" i="1" s="1"/>
  <c r="AE290" i="1"/>
  <c r="M291" i="1"/>
  <c r="AH291" i="1"/>
  <c r="AV291" i="1"/>
  <c r="AG291" i="1"/>
  <c r="V295" i="1"/>
  <c r="W295" i="1" s="1"/>
  <c r="S295" i="1" s="1"/>
  <c r="Q295" i="1" s="1"/>
  <c r="T295" i="1" s="1"/>
  <c r="N295" i="1" s="1"/>
  <c r="O295" i="1" s="1"/>
  <c r="P209" i="1"/>
  <c r="AY210" i="1"/>
  <c r="M216" i="1"/>
  <c r="AV216" i="1"/>
  <c r="AC219" i="1"/>
  <c r="AC222" i="1"/>
  <c r="AC225" i="1"/>
  <c r="AC228" i="1"/>
  <c r="AC244" i="1"/>
  <c r="S244" i="1"/>
  <c r="Q244" i="1" s="1"/>
  <c r="T244" i="1" s="1"/>
  <c r="N244" i="1" s="1"/>
  <c r="O244" i="1" s="1"/>
  <c r="AH247" i="1"/>
  <c r="M247" i="1"/>
  <c r="AG247" i="1"/>
  <c r="V252" i="1"/>
  <c r="W252" i="1" s="1"/>
  <c r="S252" i="1" s="1"/>
  <c r="Q252" i="1" s="1"/>
  <c r="T252" i="1" s="1"/>
  <c r="N252" i="1" s="1"/>
  <c r="O252" i="1" s="1"/>
  <c r="U195" i="1"/>
  <c r="U200" i="1"/>
  <c r="AY208" i="1"/>
  <c r="U208" i="1"/>
  <c r="AY209" i="1"/>
  <c r="AG215" i="1"/>
  <c r="M215" i="1"/>
  <c r="M222" i="1"/>
  <c r="M226" i="1"/>
  <c r="AH226" i="1"/>
  <c r="AG226" i="1"/>
  <c r="AG233" i="1"/>
  <c r="M233" i="1"/>
  <c r="AH233" i="1"/>
  <c r="AC239" i="1"/>
  <c r="AC241" i="1"/>
  <c r="AC249" i="1"/>
  <c r="AC268" i="1"/>
  <c r="AC271" i="1"/>
  <c r="AC288" i="1"/>
  <c r="P291" i="1"/>
  <c r="Y205" i="1"/>
  <c r="AG205" i="1"/>
  <c r="M205" i="1"/>
  <c r="AV206" i="1"/>
  <c r="AG213" i="1"/>
  <c r="M213" i="1"/>
  <c r="AV215" i="1"/>
  <c r="AY216" i="1"/>
  <c r="U216" i="1"/>
  <c r="AV226" i="1"/>
  <c r="AG228" i="1"/>
  <c r="M228" i="1"/>
  <c r="AH228" i="1"/>
  <c r="U229" i="1"/>
  <c r="V230" i="1"/>
  <c r="W230" i="1" s="1"/>
  <c r="AV232" i="1"/>
  <c r="P232" i="1"/>
  <c r="AH232" i="1"/>
  <c r="M232" i="1"/>
  <c r="AG232" i="1"/>
  <c r="AG261" i="1"/>
  <c r="M261" i="1"/>
  <c r="AV261" i="1"/>
  <c r="AH261" i="1"/>
  <c r="P261" i="1"/>
  <c r="AH285" i="1"/>
  <c r="AG285" i="1"/>
  <c r="AV285" i="1"/>
  <c r="P285" i="1"/>
  <c r="M285" i="1"/>
  <c r="U300" i="1"/>
  <c r="AY300" i="1"/>
  <c r="AC211" i="1"/>
  <c r="P215" i="1"/>
  <c r="P216" i="1"/>
  <c r="AH220" i="1"/>
  <c r="AG220" i="1"/>
  <c r="M220" i="1"/>
  <c r="AV220" i="1"/>
  <c r="AC221" i="1"/>
  <c r="AG222" i="1"/>
  <c r="AD225" i="1"/>
  <c r="AG225" i="1"/>
  <c r="AC235" i="1"/>
  <c r="AD237" i="1"/>
  <c r="S238" i="1"/>
  <c r="Q238" i="1" s="1"/>
  <c r="T238" i="1" s="1"/>
  <c r="AD244" i="1"/>
  <c r="S245" i="1"/>
  <c r="Q245" i="1" s="1"/>
  <c r="T245" i="1" s="1"/>
  <c r="N245" i="1" s="1"/>
  <c r="O245" i="1" s="1"/>
  <c r="AV246" i="1"/>
  <c r="P246" i="1"/>
  <c r="M246" i="1"/>
  <c r="AH246" i="1"/>
  <c r="AG246" i="1"/>
  <c r="AC258" i="1"/>
  <c r="P263" i="1"/>
  <c r="M263" i="1"/>
  <c r="AH263" i="1"/>
  <c r="AG263" i="1"/>
  <c r="AC282" i="1"/>
  <c r="V289" i="1"/>
  <c r="W289" i="1" s="1"/>
  <c r="S289" i="1" s="1"/>
  <c r="Q289" i="1" s="1"/>
  <c r="T289" i="1" s="1"/>
  <c r="V294" i="1"/>
  <c r="W294" i="1" s="1"/>
  <c r="P205" i="1"/>
  <c r="AY206" i="1"/>
  <c r="U206" i="1"/>
  <c r="AV221" i="1"/>
  <c r="AH221" i="1"/>
  <c r="P226" i="1"/>
  <c r="AY226" i="1"/>
  <c r="U226" i="1"/>
  <c r="U232" i="1"/>
  <c r="AG235" i="1"/>
  <c r="AV235" i="1"/>
  <c r="S243" i="1"/>
  <c r="Q243" i="1" s="1"/>
  <c r="T243" i="1" s="1"/>
  <c r="AC243" i="1"/>
  <c r="AY246" i="1"/>
  <c r="U246" i="1"/>
  <c r="V247" i="1"/>
  <c r="W247" i="1" s="1"/>
  <c r="U250" i="1"/>
  <c r="V260" i="1"/>
  <c r="W260" i="1" s="1"/>
  <c r="S260" i="1" s="1"/>
  <c r="Q260" i="1" s="1"/>
  <c r="T260" i="1" s="1"/>
  <c r="V263" i="1"/>
  <c r="W263" i="1" s="1"/>
  <c r="AC267" i="1"/>
  <c r="AC270" i="1"/>
  <c r="V270" i="1"/>
  <c r="W270" i="1" s="1"/>
  <c r="AD277" i="1"/>
  <c r="AC269" i="1"/>
  <c r="AC278" i="1"/>
  <c r="AH278" i="1"/>
  <c r="M278" i="1"/>
  <c r="AG278" i="1"/>
  <c r="P278" i="1"/>
  <c r="AH280" i="1"/>
  <c r="AV280" i="1"/>
  <c r="AG280" i="1"/>
  <c r="P280" i="1"/>
  <c r="M280" i="1"/>
  <c r="X296" i="1"/>
  <c r="AB296" i="1" s="1"/>
  <c r="AE296" i="1"/>
  <c r="AV311" i="1"/>
  <c r="AG311" i="1"/>
  <c r="M311" i="1"/>
  <c r="P311" i="1"/>
  <c r="AH311" i="1"/>
  <c r="M229" i="1"/>
  <c r="AG230" i="1"/>
  <c r="Y235" i="1"/>
  <c r="AH244" i="1"/>
  <c r="AH251" i="1"/>
  <c r="Y264" i="1"/>
  <c r="AY264" i="1"/>
  <c r="U264" i="1"/>
  <c r="V272" i="1"/>
  <c r="W272" i="1" s="1"/>
  <c r="AD272" i="1" s="1"/>
  <c r="AV278" i="1"/>
  <c r="U280" i="1"/>
  <c r="AY280" i="1"/>
  <c r="AC293" i="1"/>
  <c r="V308" i="1"/>
  <c r="W308" i="1" s="1"/>
  <c r="AD308" i="1" s="1"/>
  <c r="V317" i="1"/>
  <c r="W317" i="1" s="1"/>
  <c r="AG335" i="1"/>
  <c r="M335" i="1"/>
  <c r="AV335" i="1"/>
  <c r="P335" i="1"/>
  <c r="AH335" i="1"/>
  <c r="AC332" i="1"/>
  <c r="AY241" i="1"/>
  <c r="U241" i="1"/>
  <c r="AY259" i="1"/>
  <c r="AC266" i="1"/>
  <c r="S290" i="1"/>
  <c r="Q290" i="1" s="1"/>
  <c r="T290" i="1" s="1"/>
  <c r="V305" i="1"/>
  <c r="W305" i="1" s="1"/>
  <c r="AG256" i="1"/>
  <c r="M256" i="1"/>
  <c r="AG266" i="1"/>
  <c r="M266" i="1"/>
  <c r="AH266" i="1"/>
  <c r="AC273" i="1"/>
  <c r="AG273" i="1"/>
  <c r="M273" i="1"/>
  <c r="AH273" i="1"/>
  <c r="AY274" i="1"/>
  <c r="U274" i="1"/>
  <c r="AG276" i="1"/>
  <c r="M276" i="1"/>
  <c r="P276" i="1"/>
  <c r="AV276" i="1"/>
  <c r="AH276" i="1"/>
  <c r="AC281" i="1"/>
  <c r="AD311" i="1"/>
  <c r="AY228" i="1"/>
  <c r="AG238" i="1"/>
  <c r="M238" i="1"/>
  <c r="AY242" i="1"/>
  <c r="P244" i="1"/>
  <c r="AY249" i="1"/>
  <c r="P251" i="1"/>
  <c r="AV256" i="1"/>
  <c r="AV262" i="1"/>
  <c r="P262" i="1"/>
  <c r="AV266" i="1"/>
  <c r="AV273" i="1"/>
  <c r="V278" i="1"/>
  <c r="W278" i="1" s="1"/>
  <c r="S278" i="1" s="1"/>
  <c r="Q278" i="1" s="1"/>
  <c r="T278" i="1" s="1"/>
  <c r="N278" i="1" s="1"/>
  <c r="O278" i="1" s="1"/>
  <c r="S296" i="1"/>
  <c r="Q296" i="1" s="1"/>
  <c r="T296" i="1" s="1"/>
  <c r="N296" i="1" s="1"/>
  <c r="O296" i="1" s="1"/>
  <c r="P297" i="1"/>
  <c r="AH297" i="1"/>
  <c r="M297" i="1"/>
  <c r="AG297" i="1"/>
  <c r="U218" i="1"/>
  <c r="U223" i="1"/>
  <c r="AY235" i="1"/>
  <c r="AY236" i="1"/>
  <c r="U236" i="1"/>
  <c r="P238" i="1"/>
  <c r="AV238" i="1"/>
  <c r="AY243" i="1"/>
  <c r="P252" i="1"/>
  <c r="AG253" i="1"/>
  <c r="M253" i="1"/>
  <c r="M254" i="1"/>
  <c r="P257" i="1"/>
  <c r="AH258" i="1"/>
  <c r="AG258" i="1"/>
  <c r="M258" i="1"/>
  <c r="M262" i="1"/>
  <c r="P265" i="1"/>
  <c r="Y274" i="1"/>
  <c r="AV284" i="1"/>
  <c r="AH284" i="1"/>
  <c r="M284" i="1"/>
  <c r="AG284" i="1"/>
  <c r="P284" i="1"/>
  <c r="AH286" i="1"/>
  <c r="AG286" i="1"/>
  <c r="P286" i="1"/>
  <c r="M286" i="1"/>
  <c r="AD290" i="1"/>
  <c r="P292" i="1"/>
  <c r="AG292" i="1"/>
  <c r="AH292" i="1"/>
  <c r="M292" i="1"/>
  <c r="Y293" i="1"/>
  <c r="AG249" i="1"/>
  <c r="AY251" i="1"/>
  <c r="U251" i="1"/>
  <c r="P256" i="1"/>
  <c r="AY256" i="1"/>
  <c r="U256" i="1"/>
  <c r="P259" i="1"/>
  <c r="AG259" i="1"/>
  <c r="P260" i="1"/>
  <c r="AH260" i="1"/>
  <c r="AH265" i="1"/>
  <c r="M265" i="1"/>
  <c r="AG265" i="1"/>
  <c r="V266" i="1"/>
  <c r="W266" i="1" s="1"/>
  <c r="AD266" i="1" s="1"/>
  <c r="AC272" i="1"/>
  <c r="P273" i="1"/>
  <c r="V273" i="1"/>
  <c r="W273" i="1" s="1"/>
  <c r="V281" i="1"/>
  <c r="W281" i="1" s="1"/>
  <c r="AD281" i="1" s="1"/>
  <c r="AC305" i="1"/>
  <c r="U221" i="1"/>
  <c r="P239" i="1"/>
  <c r="Y240" i="1"/>
  <c r="Y258" i="1"/>
  <c r="AH259" i="1"/>
  <c r="U265" i="1"/>
  <c r="AY265" i="1"/>
  <c r="V267" i="1"/>
  <c r="W267" i="1" s="1"/>
  <c r="AV275" i="1"/>
  <c r="M275" i="1"/>
  <c r="AH275" i="1"/>
  <c r="AG275" i="1"/>
  <c r="AC277" i="1"/>
  <c r="S277" i="1"/>
  <c r="Q277" i="1" s="1"/>
  <c r="T277" i="1" s="1"/>
  <c r="N277" i="1" s="1"/>
  <c r="O277" i="1" s="1"/>
  <c r="V282" i="1"/>
  <c r="W282" i="1" s="1"/>
  <c r="AC283" i="1"/>
  <c r="AV288" i="1"/>
  <c r="P288" i="1"/>
  <c r="AH288" i="1"/>
  <c r="AG288" i="1"/>
  <c r="M288" i="1"/>
  <c r="V297" i="1"/>
  <c r="W297" i="1" s="1"/>
  <c r="AD297" i="1" s="1"/>
  <c r="AC313" i="1"/>
  <c r="AG306" i="1"/>
  <c r="M306" i="1"/>
  <c r="P306" i="1"/>
  <c r="AV306" i="1"/>
  <c r="V284" i="1"/>
  <c r="W284" i="1" s="1"/>
  <c r="AD296" i="1"/>
  <c r="AC299" i="1"/>
  <c r="AC309" i="1"/>
  <c r="AC335" i="1"/>
  <c r="P267" i="1"/>
  <c r="AV267" i="1"/>
  <c r="AY271" i="1"/>
  <c r="U271" i="1"/>
  <c r="AY273" i="1"/>
  <c r="AV281" i="1"/>
  <c r="AH290" i="1"/>
  <c r="M290" i="1"/>
  <c r="AY292" i="1"/>
  <c r="U292" i="1"/>
  <c r="AG315" i="1"/>
  <c r="M315" i="1"/>
  <c r="P315" i="1"/>
  <c r="AV315" i="1"/>
  <c r="AH315" i="1"/>
  <c r="U339" i="1"/>
  <c r="AY339" i="1"/>
  <c r="AY266" i="1"/>
  <c r="AV269" i="1"/>
  <c r="AY272" i="1"/>
  <c r="AG274" i="1"/>
  <c r="AV279" i="1"/>
  <c r="AG279" i="1"/>
  <c r="AG283" i="1"/>
  <c r="V286" i="1"/>
  <c r="W286" i="1" s="1"/>
  <c r="AD286" i="1" s="1"/>
  <c r="AV299" i="1"/>
  <c r="AG299" i="1"/>
  <c r="P299" i="1"/>
  <c r="M299" i="1"/>
  <c r="AE306" i="1"/>
  <c r="X306" i="1"/>
  <c r="AB306" i="1" s="1"/>
  <c r="AV309" i="1"/>
  <c r="AG309" i="1"/>
  <c r="P309" i="1"/>
  <c r="M309" i="1"/>
  <c r="AC312" i="1"/>
  <c r="AC327" i="1"/>
  <c r="U261" i="1"/>
  <c r="AY282" i="1"/>
  <c r="AC287" i="1"/>
  <c r="AV287" i="1"/>
  <c r="P290" i="1"/>
  <c r="AC290" i="1"/>
  <c r="AC292" i="1"/>
  <c r="AV294" i="1"/>
  <c r="P294" i="1"/>
  <c r="AY295" i="1"/>
  <c r="AC298" i="1"/>
  <c r="P312" i="1"/>
  <c r="AH312" i="1"/>
  <c r="AG312" i="1"/>
  <c r="AV312" i="1"/>
  <c r="V313" i="1"/>
  <c r="W313" i="1" s="1"/>
  <c r="AD313" i="1" s="1"/>
  <c r="AC319" i="1"/>
  <c r="AH337" i="1"/>
  <c r="AG337" i="1"/>
  <c r="M337" i="1"/>
  <c r="AV337" i="1"/>
  <c r="P337" i="1"/>
  <c r="Y263" i="1"/>
  <c r="AY269" i="1"/>
  <c r="U269" i="1"/>
  <c r="AC274" i="1"/>
  <c r="V279" i="1"/>
  <c r="W279" i="1" s="1"/>
  <c r="Y291" i="1"/>
  <c r="AG301" i="1"/>
  <c r="M301" i="1"/>
  <c r="AV301" i="1"/>
  <c r="AH301" i="1"/>
  <c r="AV303" i="1"/>
  <c r="M303" i="1"/>
  <c r="AH303" i="1"/>
  <c r="AG303" i="1"/>
  <c r="AY304" i="1"/>
  <c r="U304" i="1"/>
  <c r="AC307" i="1"/>
  <c r="S308" i="1"/>
  <c r="Q308" i="1" s="1"/>
  <c r="T308" i="1" s="1"/>
  <c r="N308" i="1" s="1"/>
  <c r="O308" i="1" s="1"/>
  <c r="AC308" i="1"/>
  <c r="U310" i="1"/>
  <c r="AC314" i="1"/>
  <c r="AY348" i="1"/>
  <c r="U348" i="1"/>
  <c r="U259" i="1"/>
  <c r="M279" i="1"/>
  <c r="AY279" i="1"/>
  <c r="M287" i="1"/>
  <c r="AY287" i="1"/>
  <c r="AV289" i="1"/>
  <c r="P289" i="1"/>
  <c r="U303" i="1"/>
  <c r="AY303" i="1"/>
  <c r="AY305" i="1"/>
  <c r="AG308" i="1"/>
  <c r="P308" i="1"/>
  <c r="AV308" i="1"/>
  <c r="AY310" i="1"/>
  <c r="V312" i="1"/>
  <c r="W312" i="1" s="1"/>
  <c r="AD312" i="1" s="1"/>
  <c r="AY276" i="1"/>
  <c r="U276" i="1"/>
  <c r="AV283" i="1"/>
  <c r="P283" i="1"/>
  <c r="V285" i="1"/>
  <c r="W285" i="1" s="1"/>
  <c r="V288" i="1"/>
  <c r="W288" i="1" s="1"/>
  <c r="AV296" i="1"/>
  <c r="P296" i="1"/>
  <c r="AC300" i="1"/>
  <c r="AH306" i="1"/>
  <c r="AY315" i="1"/>
  <c r="U315" i="1"/>
  <c r="AC322" i="1"/>
  <c r="AC333" i="1"/>
  <c r="U335" i="1"/>
  <c r="AY335" i="1"/>
  <c r="AC345" i="1"/>
  <c r="V344" i="1"/>
  <c r="W344" i="1" s="1"/>
  <c r="S344" i="1" s="1"/>
  <c r="Q344" i="1" s="1"/>
  <c r="T344" i="1" s="1"/>
  <c r="AC326" i="1"/>
  <c r="AC328" i="1"/>
  <c r="M328" i="1"/>
  <c r="AH328" i="1"/>
  <c r="AG328" i="1"/>
  <c r="P328" i="1"/>
  <c r="M336" i="1"/>
  <c r="AH336" i="1"/>
  <c r="AG336" i="1"/>
  <c r="P336" i="1"/>
  <c r="AY299" i="1"/>
  <c r="U299" i="1"/>
  <c r="AC302" i="1"/>
  <c r="AV307" i="1"/>
  <c r="AY309" i="1"/>
  <c r="U309" i="1"/>
  <c r="AY312" i="1"/>
  <c r="AV313" i="1"/>
  <c r="AC329" i="1"/>
  <c r="AY298" i="1"/>
  <c r="AC317" i="1"/>
  <c r="AG318" i="1"/>
  <c r="M318" i="1"/>
  <c r="AV318" i="1"/>
  <c r="AH318" i="1"/>
  <c r="V319" i="1"/>
  <c r="W319" i="1" s="1"/>
  <c r="S319" i="1" s="1"/>
  <c r="Q319" i="1" s="1"/>
  <c r="T319" i="1" s="1"/>
  <c r="N319" i="1" s="1"/>
  <c r="O319" i="1" s="1"/>
  <c r="AC338" i="1"/>
  <c r="M304" i="1"/>
  <c r="AC306" i="1"/>
  <c r="V326" i="1"/>
  <c r="W326" i="1" s="1"/>
  <c r="S326" i="1" s="1"/>
  <c r="Q326" i="1" s="1"/>
  <c r="T326" i="1" s="1"/>
  <c r="N326" i="1" s="1"/>
  <c r="O326" i="1" s="1"/>
  <c r="AC350" i="1"/>
  <c r="V350" i="1"/>
  <c r="W350" i="1" s="1"/>
  <c r="AG298" i="1"/>
  <c r="AG300" i="1"/>
  <c r="AD306" i="1"/>
  <c r="V314" i="1"/>
  <c r="W314" i="1" s="1"/>
  <c r="P318" i="1"/>
  <c r="AY318" i="1"/>
  <c r="U318" i="1"/>
  <c r="AH320" i="1"/>
  <c r="AG320" i="1"/>
  <c r="M320" i="1"/>
  <c r="P320" i="1"/>
  <c r="AV320" i="1"/>
  <c r="AC325" i="1"/>
  <c r="AC330" i="1"/>
  <c r="V332" i="1"/>
  <c r="W332" i="1" s="1"/>
  <c r="S332" i="1" s="1"/>
  <c r="Q332" i="1" s="1"/>
  <c r="T332" i="1" s="1"/>
  <c r="N332" i="1" s="1"/>
  <c r="O332" i="1" s="1"/>
  <c r="U287" i="1"/>
  <c r="AC316" i="1"/>
  <c r="AC320" i="1"/>
  <c r="AY321" i="1"/>
  <c r="AG325" i="1"/>
  <c r="M325" i="1"/>
  <c r="AH325" i="1"/>
  <c r="P325" i="1"/>
  <c r="AG314" i="1"/>
  <c r="Y320" i="1"/>
  <c r="P321" i="1"/>
  <c r="Y325" i="1"/>
  <c r="M327" i="1"/>
  <c r="AY328" i="1"/>
  <c r="U328" i="1"/>
  <c r="AH329" i="1"/>
  <c r="M329" i="1"/>
  <c r="AG329" i="1"/>
  <c r="AG330" i="1"/>
  <c r="M330" i="1"/>
  <c r="AH330" i="1"/>
  <c r="AY332" i="1"/>
  <c r="V336" i="1"/>
  <c r="W336" i="1" s="1"/>
  <c r="S336" i="1" s="1"/>
  <c r="Q336" i="1" s="1"/>
  <c r="T336" i="1" s="1"/>
  <c r="P348" i="1"/>
  <c r="AG348" i="1"/>
  <c r="AH348" i="1"/>
  <c r="M348" i="1"/>
  <c r="AV322" i="1"/>
  <c r="AH324" i="1"/>
  <c r="AV326" i="1"/>
  <c r="P326" i="1"/>
  <c r="AH326" i="1"/>
  <c r="AG327" i="1"/>
  <c r="AC331" i="1"/>
  <c r="V334" i="1"/>
  <c r="W334" i="1" s="1"/>
  <c r="S334" i="1" s="1"/>
  <c r="Q334" i="1" s="1"/>
  <c r="T334" i="1" s="1"/>
  <c r="N334" i="1" s="1"/>
  <c r="O334" i="1" s="1"/>
  <c r="AY337" i="1"/>
  <c r="U337" i="1"/>
  <c r="P343" i="1"/>
  <c r="AH343" i="1"/>
  <c r="AG343" i="1"/>
  <c r="M343" i="1"/>
  <c r="AH323" i="1"/>
  <c r="M323" i="1"/>
  <c r="AG323" i="1"/>
  <c r="AV323" i="1"/>
  <c r="V330" i="1"/>
  <c r="W330" i="1" s="1"/>
  <c r="AD330" i="1" s="1"/>
  <c r="AC336" i="1"/>
  <c r="AY338" i="1"/>
  <c r="U338" i="1"/>
  <c r="AY343" i="1"/>
  <c r="U343" i="1"/>
  <c r="AC344" i="1"/>
  <c r="AC321" i="1"/>
  <c r="M322" i="1"/>
  <c r="AY322" i="1"/>
  <c r="U322" i="1"/>
  <c r="AY330" i="1"/>
  <c r="AC340" i="1"/>
  <c r="V346" i="1"/>
  <c r="W346" i="1" s="1"/>
  <c r="S346" i="1" s="1"/>
  <c r="Q346" i="1" s="1"/>
  <c r="T346" i="1" s="1"/>
  <c r="N346" i="1" s="1"/>
  <c r="O346" i="1" s="1"/>
  <c r="AC349" i="1"/>
  <c r="AC360" i="1"/>
  <c r="P314" i="1"/>
  <c r="AY316" i="1"/>
  <c r="U316" i="1"/>
  <c r="AY317" i="1"/>
  <c r="AY323" i="1"/>
  <c r="U323" i="1"/>
  <c r="AC365" i="1"/>
  <c r="AV327" i="1"/>
  <c r="P327" i="1"/>
  <c r="U331" i="1"/>
  <c r="AY331" i="1"/>
  <c r="AC339" i="1"/>
  <c r="AC346" i="1"/>
  <c r="AC355" i="1"/>
  <c r="AH362" i="1"/>
  <c r="AG362" i="1"/>
  <c r="P362" i="1"/>
  <c r="U324" i="1"/>
  <c r="AY324" i="1"/>
  <c r="U327" i="1"/>
  <c r="V340" i="1"/>
  <c r="W340" i="1" s="1"/>
  <c r="S340" i="1" s="1"/>
  <c r="Q340" i="1" s="1"/>
  <c r="T340" i="1" s="1"/>
  <c r="V349" i="1"/>
  <c r="W349" i="1" s="1"/>
  <c r="AH333" i="1"/>
  <c r="AG339" i="1"/>
  <c r="M339" i="1"/>
  <c r="P342" i="1"/>
  <c r="AH342" i="1"/>
  <c r="AG344" i="1"/>
  <c r="M344" i="1"/>
  <c r="P351" i="1"/>
  <c r="M352" i="1"/>
  <c r="P356" i="1"/>
  <c r="M357" i="1"/>
  <c r="AV360" i="1"/>
  <c r="AG360" i="1"/>
  <c r="M360" i="1"/>
  <c r="AH360" i="1"/>
  <c r="P360" i="1"/>
  <c r="AV365" i="1"/>
  <c r="AG365" i="1"/>
  <c r="M365" i="1"/>
  <c r="AH365" i="1"/>
  <c r="P365" i="1"/>
  <c r="Y367" i="1"/>
  <c r="P368" i="1"/>
  <c r="AH368" i="1"/>
  <c r="AV368" i="1"/>
  <c r="AG368" i="1"/>
  <c r="AC341" i="1"/>
  <c r="AH341" i="1"/>
  <c r="AV341" i="1"/>
  <c r="AV350" i="1"/>
  <c r="AG350" i="1"/>
  <c r="M350" i="1"/>
  <c r="AH350" i="1"/>
  <c r="P350" i="1"/>
  <c r="AH352" i="1"/>
  <c r="AG352" i="1"/>
  <c r="P352" i="1"/>
  <c r="AV355" i="1"/>
  <c r="AG355" i="1"/>
  <c r="M355" i="1"/>
  <c r="AH355" i="1"/>
  <c r="AH357" i="1"/>
  <c r="AG357" i="1"/>
  <c r="P357" i="1"/>
  <c r="AH361" i="1"/>
  <c r="AV361" i="1"/>
  <c r="Y362" i="1"/>
  <c r="AY368" i="1"/>
  <c r="AV345" i="1"/>
  <c r="AG345" i="1"/>
  <c r="M345" i="1"/>
  <c r="V360" i="1"/>
  <c r="W360" i="1" s="1"/>
  <c r="S360" i="1" s="1"/>
  <c r="Q360" i="1" s="1"/>
  <c r="T360" i="1" s="1"/>
  <c r="V345" i="1"/>
  <c r="W345" i="1" s="1"/>
  <c r="AC347" i="1"/>
  <c r="AH351" i="1"/>
  <c r="AV351" i="1"/>
  <c r="V354" i="1"/>
  <c r="W354" i="1" s="1"/>
  <c r="AD354" i="1" s="1"/>
  <c r="AH356" i="1"/>
  <c r="AV356" i="1"/>
  <c r="U365" i="1"/>
  <c r="Y327" i="1"/>
  <c r="P333" i="1"/>
  <c r="P339" i="1"/>
  <c r="M341" i="1"/>
  <c r="AV342" i="1"/>
  <c r="P344" i="1"/>
  <c r="AH347" i="1"/>
  <c r="P347" i="1"/>
  <c r="Y352" i="1"/>
  <c r="AY354" i="1"/>
  <c r="Y357" i="1"/>
  <c r="AD366" i="1"/>
  <c r="AV340" i="1"/>
  <c r="AG340" i="1"/>
  <c r="M340" i="1"/>
  <c r="P341" i="1"/>
  <c r="U351" i="1"/>
  <c r="U356" i="1"/>
  <c r="AD361" i="1"/>
  <c r="AE366" i="1"/>
  <c r="U321" i="1"/>
  <c r="AY333" i="1"/>
  <c r="U333" i="1"/>
  <c r="AH339" i="1"/>
  <c r="Y342" i="1"/>
  <c r="AY342" i="1"/>
  <c r="AH344" i="1"/>
  <c r="Y346" i="1"/>
  <c r="AC351" i="1"/>
  <c r="AC356" i="1"/>
  <c r="AC369" i="1"/>
  <c r="P367" i="1"/>
  <c r="AG349" i="1"/>
  <c r="M349" i="1"/>
  <c r="M353" i="1"/>
  <c r="AY353" i="1"/>
  <c r="M358" i="1"/>
  <c r="AY358" i="1"/>
  <c r="M363" i="1"/>
  <c r="AY363" i="1"/>
  <c r="AG369" i="1"/>
  <c r="M369" i="1"/>
  <c r="AV369" i="1"/>
  <c r="P369" i="1"/>
  <c r="AH366" i="1"/>
  <c r="AV366" i="1"/>
  <c r="AC361" i="1"/>
  <c r="AC366" i="1"/>
  <c r="S366" i="1"/>
  <c r="Q366" i="1" s="1"/>
  <c r="T366" i="1" s="1"/>
  <c r="AV367" i="1"/>
  <c r="AH367" i="1"/>
  <c r="Y351" i="1"/>
  <c r="AG354" i="1"/>
  <c r="M354" i="1"/>
  <c r="P354" i="1"/>
  <c r="Y356" i="1"/>
  <c r="AG359" i="1"/>
  <c r="M359" i="1"/>
  <c r="P359" i="1"/>
  <c r="Y361" i="1"/>
  <c r="AG364" i="1"/>
  <c r="M364" i="1"/>
  <c r="P364" i="1"/>
  <c r="Y366" i="1"/>
  <c r="U353" i="1"/>
  <c r="U358" i="1"/>
  <c r="U363" i="1"/>
  <c r="U368" i="1"/>
  <c r="V369" i="1"/>
  <c r="W369" i="1" s="1"/>
  <c r="U342" i="1"/>
  <c r="U347" i="1"/>
  <c r="U352" i="1"/>
  <c r="U357" i="1"/>
  <c r="U362" i="1"/>
  <c r="U367" i="1"/>
  <c r="AD301" i="1" l="1"/>
  <c r="AF301" i="1" s="1"/>
  <c r="S301" i="1"/>
  <c r="Q301" i="1" s="1"/>
  <c r="T301" i="1" s="1"/>
  <c r="X301" i="1"/>
  <c r="AB301" i="1" s="1"/>
  <c r="N306" i="1"/>
  <c r="O306" i="1" s="1"/>
  <c r="S111" i="1"/>
  <c r="Q111" i="1" s="1"/>
  <c r="T111" i="1" s="1"/>
  <c r="AD111" i="1"/>
  <c r="X69" i="1"/>
  <c r="AB69" i="1" s="1"/>
  <c r="AE69" i="1"/>
  <c r="S69" i="1"/>
  <c r="Q69" i="1" s="1"/>
  <c r="T69" i="1" s="1"/>
  <c r="AD69" i="1"/>
  <c r="AD46" i="1"/>
  <c r="AE233" i="1"/>
  <c r="AE325" i="1"/>
  <c r="AE291" i="1"/>
  <c r="X233" i="1"/>
  <c r="AB233" i="1" s="1"/>
  <c r="AF238" i="1"/>
  <c r="N23" i="1"/>
  <c r="O23" i="1" s="1"/>
  <c r="S325" i="1"/>
  <c r="Q325" i="1" s="1"/>
  <c r="T325" i="1" s="1"/>
  <c r="N325" i="1" s="1"/>
  <c r="O325" i="1" s="1"/>
  <c r="AD325" i="1"/>
  <c r="AD143" i="1"/>
  <c r="AD42" i="1"/>
  <c r="S320" i="1"/>
  <c r="Q320" i="1" s="1"/>
  <c r="T320" i="1" s="1"/>
  <c r="AD291" i="1"/>
  <c r="N289" i="1"/>
  <c r="O289" i="1" s="1"/>
  <c r="AD32" i="1"/>
  <c r="N75" i="1"/>
  <c r="O75" i="1" s="1"/>
  <c r="N97" i="1"/>
  <c r="O97" i="1" s="1"/>
  <c r="N260" i="1"/>
  <c r="O260" i="1" s="1"/>
  <c r="AD320" i="1"/>
  <c r="N177" i="1"/>
  <c r="O177" i="1" s="1"/>
  <c r="N366" i="1"/>
  <c r="O366" i="1" s="1"/>
  <c r="AE320" i="1"/>
  <c r="N233" i="1"/>
  <c r="O233" i="1" s="1"/>
  <c r="N239" i="1"/>
  <c r="O239" i="1" s="1"/>
  <c r="X143" i="1"/>
  <c r="AB143" i="1" s="1"/>
  <c r="N168" i="1"/>
  <c r="O168" i="1" s="1"/>
  <c r="AE143" i="1"/>
  <c r="AF243" i="1"/>
  <c r="S235" i="1"/>
  <c r="Q235" i="1" s="1"/>
  <c r="T235" i="1" s="1"/>
  <c r="N235" i="1" s="1"/>
  <c r="O235" i="1" s="1"/>
  <c r="S307" i="1"/>
  <c r="Q307" i="1" s="1"/>
  <c r="T307" i="1" s="1"/>
  <c r="N307" i="1" s="1"/>
  <c r="O307" i="1" s="1"/>
  <c r="X307" i="1"/>
  <c r="AB307" i="1" s="1"/>
  <c r="AD307" i="1"/>
  <c r="AE307" i="1"/>
  <c r="S152" i="1"/>
  <c r="Q152" i="1" s="1"/>
  <c r="T152" i="1" s="1"/>
  <c r="N152" i="1" s="1"/>
  <c r="O152" i="1" s="1"/>
  <c r="AD152" i="1"/>
  <c r="X152" i="1"/>
  <c r="AB152" i="1" s="1"/>
  <c r="AE152" i="1"/>
  <c r="X35" i="1"/>
  <c r="AB35" i="1" s="1"/>
  <c r="AE35" i="1"/>
  <c r="AD35" i="1"/>
  <c r="S35" i="1"/>
  <c r="Q35" i="1" s="1"/>
  <c r="T35" i="1" s="1"/>
  <c r="N35" i="1" s="1"/>
  <c r="O35" i="1" s="1"/>
  <c r="AF237" i="1"/>
  <c r="N126" i="1"/>
  <c r="O126" i="1" s="1"/>
  <c r="S176" i="1"/>
  <c r="Q176" i="1" s="1"/>
  <c r="T176" i="1" s="1"/>
  <c r="N176" i="1" s="1"/>
  <c r="O176" i="1" s="1"/>
  <c r="N360" i="1"/>
  <c r="O360" i="1" s="1"/>
  <c r="X92" i="1"/>
  <c r="AB92" i="1" s="1"/>
  <c r="S298" i="1"/>
  <c r="Q298" i="1" s="1"/>
  <c r="T298" i="1" s="1"/>
  <c r="N298" i="1" s="1"/>
  <c r="O298" i="1" s="1"/>
  <c r="N329" i="1"/>
  <c r="O329" i="1" s="1"/>
  <c r="S313" i="1"/>
  <c r="Q313" i="1" s="1"/>
  <c r="T313" i="1" s="1"/>
  <c r="N313" i="1" s="1"/>
  <c r="O313" i="1" s="1"/>
  <c r="N340" i="1"/>
  <c r="O340" i="1" s="1"/>
  <c r="N344" i="1"/>
  <c r="O344" i="1" s="1"/>
  <c r="S64" i="1"/>
  <c r="Q64" i="1" s="1"/>
  <c r="T64" i="1" s="1"/>
  <c r="N64" i="1" s="1"/>
  <c r="O64" i="1" s="1"/>
  <c r="N122" i="1"/>
  <c r="O122" i="1" s="1"/>
  <c r="X126" i="1"/>
  <c r="AB126" i="1" s="1"/>
  <c r="S31" i="1"/>
  <c r="Q31" i="1" s="1"/>
  <c r="T31" i="1" s="1"/>
  <c r="N31" i="1" s="1"/>
  <c r="O31" i="1" s="1"/>
  <c r="AD68" i="1"/>
  <c r="AD92" i="1"/>
  <c r="S38" i="1"/>
  <c r="Q38" i="1" s="1"/>
  <c r="T38" i="1" s="1"/>
  <c r="N38" i="1" s="1"/>
  <c r="O38" i="1" s="1"/>
  <c r="AD126" i="1"/>
  <c r="AD43" i="1"/>
  <c r="AE31" i="1"/>
  <c r="AE92" i="1"/>
  <c r="AE126" i="1"/>
  <c r="AF126" i="1" s="1"/>
  <c r="AD31" i="1"/>
  <c r="N111" i="1"/>
  <c r="O111" i="1" s="1"/>
  <c r="N81" i="1"/>
  <c r="O81" i="1" s="1"/>
  <c r="X74" i="1"/>
  <c r="AB74" i="1" s="1"/>
  <c r="AD119" i="1"/>
  <c r="N98" i="1"/>
  <c r="O98" i="1" s="1"/>
  <c r="N46" i="1"/>
  <c r="O46" i="1" s="1"/>
  <c r="X341" i="1"/>
  <c r="AB341" i="1" s="1"/>
  <c r="AE341" i="1"/>
  <c r="AF341" i="1" s="1"/>
  <c r="AD341" i="1"/>
  <c r="S341" i="1"/>
  <c r="Q341" i="1" s="1"/>
  <c r="T341" i="1" s="1"/>
  <c r="N341" i="1" s="1"/>
  <c r="O341" i="1" s="1"/>
  <c r="AD62" i="1"/>
  <c r="X62" i="1"/>
  <c r="AB62" i="1" s="1"/>
  <c r="S62" i="1"/>
  <c r="Q62" i="1" s="1"/>
  <c r="T62" i="1" s="1"/>
  <c r="N62" i="1" s="1"/>
  <c r="O62" i="1" s="1"/>
  <c r="AE62" i="1"/>
  <c r="X138" i="1"/>
  <c r="AB138" i="1" s="1"/>
  <c r="S138" i="1"/>
  <c r="Q138" i="1" s="1"/>
  <c r="T138" i="1" s="1"/>
  <c r="N138" i="1" s="1"/>
  <c r="O138" i="1" s="1"/>
  <c r="AE138" i="1"/>
  <c r="AD138" i="1"/>
  <c r="AD52" i="1"/>
  <c r="S52" i="1"/>
  <c r="Q52" i="1" s="1"/>
  <c r="T52" i="1" s="1"/>
  <c r="N52" i="1" s="1"/>
  <c r="O52" i="1" s="1"/>
  <c r="AE52" i="1"/>
  <c r="X52" i="1"/>
  <c r="AB52" i="1" s="1"/>
  <c r="S178" i="1"/>
  <c r="Q178" i="1" s="1"/>
  <c r="T178" i="1" s="1"/>
  <c r="N178" i="1" s="1"/>
  <c r="O178" i="1" s="1"/>
  <c r="AD178" i="1"/>
  <c r="AF306" i="1"/>
  <c r="N77" i="1"/>
  <c r="O77" i="1" s="1"/>
  <c r="AF35" i="1"/>
  <c r="S198" i="1"/>
  <c r="Q198" i="1" s="1"/>
  <c r="T198" i="1" s="1"/>
  <c r="N198" i="1" s="1"/>
  <c r="O198" i="1" s="1"/>
  <c r="N182" i="1"/>
  <c r="O182" i="1" s="1"/>
  <c r="N192" i="1"/>
  <c r="O192" i="1" s="1"/>
  <c r="AF122" i="1"/>
  <c r="S79" i="1"/>
  <c r="Q79" i="1" s="1"/>
  <c r="T79" i="1" s="1"/>
  <c r="N79" i="1" s="1"/>
  <c r="O79" i="1" s="1"/>
  <c r="AD23" i="1"/>
  <c r="N355" i="1"/>
  <c r="O355" i="1" s="1"/>
  <c r="N42" i="1"/>
  <c r="O42" i="1" s="1"/>
  <c r="AF366" i="1"/>
  <c r="AD268" i="1"/>
  <c r="N187" i="1"/>
  <c r="O187" i="1" s="1"/>
  <c r="N179" i="1"/>
  <c r="O179" i="1" s="1"/>
  <c r="AD137" i="1"/>
  <c r="AF277" i="1"/>
  <c r="N124" i="1"/>
  <c r="O124" i="1" s="1"/>
  <c r="N150" i="1"/>
  <c r="O150" i="1" s="1"/>
  <c r="AF63" i="1"/>
  <c r="AE67" i="1"/>
  <c r="AD239" i="1"/>
  <c r="AD249" i="1"/>
  <c r="S123" i="1"/>
  <c r="Q123" i="1" s="1"/>
  <c r="T123" i="1" s="1"/>
  <c r="N123" i="1" s="1"/>
  <c r="O123" i="1" s="1"/>
  <c r="AD344" i="1"/>
  <c r="N18" i="1"/>
  <c r="O18" i="1" s="1"/>
  <c r="AD171" i="1"/>
  <c r="AF171" i="1" s="1"/>
  <c r="N336" i="1"/>
  <c r="O336" i="1" s="1"/>
  <c r="S302" i="1"/>
  <c r="Q302" i="1" s="1"/>
  <c r="T302" i="1" s="1"/>
  <c r="N302" i="1" s="1"/>
  <c r="O302" i="1" s="1"/>
  <c r="AF244" i="1"/>
  <c r="N210" i="1"/>
  <c r="O210" i="1" s="1"/>
  <c r="N196" i="1"/>
  <c r="O196" i="1" s="1"/>
  <c r="N142" i="1"/>
  <c r="O142" i="1" s="1"/>
  <c r="X42" i="1"/>
  <c r="AB42" i="1" s="1"/>
  <c r="AD233" i="1"/>
  <c r="AD326" i="1"/>
  <c r="AF225" i="1"/>
  <c r="S186" i="1"/>
  <c r="Q186" i="1" s="1"/>
  <c r="T186" i="1" s="1"/>
  <c r="N186" i="1" s="1"/>
  <c r="O186" i="1" s="1"/>
  <c r="S217" i="1"/>
  <c r="Q217" i="1" s="1"/>
  <c r="T217" i="1" s="1"/>
  <c r="N217" i="1" s="1"/>
  <c r="O217" i="1" s="1"/>
  <c r="AF196" i="1"/>
  <c r="AD207" i="1"/>
  <c r="N119" i="1"/>
  <c r="O119" i="1" s="1"/>
  <c r="N174" i="1"/>
  <c r="O174" i="1" s="1"/>
  <c r="S93" i="1"/>
  <c r="Q93" i="1" s="1"/>
  <c r="T93" i="1" s="1"/>
  <c r="N93" i="1" s="1"/>
  <c r="O93" i="1" s="1"/>
  <c r="AD67" i="1"/>
  <c r="N36" i="1"/>
  <c r="O36" i="1" s="1"/>
  <c r="X205" i="1"/>
  <c r="AB205" i="1" s="1"/>
  <c r="AE205" i="1"/>
  <c r="AF205" i="1" s="1"/>
  <c r="N74" i="1"/>
  <c r="O74" i="1" s="1"/>
  <c r="S312" i="1"/>
  <c r="Q312" i="1" s="1"/>
  <c r="T312" i="1" s="1"/>
  <c r="N312" i="1" s="1"/>
  <c r="O312" i="1" s="1"/>
  <c r="AD187" i="1"/>
  <c r="S188" i="1"/>
  <c r="Q188" i="1" s="1"/>
  <c r="T188" i="1" s="1"/>
  <c r="N188" i="1" s="1"/>
  <c r="O188" i="1" s="1"/>
  <c r="AF142" i="1"/>
  <c r="AF130" i="1"/>
  <c r="N220" i="1"/>
  <c r="O220" i="1" s="1"/>
  <c r="AF245" i="1"/>
  <c r="AF177" i="1"/>
  <c r="S157" i="1"/>
  <c r="Q157" i="1" s="1"/>
  <c r="T157" i="1" s="1"/>
  <c r="N157" i="1" s="1"/>
  <c r="O157" i="1" s="1"/>
  <c r="N66" i="1"/>
  <c r="O66" i="1" s="1"/>
  <c r="AF69" i="1"/>
  <c r="N41" i="1"/>
  <c r="O41" i="1" s="1"/>
  <c r="AF42" i="1"/>
  <c r="N140" i="1"/>
  <c r="O140" i="1" s="1"/>
  <c r="AD36" i="1"/>
  <c r="S291" i="1"/>
  <c r="Q291" i="1" s="1"/>
  <c r="T291" i="1" s="1"/>
  <c r="N291" i="1" s="1"/>
  <c r="O291" i="1" s="1"/>
  <c r="N69" i="1"/>
  <c r="O69" i="1" s="1"/>
  <c r="AD124" i="1"/>
  <c r="AF189" i="1"/>
  <c r="AD168" i="1"/>
  <c r="N39" i="1"/>
  <c r="O39" i="1" s="1"/>
  <c r="AF74" i="1"/>
  <c r="N181" i="1"/>
  <c r="O181" i="1" s="1"/>
  <c r="AD192" i="1"/>
  <c r="N67" i="1"/>
  <c r="O67" i="1" s="1"/>
  <c r="AF290" i="1"/>
  <c r="S361" i="1"/>
  <c r="Q361" i="1" s="1"/>
  <c r="T361" i="1" s="1"/>
  <c r="N361" i="1" s="1"/>
  <c r="O361" i="1" s="1"/>
  <c r="AE361" i="1"/>
  <c r="AF361" i="1" s="1"/>
  <c r="AF296" i="1"/>
  <c r="N228" i="1"/>
  <c r="O228" i="1" s="1"/>
  <c r="N311" i="1"/>
  <c r="O311" i="1" s="1"/>
  <c r="N171" i="1"/>
  <c r="O171" i="1" s="1"/>
  <c r="AD47" i="1"/>
  <c r="N92" i="1"/>
  <c r="O92" i="1" s="1"/>
  <c r="AF62" i="1"/>
  <c r="N43" i="1"/>
  <c r="O43" i="1" s="1"/>
  <c r="AD112" i="1"/>
  <c r="AE112" i="1"/>
  <c r="X112" i="1"/>
  <c r="AB112" i="1" s="1"/>
  <c r="V88" i="1"/>
  <c r="W88" i="1" s="1"/>
  <c r="AE91" i="1"/>
  <c r="AF91" i="1" s="1"/>
  <c r="X91" i="1"/>
  <c r="AB91" i="1" s="1"/>
  <c r="X115" i="1"/>
  <c r="AB115" i="1" s="1"/>
  <c r="AE115" i="1"/>
  <c r="AD115" i="1"/>
  <c r="X106" i="1"/>
  <c r="AB106" i="1" s="1"/>
  <c r="AE106" i="1"/>
  <c r="X59" i="1"/>
  <c r="AB59" i="1" s="1"/>
  <c r="AE59" i="1"/>
  <c r="AD22" i="1"/>
  <c r="X27" i="1"/>
  <c r="AB27" i="1" s="1"/>
  <c r="AE27" i="1"/>
  <c r="X44" i="1"/>
  <c r="AB44" i="1" s="1"/>
  <c r="AD44" i="1"/>
  <c r="AE44" i="1"/>
  <c r="AF44" i="1" s="1"/>
  <c r="AD102" i="1"/>
  <c r="X102" i="1"/>
  <c r="AB102" i="1" s="1"/>
  <c r="S102" i="1"/>
  <c r="Q102" i="1" s="1"/>
  <c r="T102" i="1" s="1"/>
  <c r="N102" i="1" s="1"/>
  <c r="O102" i="1" s="1"/>
  <c r="AE102" i="1"/>
  <c r="AE109" i="1"/>
  <c r="X109" i="1"/>
  <c r="AB109" i="1" s="1"/>
  <c r="X89" i="1"/>
  <c r="AB89" i="1" s="1"/>
  <c r="AE89" i="1"/>
  <c r="X41" i="1"/>
  <c r="AB41" i="1" s="1"/>
  <c r="AD41" i="1"/>
  <c r="AE41" i="1"/>
  <c r="X28" i="1"/>
  <c r="AB28" i="1" s="1"/>
  <c r="AE28" i="1"/>
  <c r="X43" i="1"/>
  <c r="AB43" i="1" s="1"/>
  <c r="AE43" i="1"/>
  <c r="X230" i="1"/>
  <c r="AB230" i="1" s="1"/>
  <c r="AE230" i="1"/>
  <c r="AE267" i="1"/>
  <c r="X267" i="1"/>
  <c r="AB267" i="1" s="1"/>
  <c r="AE282" i="1"/>
  <c r="AD282" i="1"/>
  <c r="X282" i="1"/>
  <c r="AB282" i="1" s="1"/>
  <c r="V206" i="1"/>
  <c r="W206" i="1" s="1"/>
  <c r="V358" i="1"/>
  <c r="W358" i="1" s="1"/>
  <c r="V333" i="1"/>
  <c r="W333" i="1" s="1"/>
  <c r="X355" i="1"/>
  <c r="AB355" i="1" s="1"/>
  <c r="AE355" i="1"/>
  <c r="AD355" i="1"/>
  <c r="V327" i="1"/>
  <c r="W327" i="1" s="1"/>
  <c r="V322" i="1"/>
  <c r="W322" i="1" s="1"/>
  <c r="V338" i="1"/>
  <c r="W338" i="1" s="1"/>
  <c r="V309" i="1"/>
  <c r="W309" i="1" s="1"/>
  <c r="AE344" i="1"/>
  <c r="X344" i="1"/>
  <c r="AB344" i="1" s="1"/>
  <c r="N301" i="1"/>
  <c r="O301" i="1" s="1"/>
  <c r="X285" i="1"/>
  <c r="AB285" i="1" s="1"/>
  <c r="S285" i="1"/>
  <c r="Q285" i="1" s="1"/>
  <c r="T285" i="1" s="1"/>
  <c r="N285" i="1" s="1"/>
  <c r="O285" i="1" s="1"/>
  <c r="AE285" i="1"/>
  <c r="AD285" i="1"/>
  <c r="S286" i="1"/>
  <c r="Q286" i="1" s="1"/>
  <c r="T286" i="1" s="1"/>
  <c r="N286" i="1" s="1"/>
  <c r="O286" i="1" s="1"/>
  <c r="AE286" i="1"/>
  <c r="AF286" i="1" s="1"/>
  <c r="X286" i="1"/>
  <c r="AB286" i="1" s="1"/>
  <c r="V265" i="1"/>
  <c r="W265" i="1" s="1"/>
  <c r="V274" i="1"/>
  <c r="W274" i="1" s="1"/>
  <c r="AE308" i="1"/>
  <c r="AF308" i="1" s="1"/>
  <c r="X308" i="1"/>
  <c r="AB308" i="1" s="1"/>
  <c r="V264" i="1"/>
  <c r="W264" i="1" s="1"/>
  <c r="X260" i="1"/>
  <c r="AB260" i="1" s="1"/>
  <c r="AE260" i="1"/>
  <c r="V214" i="1"/>
  <c r="W214" i="1" s="1"/>
  <c r="AE235" i="1"/>
  <c r="AF235" i="1" s="1"/>
  <c r="X235" i="1"/>
  <c r="AB235" i="1" s="1"/>
  <c r="AD193" i="1"/>
  <c r="V240" i="1"/>
  <c r="W240" i="1" s="1"/>
  <c r="V202" i="1"/>
  <c r="W202" i="1" s="1"/>
  <c r="X199" i="1"/>
  <c r="AB199" i="1" s="1"/>
  <c r="AE199" i="1"/>
  <c r="AD199" i="1"/>
  <c r="S166" i="1"/>
  <c r="Q166" i="1" s="1"/>
  <c r="T166" i="1" s="1"/>
  <c r="N166" i="1" s="1"/>
  <c r="O166" i="1" s="1"/>
  <c r="X207" i="1"/>
  <c r="AB207" i="1" s="1"/>
  <c r="AE207" i="1"/>
  <c r="X175" i="1"/>
  <c r="AB175" i="1" s="1"/>
  <c r="AE175" i="1"/>
  <c r="AF175" i="1" s="1"/>
  <c r="X164" i="1"/>
  <c r="AB164" i="1" s="1"/>
  <c r="S164" i="1"/>
  <c r="Q164" i="1" s="1"/>
  <c r="T164" i="1" s="1"/>
  <c r="N164" i="1" s="1"/>
  <c r="O164" i="1" s="1"/>
  <c r="AE164" i="1"/>
  <c r="AD164" i="1"/>
  <c r="X140" i="1"/>
  <c r="AB140" i="1" s="1"/>
  <c r="AE140" i="1"/>
  <c r="AD140" i="1"/>
  <c r="V85" i="1"/>
  <c r="W85" i="1" s="1"/>
  <c r="S175" i="1"/>
  <c r="Q175" i="1" s="1"/>
  <c r="T175" i="1" s="1"/>
  <c r="N175" i="1" s="1"/>
  <c r="O175" i="1" s="1"/>
  <c r="AE179" i="1"/>
  <c r="AD179" i="1"/>
  <c r="X179" i="1"/>
  <c r="AB179" i="1" s="1"/>
  <c r="X94" i="1"/>
  <c r="AB94" i="1" s="1"/>
  <c r="S94" i="1"/>
  <c r="Q94" i="1" s="1"/>
  <c r="T94" i="1" s="1"/>
  <c r="N94" i="1" s="1"/>
  <c r="O94" i="1" s="1"/>
  <c r="AE94" i="1"/>
  <c r="AF94" i="1" s="1"/>
  <c r="V167" i="1"/>
  <c r="W167" i="1" s="1"/>
  <c r="V96" i="1"/>
  <c r="W96" i="1" s="1"/>
  <c r="AD107" i="1"/>
  <c r="AE107" i="1"/>
  <c r="X107" i="1"/>
  <c r="AB107" i="1" s="1"/>
  <c r="V90" i="1"/>
  <c r="W90" i="1" s="1"/>
  <c r="AE79" i="1"/>
  <c r="AF79" i="1" s="1"/>
  <c r="X79" i="1"/>
  <c r="AB79" i="1" s="1"/>
  <c r="V56" i="1"/>
  <c r="W56" i="1" s="1"/>
  <c r="AE137" i="1"/>
  <c r="AF137" i="1" s="1"/>
  <c r="X137" i="1"/>
  <c r="AB137" i="1" s="1"/>
  <c r="X125" i="1"/>
  <c r="AB125" i="1" s="1"/>
  <c r="AE125" i="1"/>
  <c r="AD125" i="1"/>
  <c r="AD89" i="1"/>
  <c r="X105" i="1"/>
  <c r="AB105" i="1" s="1"/>
  <c r="AE105" i="1"/>
  <c r="AD105" i="1"/>
  <c r="S105" i="1"/>
  <c r="Q105" i="1" s="1"/>
  <c r="T105" i="1" s="1"/>
  <c r="N105" i="1" s="1"/>
  <c r="O105" i="1" s="1"/>
  <c r="X54" i="1"/>
  <c r="AB54" i="1" s="1"/>
  <c r="S54" i="1"/>
  <c r="Q54" i="1" s="1"/>
  <c r="T54" i="1" s="1"/>
  <c r="N54" i="1" s="1"/>
  <c r="O54" i="1" s="1"/>
  <c r="AE54" i="1"/>
  <c r="AF54" i="1" s="1"/>
  <c r="V65" i="1"/>
  <c r="W65" i="1" s="1"/>
  <c r="AE57" i="1"/>
  <c r="AF57" i="1" s="1"/>
  <c r="X57" i="1"/>
  <c r="AB57" i="1" s="1"/>
  <c r="X17" i="1"/>
  <c r="AB17" i="1" s="1"/>
  <c r="AE17" i="1"/>
  <c r="AF17" i="1" s="1"/>
  <c r="AD27" i="1"/>
  <c r="AE345" i="1"/>
  <c r="X345" i="1"/>
  <c r="AB345" i="1" s="1"/>
  <c r="AD345" i="1"/>
  <c r="AE349" i="1"/>
  <c r="X349" i="1"/>
  <c r="AB349" i="1" s="1"/>
  <c r="V331" i="1"/>
  <c r="W331" i="1" s="1"/>
  <c r="V248" i="1"/>
  <c r="W248" i="1" s="1"/>
  <c r="V197" i="1"/>
  <c r="W197" i="1" s="1"/>
  <c r="X224" i="1"/>
  <c r="AB224" i="1" s="1"/>
  <c r="AE224" i="1"/>
  <c r="AD224" i="1"/>
  <c r="AE81" i="1"/>
  <c r="AD81" i="1"/>
  <c r="X81" i="1"/>
  <c r="AB81" i="1" s="1"/>
  <c r="V103" i="1"/>
  <c r="W103" i="1" s="1"/>
  <c r="V58" i="1"/>
  <c r="W58" i="1" s="1"/>
  <c r="V343" i="1"/>
  <c r="W343" i="1" s="1"/>
  <c r="N243" i="1"/>
  <c r="O243" i="1" s="1"/>
  <c r="X253" i="1"/>
  <c r="AB253" i="1" s="1"/>
  <c r="AE253" i="1"/>
  <c r="AD253" i="1"/>
  <c r="V144" i="1"/>
  <c r="W144" i="1" s="1"/>
  <c r="V185" i="1"/>
  <c r="W185" i="1" s="1"/>
  <c r="V165" i="1"/>
  <c r="W165" i="1" s="1"/>
  <c r="AF291" i="1"/>
  <c r="X295" i="1"/>
  <c r="AB295" i="1" s="1"/>
  <c r="AE295" i="1"/>
  <c r="X215" i="1"/>
  <c r="AB215" i="1" s="1"/>
  <c r="S215" i="1"/>
  <c r="Q215" i="1" s="1"/>
  <c r="T215" i="1" s="1"/>
  <c r="N215" i="1" s="1"/>
  <c r="O215" i="1" s="1"/>
  <c r="AE215" i="1"/>
  <c r="AD215" i="1"/>
  <c r="AE162" i="1"/>
  <c r="S162" i="1"/>
  <c r="Q162" i="1" s="1"/>
  <c r="T162" i="1" s="1"/>
  <c r="N162" i="1" s="1"/>
  <c r="O162" i="1" s="1"/>
  <c r="X162" i="1"/>
  <c r="AB162" i="1" s="1"/>
  <c r="X187" i="1"/>
  <c r="AB187" i="1" s="1"/>
  <c r="AE187" i="1"/>
  <c r="X148" i="1"/>
  <c r="AB148" i="1" s="1"/>
  <c r="AE148" i="1"/>
  <c r="AE151" i="1"/>
  <c r="AF151" i="1" s="1"/>
  <c r="X151" i="1"/>
  <c r="AB151" i="1" s="1"/>
  <c r="V287" i="1"/>
  <c r="W287" i="1" s="1"/>
  <c r="X273" i="1"/>
  <c r="AB273" i="1" s="1"/>
  <c r="AE273" i="1"/>
  <c r="AE293" i="1"/>
  <c r="AD293" i="1"/>
  <c r="X293" i="1"/>
  <c r="AB293" i="1" s="1"/>
  <c r="V250" i="1"/>
  <c r="W250" i="1" s="1"/>
  <c r="V232" i="1"/>
  <c r="W232" i="1" s="1"/>
  <c r="AE228" i="1"/>
  <c r="X228" i="1"/>
  <c r="AB228" i="1" s="1"/>
  <c r="V208" i="1"/>
  <c r="W208" i="1" s="1"/>
  <c r="X258" i="1"/>
  <c r="AB258" i="1" s="1"/>
  <c r="AE258" i="1"/>
  <c r="AD258" i="1"/>
  <c r="X239" i="1"/>
  <c r="AB239" i="1" s="1"/>
  <c r="AE239" i="1"/>
  <c r="V231" i="1"/>
  <c r="W231" i="1" s="1"/>
  <c r="S224" i="1"/>
  <c r="Q224" i="1" s="1"/>
  <c r="T224" i="1" s="1"/>
  <c r="N224" i="1" s="1"/>
  <c r="O224" i="1" s="1"/>
  <c r="AE311" i="1"/>
  <c r="AF311" i="1" s="1"/>
  <c r="X311" i="1"/>
  <c r="AB311" i="1" s="1"/>
  <c r="X220" i="1"/>
  <c r="AB220" i="1" s="1"/>
  <c r="AE220" i="1"/>
  <c r="AD220" i="1"/>
  <c r="X180" i="1"/>
  <c r="AB180" i="1" s="1"/>
  <c r="AE180" i="1"/>
  <c r="V129" i="1"/>
  <c r="W129" i="1" s="1"/>
  <c r="AE209" i="1"/>
  <c r="AF209" i="1" s="1"/>
  <c r="X209" i="1"/>
  <c r="AB209" i="1" s="1"/>
  <c r="V153" i="1"/>
  <c r="W153" i="1" s="1"/>
  <c r="X127" i="1"/>
  <c r="AB127" i="1" s="1"/>
  <c r="AE127" i="1"/>
  <c r="AD148" i="1"/>
  <c r="S209" i="1"/>
  <c r="Q209" i="1" s="1"/>
  <c r="T209" i="1" s="1"/>
  <c r="N209" i="1" s="1"/>
  <c r="O209" i="1" s="1"/>
  <c r="AE163" i="1"/>
  <c r="X163" i="1"/>
  <c r="AB163" i="1" s="1"/>
  <c r="V139" i="1"/>
  <c r="W139" i="1" s="1"/>
  <c r="S151" i="1"/>
  <c r="Q151" i="1" s="1"/>
  <c r="T151" i="1" s="1"/>
  <c r="N151" i="1" s="1"/>
  <c r="O151" i="1" s="1"/>
  <c r="AE150" i="1"/>
  <c r="AD150" i="1"/>
  <c r="X150" i="1"/>
  <c r="AB150" i="1" s="1"/>
  <c r="AD127" i="1"/>
  <c r="X83" i="1"/>
  <c r="AB83" i="1" s="1"/>
  <c r="AE83" i="1"/>
  <c r="AD83" i="1"/>
  <c r="AE86" i="1"/>
  <c r="AD86" i="1"/>
  <c r="X86" i="1"/>
  <c r="AB86" i="1" s="1"/>
  <c r="AE45" i="1"/>
  <c r="X45" i="1"/>
  <c r="AB45" i="1" s="1"/>
  <c r="AD45" i="1"/>
  <c r="N73" i="1"/>
  <c r="O73" i="1" s="1"/>
  <c r="V19" i="1"/>
  <c r="W19" i="1" s="1"/>
  <c r="S89" i="1"/>
  <c r="Q89" i="1" s="1"/>
  <c r="T89" i="1" s="1"/>
  <c r="N89" i="1" s="1"/>
  <c r="O89" i="1" s="1"/>
  <c r="N68" i="1"/>
  <c r="O68" i="1" s="1"/>
  <c r="AD40" i="1"/>
  <c r="X40" i="1"/>
  <c r="AB40" i="1" s="1"/>
  <c r="AE40" i="1"/>
  <c r="AD28" i="1"/>
  <c r="AE29" i="1"/>
  <c r="AD29" i="1"/>
  <c r="X29" i="1"/>
  <c r="AB29" i="1" s="1"/>
  <c r="AE257" i="1"/>
  <c r="AD257" i="1"/>
  <c r="X257" i="1"/>
  <c r="AB257" i="1" s="1"/>
  <c r="X156" i="1"/>
  <c r="AB156" i="1" s="1"/>
  <c r="AE156" i="1"/>
  <c r="AD156" i="1"/>
  <c r="V25" i="1"/>
  <c r="W25" i="1" s="1"/>
  <c r="AD24" i="1"/>
  <c r="X24" i="1"/>
  <c r="AB24" i="1" s="1"/>
  <c r="S24" i="1"/>
  <c r="Q24" i="1" s="1"/>
  <c r="T24" i="1" s="1"/>
  <c r="N24" i="1" s="1"/>
  <c r="O24" i="1" s="1"/>
  <c r="AE24" i="1"/>
  <c r="X364" i="1"/>
  <c r="AB364" i="1" s="1"/>
  <c r="AE364" i="1"/>
  <c r="AD364" i="1"/>
  <c r="V304" i="1"/>
  <c r="W304" i="1" s="1"/>
  <c r="V251" i="1"/>
  <c r="W251" i="1" s="1"/>
  <c r="X317" i="1"/>
  <c r="AB317" i="1" s="1"/>
  <c r="AE317" i="1"/>
  <c r="S257" i="1"/>
  <c r="Q257" i="1" s="1"/>
  <c r="T257" i="1" s="1"/>
  <c r="N257" i="1" s="1"/>
  <c r="O257" i="1" s="1"/>
  <c r="V339" i="1"/>
  <c r="W339" i="1" s="1"/>
  <c r="X272" i="1"/>
  <c r="AB272" i="1" s="1"/>
  <c r="AE272" i="1"/>
  <c r="AF272" i="1" s="1"/>
  <c r="X227" i="1"/>
  <c r="AB227" i="1" s="1"/>
  <c r="AE227" i="1"/>
  <c r="X222" i="1"/>
  <c r="AB222" i="1" s="1"/>
  <c r="AE222" i="1"/>
  <c r="AE128" i="1"/>
  <c r="X128" i="1"/>
  <c r="AB128" i="1" s="1"/>
  <c r="X114" i="1"/>
  <c r="AB114" i="1" s="1"/>
  <c r="AE114" i="1"/>
  <c r="S114" i="1"/>
  <c r="Q114" i="1" s="1"/>
  <c r="T114" i="1" s="1"/>
  <c r="N114" i="1" s="1"/>
  <c r="O114" i="1" s="1"/>
  <c r="V353" i="1"/>
  <c r="W353" i="1" s="1"/>
  <c r="AF325" i="1"/>
  <c r="AD350" i="1"/>
  <c r="X350" i="1"/>
  <c r="AB350" i="1" s="1"/>
  <c r="AE350" i="1"/>
  <c r="S317" i="1"/>
  <c r="Q317" i="1" s="1"/>
  <c r="T317" i="1" s="1"/>
  <c r="N317" i="1" s="1"/>
  <c r="O317" i="1" s="1"/>
  <c r="AE279" i="1"/>
  <c r="X279" i="1"/>
  <c r="AB279" i="1" s="1"/>
  <c r="S279" i="1"/>
  <c r="Q279" i="1" s="1"/>
  <c r="T279" i="1" s="1"/>
  <c r="N279" i="1" s="1"/>
  <c r="O279" i="1" s="1"/>
  <c r="AD279" i="1"/>
  <c r="X302" i="1"/>
  <c r="AB302" i="1" s="1"/>
  <c r="AE302" i="1"/>
  <c r="AF302" i="1" s="1"/>
  <c r="AE270" i="1"/>
  <c r="AD270" i="1"/>
  <c r="X270" i="1"/>
  <c r="AB270" i="1" s="1"/>
  <c r="X247" i="1"/>
  <c r="AB247" i="1" s="1"/>
  <c r="AE247" i="1"/>
  <c r="AD247" i="1"/>
  <c r="AD228" i="1"/>
  <c r="V201" i="1"/>
  <c r="W201" i="1" s="1"/>
  <c r="S222" i="1"/>
  <c r="Q222" i="1" s="1"/>
  <c r="T222" i="1" s="1"/>
  <c r="N222" i="1" s="1"/>
  <c r="O222" i="1" s="1"/>
  <c r="V203" i="1"/>
  <c r="W203" i="1" s="1"/>
  <c r="S230" i="1"/>
  <c r="Q230" i="1" s="1"/>
  <c r="T230" i="1" s="1"/>
  <c r="N230" i="1" s="1"/>
  <c r="O230" i="1" s="1"/>
  <c r="S253" i="1"/>
  <c r="Q253" i="1" s="1"/>
  <c r="T253" i="1" s="1"/>
  <c r="N253" i="1" s="1"/>
  <c r="O253" i="1" s="1"/>
  <c r="AE135" i="1"/>
  <c r="X135" i="1"/>
  <c r="AB135" i="1" s="1"/>
  <c r="AD219" i="1"/>
  <c r="X219" i="1"/>
  <c r="AB219" i="1" s="1"/>
  <c r="AE219" i="1"/>
  <c r="N199" i="1"/>
  <c r="O199" i="1" s="1"/>
  <c r="AE136" i="1"/>
  <c r="AD136" i="1"/>
  <c r="X136" i="1"/>
  <c r="AB136" i="1" s="1"/>
  <c r="V172" i="1"/>
  <c r="W172" i="1" s="1"/>
  <c r="X121" i="1"/>
  <c r="AB121" i="1" s="1"/>
  <c r="AE121" i="1"/>
  <c r="AF121" i="1" s="1"/>
  <c r="S121" i="1"/>
  <c r="Q121" i="1" s="1"/>
  <c r="T121" i="1" s="1"/>
  <c r="N121" i="1" s="1"/>
  <c r="O121" i="1" s="1"/>
  <c r="V120" i="1"/>
  <c r="W120" i="1" s="1"/>
  <c r="X95" i="1"/>
  <c r="AB95" i="1" s="1"/>
  <c r="AE95" i="1"/>
  <c r="AF95" i="1" s="1"/>
  <c r="X131" i="1"/>
  <c r="AB131" i="1" s="1"/>
  <c r="AE131" i="1"/>
  <c r="AD131" i="1"/>
  <c r="S131" i="1"/>
  <c r="Q131" i="1" s="1"/>
  <c r="T131" i="1" s="1"/>
  <c r="N131" i="1" s="1"/>
  <c r="O131" i="1" s="1"/>
  <c r="S118" i="1"/>
  <c r="Q118" i="1" s="1"/>
  <c r="T118" i="1" s="1"/>
  <c r="N118" i="1" s="1"/>
  <c r="O118" i="1" s="1"/>
  <c r="V61" i="1"/>
  <c r="W61" i="1" s="1"/>
  <c r="X77" i="1"/>
  <c r="AB77" i="1" s="1"/>
  <c r="AE77" i="1"/>
  <c r="AD77" i="1"/>
  <c r="AE99" i="1"/>
  <c r="AF99" i="1" s="1"/>
  <c r="X99" i="1"/>
  <c r="AB99" i="1" s="1"/>
  <c r="V48" i="1"/>
  <c r="W48" i="1" s="1"/>
  <c r="AE60" i="1"/>
  <c r="AD60" i="1"/>
  <c r="X60" i="1"/>
  <c r="AB60" i="1" s="1"/>
  <c r="V21" i="1"/>
  <c r="W21" i="1" s="1"/>
  <c r="AF70" i="1"/>
  <c r="X26" i="1"/>
  <c r="AB26" i="1" s="1"/>
  <c r="AE26" i="1"/>
  <c r="AD26" i="1"/>
  <c r="S60" i="1"/>
  <c r="Q60" i="1" s="1"/>
  <c r="T60" i="1" s="1"/>
  <c r="N60" i="1" s="1"/>
  <c r="O60" i="1" s="1"/>
  <c r="AE369" i="1"/>
  <c r="X369" i="1"/>
  <c r="AB369" i="1" s="1"/>
  <c r="V316" i="1"/>
  <c r="W316" i="1" s="1"/>
  <c r="X314" i="1"/>
  <c r="AB314" i="1" s="1"/>
  <c r="AE314" i="1"/>
  <c r="AD230" i="1"/>
  <c r="AE191" i="1"/>
  <c r="X191" i="1"/>
  <c r="AB191" i="1" s="1"/>
  <c r="S156" i="1"/>
  <c r="Q156" i="1" s="1"/>
  <c r="T156" i="1" s="1"/>
  <c r="N156" i="1" s="1"/>
  <c r="O156" i="1" s="1"/>
  <c r="S191" i="1"/>
  <c r="Q191" i="1" s="1"/>
  <c r="T191" i="1" s="1"/>
  <c r="N191" i="1" s="1"/>
  <c r="O191" i="1" s="1"/>
  <c r="X84" i="1"/>
  <c r="AB84" i="1" s="1"/>
  <c r="AE84" i="1"/>
  <c r="S84" i="1"/>
  <c r="Q84" i="1" s="1"/>
  <c r="T84" i="1" s="1"/>
  <c r="N84" i="1" s="1"/>
  <c r="O84" i="1" s="1"/>
  <c r="AE39" i="1"/>
  <c r="X39" i="1"/>
  <c r="AB39" i="1" s="1"/>
  <c r="AD39" i="1"/>
  <c r="X50" i="1"/>
  <c r="AB50" i="1" s="1"/>
  <c r="AD50" i="1"/>
  <c r="AE50" i="1"/>
  <c r="AE360" i="1"/>
  <c r="X360" i="1"/>
  <c r="AB360" i="1" s="1"/>
  <c r="AD360" i="1"/>
  <c r="X263" i="1"/>
  <c r="AB263" i="1" s="1"/>
  <c r="AE263" i="1"/>
  <c r="AE249" i="1"/>
  <c r="AF249" i="1" s="1"/>
  <c r="X249" i="1"/>
  <c r="AB249" i="1" s="1"/>
  <c r="V160" i="1"/>
  <c r="W160" i="1" s="1"/>
  <c r="V80" i="1"/>
  <c r="W80" i="1" s="1"/>
  <c r="AE281" i="1"/>
  <c r="AF281" i="1" s="1"/>
  <c r="X281" i="1"/>
  <c r="AB281" i="1" s="1"/>
  <c r="AD267" i="1"/>
  <c r="AD191" i="1"/>
  <c r="S314" i="1"/>
  <c r="Q314" i="1" s="1"/>
  <c r="T314" i="1" s="1"/>
  <c r="N314" i="1" s="1"/>
  <c r="O314" i="1" s="1"/>
  <c r="V362" i="1"/>
  <c r="W362" i="1" s="1"/>
  <c r="AD349" i="1"/>
  <c r="V328" i="1"/>
  <c r="W328" i="1" s="1"/>
  <c r="V261" i="1"/>
  <c r="W261" i="1" s="1"/>
  <c r="V271" i="1"/>
  <c r="W271" i="1" s="1"/>
  <c r="S272" i="1"/>
  <c r="Q272" i="1" s="1"/>
  <c r="T272" i="1" s="1"/>
  <c r="N272" i="1" s="1"/>
  <c r="O272" i="1" s="1"/>
  <c r="S281" i="1"/>
  <c r="Q281" i="1" s="1"/>
  <c r="T281" i="1" s="1"/>
  <c r="N281" i="1" s="1"/>
  <c r="O281" i="1" s="1"/>
  <c r="N290" i="1"/>
  <c r="O290" i="1" s="1"/>
  <c r="S293" i="1"/>
  <c r="Q293" i="1" s="1"/>
  <c r="T293" i="1" s="1"/>
  <c r="N293" i="1" s="1"/>
  <c r="O293" i="1" s="1"/>
  <c r="V226" i="1"/>
  <c r="W226" i="1" s="1"/>
  <c r="AD294" i="1"/>
  <c r="X294" i="1"/>
  <c r="AB294" i="1" s="1"/>
  <c r="AE294" i="1"/>
  <c r="S294" i="1"/>
  <c r="Q294" i="1" s="1"/>
  <c r="T294" i="1" s="1"/>
  <c r="N294" i="1" s="1"/>
  <c r="O294" i="1" s="1"/>
  <c r="S263" i="1"/>
  <c r="Q263" i="1" s="1"/>
  <c r="T263" i="1" s="1"/>
  <c r="N263" i="1" s="1"/>
  <c r="O263" i="1" s="1"/>
  <c r="AD222" i="1"/>
  <c r="V200" i="1"/>
  <c r="W200" i="1" s="1"/>
  <c r="S227" i="1"/>
  <c r="Q227" i="1" s="1"/>
  <c r="T227" i="1" s="1"/>
  <c r="N227" i="1" s="1"/>
  <c r="O227" i="1" s="1"/>
  <c r="X168" i="1"/>
  <c r="AB168" i="1" s="1"/>
  <c r="AE168" i="1"/>
  <c r="V213" i="1"/>
  <c r="W213" i="1" s="1"/>
  <c r="AE298" i="1"/>
  <c r="AF298" i="1" s="1"/>
  <c r="X298" i="1"/>
  <c r="AB298" i="1" s="1"/>
  <c r="X182" i="1"/>
  <c r="AB182" i="1" s="1"/>
  <c r="AE182" i="1"/>
  <c r="AD182" i="1"/>
  <c r="AD262" i="1"/>
  <c r="X262" i="1"/>
  <c r="AB262" i="1" s="1"/>
  <c r="AE262" i="1"/>
  <c r="AD180" i="1"/>
  <c r="V149" i="1"/>
  <c r="W149" i="1" s="1"/>
  <c r="X186" i="1"/>
  <c r="AB186" i="1" s="1"/>
  <c r="AE186" i="1"/>
  <c r="AF186" i="1" s="1"/>
  <c r="X147" i="1"/>
  <c r="AB147" i="1" s="1"/>
  <c r="AE147" i="1"/>
  <c r="AD135" i="1"/>
  <c r="V133" i="1"/>
  <c r="W133" i="1" s="1"/>
  <c r="AE158" i="1"/>
  <c r="AF158" i="1" s="1"/>
  <c r="X158" i="1"/>
  <c r="AB158" i="1" s="1"/>
  <c r="AE176" i="1"/>
  <c r="AF176" i="1" s="1"/>
  <c r="X176" i="1"/>
  <c r="AB176" i="1" s="1"/>
  <c r="S91" i="1"/>
  <c r="Q91" i="1" s="1"/>
  <c r="T91" i="1" s="1"/>
  <c r="N91" i="1" s="1"/>
  <c r="O91" i="1" s="1"/>
  <c r="N146" i="1"/>
  <c r="O146" i="1" s="1"/>
  <c r="V113" i="1"/>
  <c r="W113" i="1" s="1"/>
  <c r="S115" i="1"/>
  <c r="Q115" i="1" s="1"/>
  <c r="T115" i="1" s="1"/>
  <c r="N115" i="1" s="1"/>
  <c r="O115" i="1" s="1"/>
  <c r="AE117" i="1"/>
  <c r="AD117" i="1"/>
  <c r="X117" i="1"/>
  <c r="AB117" i="1" s="1"/>
  <c r="S117" i="1"/>
  <c r="Q117" i="1" s="1"/>
  <c r="T117" i="1" s="1"/>
  <c r="N117" i="1" s="1"/>
  <c r="O117" i="1" s="1"/>
  <c r="AE97" i="1"/>
  <c r="AD97" i="1"/>
  <c r="X97" i="1"/>
  <c r="AB97" i="1" s="1"/>
  <c r="V169" i="1"/>
  <c r="W169" i="1" s="1"/>
  <c r="AD114" i="1"/>
  <c r="AD84" i="1"/>
  <c r="V72" i="1"/>
  <c r="W72" i="1" s="1"/>
  <c r="AE110" i="1"/>
  <c r="AD110" i="1"/>
  <c r="X110" i="1"/>
  <c r="AB110" i="1" s="1"/>
  <c r="AD59" i="1"/>
  <c r="V30" i="1"/>
  <c r="W30" i="1" s="1"/>
  <c r="X68" i="1"/>
  <c r="AB68" i="1" s="1"/>
  <c r="AE68" i="1"/>
  <c r="AF68" i="1" s="1"/>
  <c r="S59" i="1"/>
  <c r="Q59" i="1" s="1"/>
  <c r="T59" i="1" s="1"/>
  <c r="N59" i="1" s="1"/>
  <c r="O59" i="1" s="1"/>
  <c r="V82" i="1"/>
  <c r="W82" i="1" s="1"/>
  <c r="N51" i="1"/>
  <c r="O51" i="1" s="1"/>
  <c r="X93" i="1"/>
  <c r="AB93" i="1" s="1"/>
  <c r="AE93" i="1"/>
  <c r="AF93" i="1" s="1"/>
  <c r="AD66" i="1"/>
  <c r="S40" i="1"/>
  <c r="Q40" i="1" s="1"/>
  <c r="T40" i="1" s="1"/>
  <c r="N40" i="1" s="1"/>
  <c r="O40" i="1" s="1"/>
  <c r="X32" i="1"/>
  <c r="AB32" i="1" s="1"/>
  <c r="AE32" i="1"/>
  <c r="AF32" i="1" s="1"/>
  <c r="X36" i="1"/>
  <c r="AB36" i="1" s="1"/>
  <c r="AE36" i="1"/>
  <c r="S29" i="1"/>
  <c r="Q29" i="1" s="1"/>
  <c r="T29" i="1" s="1"/>
  <c r="N29" i="1" s="1"/>
  <c r="O29" i="1" s="1"/>
  <c r="V351" i="1"/>
  <c r="W351" i="1" s="1"/>
  <c r="AE288" i="1"/>
  <c r="AD288" i="1"/>
  <c r="X288" i="1"/>
  <c r="AB288" i="1" s="1"/>
  <c r="V292" i="1"/>
  <c r="W292" i="1" s="1"/>
  <c r="V223" i="1"/>
  <c r="W223" i="1" s="1"/>
  <c r="X252" i="1"/>
  <c r="AB252" i="1" s="1"/>
  <c r="AE252" i="1"/>
  <c r="AD252" i="1"/>
  <c r="X104" i="1"/>
  <c r="AB104" i="1" s="1"/>
  <c r="AE104" i="1"/>
  <c r="V155" i="1"/>
  <c r="W155" i="1" s="1"/>
  <c r="V76" i="1"/>
  <c r="W76" i="1" s="1"/>
  <c r="AE22" i="1"/>
  <c r="AF22" i="1" s="1"/>
  <c r="X22" i="1"/>
  <c r="AB22" i="1" s="1"/>
  <c r="X312" i="1"/>
  <c r="AB312" i="1" s="1"/>
  <c r="AE312" i="1"/>
  <c r="AF312" i="1" s="1"/>
  <c r="V218" i="1"/>
  <c r="W218" i="1" s="1"/>
  <c r="V241" i="1"/>
  <c r="W241" i="1" s="1"/>
  <c r="V229" i="1"/>
  <c r="W229" i="1" s="1"/>
  <c r="V254" i="1"/>
  <c r="W254" i="1" s="1"/>
  <c r="V170" i="1"/>
  <c r="W170" i="1" s="1"/>
  <c r="AE193" i="1"/>
  <c r="X193" i="1"/>
  <c r="AB193" i="1" s="1"/>
  <c r="X340" i="1"/>
  <c r="AB340" i="1" s="1"/>
  <c r="AE340" i="1"/>
  <c r="AD340" i="1"/>
  <c r="X284" i="1"/>
  <c r="AB284" i="1" s="1"/>
  <c r="AE284" i="1"/>
  <c r="AD284" i="1"/>
  <c r="X305" i="1"/>
  <c r="AB305" i="1" s="1"/>
  <c r="AE305" i="1"/>
  <c r="AD305" i="1"/>
  <c r="V190" i="1"/>
  <c r="W190" i="1" s="1"/>
  <c r="AE198" i="1"/>
  <c r="AF198" i="1" s="1"/>
  <c r="X198" i="1"/>
  <c r="AB198" i="1" s="1"/>
  <c r="V154" i="1"/>
  <c r="W154" i="1" s="1"/>
  <c r="V367" i="1"/>
  <c r="W367" i="1" s="1"/>
  <c r="X354" i="1"/>
  <c r="AB354" i="1" s="1"/>
  <c r="S354" i="1"/>
  <c r="Q354" i="1" s="1"/>
  <c r="T354" i="1" s="1"/>
  <c r="N354" i="1" s="1"/>
  <c r="O354" i="1" s="1"/>
  <c r="AE354" i="1"/>
  <c r="AF354" i="1" s="1"/>
  <c r="V321" i="1"/>
  <c r="W321" i="1" s="1"/>
  <c r="N238" i="1"/>
  <c r="O238" i="1" s="1"/>
  <c r="S288" i="1"/>
  <c r="Q288" i="1" s="1"/>
  <c r="T288" i="1" s="1"/>
  <c r="N288" i="1" s="1"/>
  <c r="O288" i="1" s="1"/>
  <c r="V195" i="1"/>
  <c r="W195" i="1" s="1"/>
  <c r="X234" i="1"/>
  <c r="AB234" i="1" s="1"/>
  <c r="AE234" i="1"/>
  <c r="S247" i="1"/>
  <c r="Q247" i="1" s="1"/>
  <c r="T247" i="1" s="1"/>
  <c r="N247" i="1" s="1"/>
  <c r="O247" i="1" s="1"/>
  <c r="AE210" i="1"/>
  <c r="X210" i="1"/>
  <c r="AB210" i="1" s="1"/>
  <c r="V211" i="1"/>
  <c r="W211" i="1" s="1"/>
  <c r="X217" i="1"/>
  <c r="AB217" i="1" s="1"/>
  <c r="AE217" i="1"/>
  <c r="AF217" i="1" s="1"/>
  <c r="N262" i="1"/>
  <c r="O262" i="1" s="1"/>
  <c r="V275" i="1"/>
  <c r="W275" i="1" s="1"/>
  <c r="AE181" i="1"/>
  <c r="X181" i="1"/>
  <c r="AB181" i="1" s="1"/>
  <c r="AE178" i="1"/>
  <c r="AF178" i="1" s="1"/>
  <c r="X178" i="1"/>
  <c r="AB178" i="1" s="1"/>
  <c r="AE173" i="1"/>
  <c r="AF173" i="1" s="1"/>
  <c r="X173" i="1"/>
  <c r="AB173" i="1" s="1"/>
  <c r="N194" i="1"/>
  <c r="O194" i="1" s="1"/>
  <c r="AE119" i="1"/>
  <c r="AF119" i="1" s="1"/>
  <c r="X119" i="1"/>
  <c r="AB119" i="1" s="1"/>
  <c r="X184" i="1"/>
  <c r="AB184" i="1" s="1"/>
  <c r="AE184" i="1"/>
  <c r="AD184" i="1"/>
  <c r="AD109" i="1"/>
  <c r="AD128" i="1"/>
  <c r="V204" i="1"/>
  <c r="W204" i="1" s="1"/>
  <c r="S136" i="1"/>
  <c r="Q136" i="1" s="1"/>
  <c r="T136" i="1" s="1"/>
  <c r="N136" i="1" s="1"/>
  <c r="O136" i="1" s="1"/>
  <c r="V101" i="1"/>
  <c r="W101" i="1" s="1"/>
  <c r="X87" i="1"/>
  <c r="AB87" i="1" s="1"/>
  <c r="S87" i="1"/>
  <c r="Q87" i="1" s="1"/>
  <c r="T87" i="1" s="1"/>
  <c r="N87" i="1" s="1"/>
  <c r="O87" i="1" s="1"/>
  <c r="AE87" i="1"/>
  <c r="AD87" i="1"/>
  <c r="S106" i="1"/>
  <c r="Q106" i="1" s="1"/>
  <c r="T106" i="1" s="1"/>
  <c r="N106" i="1" s="1"/>
  <c r="O106" i="1" s="1"/>
  <c r="S83" i="1"/>
  <c r="Q83" i="1" s="1"/>
  <c r="T83" i="1" s="1"/>
  <c r="N83" i="1" s="1"/>
  <c r="O83" i="1" s="1"/>
  <c r="X71" i="1"/>
  <c r="AB71" i="1" s="1"/>
  <c r="AE71" i="1"/>
  <c r="S71" i="1"/>
  <c r="Q71" i="1" s="1"/>
  <c r="T71" i="1" s="1"/>
  <c r="N71" i="1" s="1"/>
  <c r="O71" i="1" s="1"/>
  <c r="AD71" i="1"/>
  <c r="X75" i="1"/>
  <c r="AB75" i="1" s="1"/>
  <c r="AE75" i="1"/>
  <c r="AD75" i="1"/>
  <c r="N47" i="1"/>
  <c r="O47" i="1" s="1"/>
  <c r="AE49" i="1"/>
  <c r="AD49" i="1"/>
  <c r="X49" i="1"/>
  <c r="AB49" i="1" s="1"/>
  <c r="S49" i="1"/>
  <c r="Q49" i="1" s="1"/>
  <c r="T49" i="1" s="1"/>
  <c r="N49" i="1" s="1"/>
  <c r="O49" i="1" s="1"/>
  <c r="S109" i="1"/>
  <c r="Q109" i="1" s="1"/>
  <c r="T109" i="1" s="1"/>
  <c r="N109" i="1" s="1"/>
  <c r="O109" i="1" s="1"/>
  <c r="AE47" i="1"/>
  <c r="AF47" i="1" s="1"/>
  <c r="X47" i="1"/>
  <c r="AB47" i="1" s="1"/>
  <c r="N34" i="1"/>
  <c r="O34" i="1" s="1"/>
  <c r="X38" i="1"/>
  <c r="AB38" i="1" s="1"/>
  <c r="AE38" i="1"/>
  <c r="AF38" i="1" s="1"/>
  <c r="S17" i="1"/>
  <c r="Q17" i="1" s="1"/>
  <c r="T17" i="1" s="1"/>
  <c r="N17" i="1" s="1"/>
  <c r="O17" i="1" s="1"/>
  <c r="AE20" i="1"/>
  <c r="AD20" i="1"/>
  <c r="X20" i="1"/>
  <c r="AB20" i="1" s="1"/>
  <c r="V368" i="1"/>
  <c r="W368" i="1" s="1"/>
  <c r="V365" i="1"/>
  <c r="W365" i="1" s="1"/>
  <c r="X166" i="1"/>
  <c r="AB166" i="1" s="1"/>
  <c r="AE166" i="1"/>
  <c r="AF166" i="1" s="1"/>
  <c r="X118" i="1"/>
  <c r="AB118" i="1" s="1"/>
  <c r="AE118" i="1"/>
  <c r="AF118" i="1" s="1"/>
  <c r="V363" i="1"/>
  <c r="W363" i="1" s="1"/>
  <c r="V324" i="1"/>
  <c r="W324" i="1" s="1"/>
  <c r="S349" i="1"/>
  <c r="Q349" i="1" s="1"/>
  <c r="T349" i="1" s="1"/>
  <c r="N349" i="1" s="1"/>
  <c r="O349" i="1" s="1"/>
  <c r="V352" i="1"/>
  <c r="W352" i="1" s="1"/>
  <c r="V337" i="1"/>
  <c r="W337" i="1" s="1"/>
  <c r="V318" i="1"/>
  <c r="W318" i="1" s="1"/>
  <c r="X278" i="1"/>
  <c r="AB278" i="1" s="1"/>
  <c r="AE278" i="1"/>
  <c r="AD278" i="1"/>
  <c r="S270" i="1"/>
  <c r="Q270" i="1" s="1"/>
  <c r="T270" i="1" s="1"/>
  <c r="N270" i="1" s="1"/>
  <c r="O270" i="1" s="1"/>
  <c r="V216" i="1"/>
  <c r="W216" i="1" s="1"/>
  <c r="V347" i="1"/>
  <c r="W347" i="1" s="1"/>
  <c r="AD369" i="1"/>
  <c r="S369" i="1"/>
  <c r="Q369" i="1" s="1"/>
  <c r="T369" i="1" s="1"/>
  <c r="N369" i="1" s="1"/>
  <c r="O369" i="1" s="1"/>
  <c r="X346" i="1"/>
  <c r="AB346" i="1" s="1"/>
  <c r="AE346" i="1"/>
  <c r="AD346" i="1"/>
  <c r="S364" i="1"/>
  <c r="Q364" i="1" s="1"/>
  <c r="T364" i="1" s="1"/>
  <c r="N364" i="1" s="1"/>
  <c r="O364" i="1" s="1"/>
  <c r="X330" i="1"/>
  <c r="AB330" i="1" s="1"/>
  <c r="AE330" i="1"/>
  <c r="AF330" i="1" s="1"/>
  <c r="X336" i="1"/>
  <c r="AB336" i="1" s="1"/>
  <c r="AE336" i="1"/>
  <c r="S330" i="1"/>
  <c r="Q330" i="1" s="1"/>
  <c r="T330" i="1" s="1"/>
  <c r="N330" i="1" s="1"/>
  <c r="O330" i="1" s="1"/>
  <c r="AD336" i="1"/>
  <c r="X319" i="1"/>
  <c r="AB319" i="1" s="1"/>
  <c r="AD319" i="1"/>
  <c r="AE319" i="1"/>
  <c r="V299" i="1"/>
  <c r="W299" i="1" s="1"/>
  <c r="V315" i="1"/>
  <c r="W315" i="1" s="1"/>
  <c r="V303" i="1"/>
  <c r="W303" i="1" s="1"/>
  <c r="V259" i="1"/>
  <c r="W259" i="1" s="1"/>
  <c r="V269" i="1"/>
  <c r="W269" i="1" s="1"/>
  <c r="X313" i="1"/>
  <c r="AB313" i="1" s="1"/>
  <c r="AE313" i="1"/>
  <c r="AF313" i="1" s="1"/>
  <c r="V221" i="1"/>
  <c r="W221" i="1" s="1"/>
  <c r="V256" i="1"/>
  <c r="W256" i="1" s="1"/>
  <c r="S267" i="1"/>
  <c r="Q267" i="1" s="1"/>
  <c r="T267" i="1" s="1"/>
  <c r="N267" i="1" s="1"/>
  <c r="O267" i="1" s="1"/>
  <c r="X289" i="1"/>
  <c r="AB289" i="1" s="1"/>
  <c r="AE289" i="1"/>
  <c r="AD289" i="1"/>
  <c r="S258" i="1"/>
  <c r="Q258" i="1" s="1"/>
  <c r="T258" i="1" s="1"/>
  <c r="N258" i="1" s="1"/>
  <c r="O258" i="1" s="1"/>
  <c r="AD227" i="1"/>
  <c r="V283" i="1"/>
  <c r="W283" i="1" s="1"/>
  <c r="AD210" i="1"/>
  <c r="AE188" i="1"/>
  <c r="AF188" i="1" s="1"/>
  <c r="X188" i="1"/>
  <c r="AB188" i="1" s="1"/>
  <c r="AD163" i="1"/>
  <c r="S173" i="1"/>
  <c r="Q173" i="1" s="1"/>
  <c r="T173" i="1" s="1"/>
  <c r="N173" i="1" s="1"/>
  <c r="O173" i="1" s="1"/>
  <c r="X146" i="1"/>
  <c r="AB146" i="1" s="1"/>
  <c r="AE146" i="1"/>
  <c r="AD146" i="1"/>
  <c r="AD162" i="1"/>
  <c r="AD147" i="1"/>
  <c r="S127" i="1"/>
  <c r="Q127" i="1" s="1"/>
  <c r="T127" i="1" s="1"/>
  <c r="N127" i="1" s="1"/>
  <c r="O127" i="1" s="1"/>
  <c r="V141" i="1"/>
  <c r="W141" i="1" s="1"/>
  <c r="X116" i="1"/>
  <c r="AB116" i="1" s="1"/>
  <c r="AE116" i="1"/>
  <c r="AF116" i="1" s="1"/>
  <c r="S116" i="1"/>
  <c r="Q116" i="1" s="1"/>
  <c r="T116" i="1" s="1"/>
  <c r="N116" i="1" s="1"/>
  <c r="O116" i="1" s="1"/>
  <c r="X192" i="1"/>
  <c r="AB192" i="1" s="1"/>
  <c r="AE192" i="1"/>
  <c r="AF192" i="1" s="1"/>
  <c r="S147" i="1"/>
  <c r="Q147" i="1" s="1"/>
  <c r="T147" i="1" s="1"/>
  <c r="N147" i="1" s="1"/>
  <c r="O147" i="1" s="1"/>
  <c r="AD104" i="1"/>
  <c r="S158" i="1"/>
  <c r="Q158" i="1" s="1"/>
  <c r="T158" i="1" s="1"/>
  <c r="N158" i="1" s="1"/>
  <c r="O158" i="1" s="1"/>
  <c r="X66" i="1"/>
  <c r="AB66" i="1" s="1"/>
  <c r="AE66" i="1"/>
  <c r="V33" i="1"/>
  <c r="W33" i="1" s="1"/>
  <c r="X108" i="1"/>
  <c r="AB108" i="1" s="1"/>
  <c r="AE108" i="1"/>
  <c r="AD108" i="1"/>
  <c r="X73" i="1"/>
  <c r="AB73" i="1" s="1"/>
  <c r="AE73" i="1"/>
  <c r="AF152" i="1"/>
  <c r="X51" i="1"/>
  <c r="AB51" i="1" s="1"/>
  <c r="AE51" i="1"/>
  <c r="AD51" i="1"/>
  <c r="S86" i="1"/>
  <c r="Q86" i="1" s="1"/>
  <c r="T86" i="1" s="1"/>
  <c r="N86" i="1" s="1"/>
  <c r="O86" i="1" s="1"/>
  <c r="AD106" i="1"/>
  <c r="X100" i="1"/>
  <c r="AB100" i="1" s="1"/>
  <c r="AE100" i="1"/>
  <c r="AD100" i="1"/>
  <c r="AD34" i="1"/>
  <c r="AE34" i="1"/>
  <c r="X34" i="1"/>
  <c r="AB34" i="1" s="1"/>
  <c r="X46" i="1"/>
  <c r="AB46" i="1" s="1"/>
  <c r="AE46" i="1"/>
  <c r="AF46" i="1" s="1"/>
  <c r="X53" i="1"/>
  <c r="AB53" i="1" s="1"/>
  <c r="AE53" i="1"/>
  <c r="AD53" i="1"/>
  <c r="S53" i="1"/>
  <c r="Q53" i="1" s="1"/>
  <c r="T53" i="1" s="1"/>
  <c r="N53" i="1" s="1"/>
  <c r="O53" i="1" s="1"/>
  <c r="S26" i="1"/>
  <c r="Q26" i="1" s="1"/>
  <c r="T26" i="1" s="1"/>
  <c r="N26" i="1" s="1"/>
  <c r="O26" i="1" s="1"/>
  <c r="S57" i="1"/>
  <c r="Q57" i="1" s="1"/>
  <c r="T57" i="1" s="1"/>
  <c r="N57" i="1" s="1"/>
  <c r="O57" i="1" s="1"/>
  <c r="S37" i="1"/>
  <c r="Q37" i="1" s="1"/>
  <c r="T37" i="1" s="1"/>
  <c r="N37" i="1" s="1"/>
  <c r="O37" i="1" s="1"/>
  <c r="X37" i="1"/>
  <c r="AB37" i="1" s="1"/>
  <c r="AE37" i="1"/>
  <c r="AF37" i="1" s="1"/>
  <c r="S45" i="1"/>
  <c r="Q45" i="1" s="1"/>
  <c r="T45" i="1" s="1"/>
  <c r="N45" i="1" s="1"/>
  <c r="O45" i="1" s="1"/>
  <c r="V300" i="1"/>
  <c r="W300" i="1" s="1"/>
  <c r="X329" i="1"/>
  <c r="AB329" i="1" s="1"/>
  <c r="AE329" i="1"/>
  <c r="AD329" i="1"/>
  <c r="V357" i="1"/>
  <c r="W357" i="1" s="1"/>
  <c r="S350" i="1"/>
  <c r="Q350" i="1" s="1"/>
  <c r="T350" i="1" s="1"/>
  <c r="N350" i="1" s="1"/>
  <c r="O350" i="1" s="1"/>
  <c r="AD314" i="1"/>
  <c r="S345" i="1"/>
  <c r="Q345" i="1" s="1"/>
  <c r="T345" i="1" s="1"/>
  <c r="N345" i="1" s="1"/>
  <c r="O345" i="1" s="1"/>
  <c r="V310" i="1"/>
  <c r="W310" i="1" s="1"/>
  <c r="X359" i="1"/>
  <c r="AB359" i="1" s="1"/>
  <c r="S359" i="1"/>
  <c r="Q359" i="1" s="1"/>
  <c r="T359" i="1" s="1"/>
  <c r="N359" i="1" s="1"/>
  <c r="O359" i="1" s="1"/>
  <c r="AE359" i="1"/>
  <c r="AF359" i="1" s="1"/>
  <c r="V323" i="1"/>
  <c r="W323" i="1" s="1"/>
  <c r="AE332" i="1"/>
  <c r="AD332" i="1"/>
  <c r="X332" i="1"/>
  <c r="AB332" i="1" s="1"/>
  <c r="V276" i="1"/>
  <c r="W276" i="1" s="1"/>
  <c r="V236" i="1"/>
  <c r="W236" i="1" s="1"/>
  <c r="V246" i="1"/>
  <c r="W246" i="1" s="1"/>
  <c r="AE242" i="1"/>
  <c r="X242" i="1"/>
  <c r="AB242" i="1" s="1"/>
  <c r="V342" i="1"/>
  <c r="W342" i="1" s="1"/>
  <c r="V356" i="1"/>
  <c r="W356" i="1" s="1"/>
  <c r="X334" i="1"/>
  <c r="AB334" i="1" s="1"/>
  <c r="AE334" i="1"/>
  <c r="AD334" i="1"/>
  <c r="N320" i="1"/>
  <c r="O320" i="1" s="1"/>
  <c r="AE326" i="1"/>
  <c r="AF326" i="1" s="1"/>
  <c r="X326" i="1"/>
  <c r="AB326" i="1" s="1"/>
  <c r="V335" i="1"/>
  <c r="W335" i="1" s="1"/>
  <c r="V348" i="1"/>
  <c r="W348" i="1" s="1"/>
  <c r="X297" i="1"/>
  <c r="AB297" i="1" s="1"/>
  <c r="AE297" i="1"/>
  <c r="AF297" i="1" s="1"/>
  <c r="S297" i="1"/>
  <c r="Q297" i="1" s="1"/>
  <c r="T297" i="1" s="1"/>
  <c r="N297" i="1" s="1"/>
  <c r="O297" i="1" s="1"/>
  <c r="S284" i="1"/>
  <c r="Q284" i="1" s="1"/>
  <c r="T284" i="1" s="1"/>
  <c r="N284" i="1" s="1"/>
  <c r="O284" i="1" s="1"/>
  <c r="AD273" i="1"/>
  <c r="S305" i="1"/>
  <c r="Q305" i="1" s="1"/>
  <c r="T305" i="1" s="1"/>
  <c r="N305" i="1" s="1"/>
  <c r="O305" i="1" s="1"/>
  <c r="AE266" i="1"/>
  <c r="AF266" i="1" s="1"/>
  <c r="X266" i="1"/>
  <c r="AB266" i="1" s="1"/>
  <c r="S273" i="1"/>
  <c r="Q273" i="1" s="1"/>
  <c r="T273" i="1" s="1"/>
  <c r="N273" i="1" s="1"/>
  <c r="O273" i="1" s="1"/>
  <c r="AD317" i="1"/>
  <c r="S266" i="1"/>
  <c r="Q266" i="1" s="1"/>
  <c r="T266" i="1" s="1"/>
  <c r="N266" i="1" s="1"/>
  <c r="O266" i="1" s="1"/>
  <c r="V280" i="1"/>
  <c r="W280" i="1" s="1"/>
  <c r="AD295" i="1"/>
  <c r="S282" i="1"/>
  <c r="Q282" i="1" s="1"/>
  <c r="T282" i="1" s="1"/>
  <c r="N282" i="1" s="1"/>
  <c r="O282" i="1" s="1"/>
  <c r="AD242" i="1"/>
  <c r="AD234" i="1"/>
  <c r="N225" i="1"/>
  <c r="O225" i="1" s="1"/>
  <c r="AE268" i="1"/>
  <c r="AF268" i="1" s="1"/>
  <c r="X268" i="1"/>
  <c r="AB268" i="1" s="1"/>
  <c r="AD260" i="1"/>
  <c r="N205" i="1"/>
  <c r="O205" i="1" s="1"/>
  <c r="AD263" i="1"/>
  <c r="X212" i="1"/>
  <c r="AB212" i="1" s="1"/>
  <c r="AE212" i="1"/>
  <c r="S212" i="1"/>
  <c r="Q212" i="1" s="1"/>
  <c r="T212" i="1" s="1"/>
  <c r="N212" i="1" s="1"/>
  <c r="O212" i="1" s="1"/>
  <c r="AD212" i="1"/>
  <c r="AD181" i="1"/>
  <c r="V255" i="1"/>
  <c r="W255" i="1" s="1"/>
  <c r="X194" i="1"/>
  <c r="AB194" i="1" s="1"/>
  <c r="AE194" i="1"/>
  <c r="AD194" i="1"/>
  <c r="X161" i="1"/>
  <c r="AB161" i="1" s="1"/>
  <c r="S161" i="1"/>
  <c r="Q161" i="1" s="1"/>
  <c r="T161" i="1" s="1"/>
  <c r="N161" i="1" s="1"/>
  <c r="O161" i="1" s="1"/>
  <c r="AE161" i="1"/>
  <c r="AF161" i="1" s="1"/>
  <c r="V134" i="1"/>
  <c r="W134" i="1" s="1"/>
  <c r="V159" i="1"/>
  <c r="W159" i="1" s="1"/>
  <c r="X124" i="1"/>
  <c r="AB124" i="1" s="1"/>
  <c r="AE124" i="1"/>
  <c r="AF124" i="1" s="1"/>
  <c r="AE183" i="1"/>
  <c r="AF183" i="1" s="1"/>
  <c r="X183" i="1"/>
  <c r="AB183" i="1" s="1"/>
  <c r="S183" i="1"/>
  <c r="Q183" i="1" s="1"/>
  <c r="T183" i="1" s="1"/>
  <c r="N183" i="1" s="1"/>
  <c r="O183" i="1" s="1"/>
  <c r="AE157" i="1"/>
  <c r="AF157" i="1" s="1"/>
  <c r="X157" i="1"/>
  <c r="AB157" i="1" s="1"/>
  <c r="X145" i="1"/>
  <c r="AB145" i="1" s="1"/>
  <c r="AE145" i="1"/>
  <c r="AD145" i="1"/>
  <c r="X132" i="1"/>
  <c r="AB132" i="1" s="1"/>
  <c r="AE132" i="1"/>
  <c r="AD132" i="1"/>
  <c r="X174" i="1"/>
  <c r="AB174" i="1" s="1"/>
  <c r="AE174" i="1"/>
  <c r="AD174" i="1"/>
  <c r="X123" i="1"/>
  <c r="AB123" i="1" s="1"/>
  <c r="AE123" i="1"/>
  <c r="AF123" i="1" s="1"/>
  <c r="S163" i="1"/>
  <c r="Q163" i="1" s="1"/>
  <c r="T163" i="1" s="1"/>
  <c r="N163" i="1" s="1"/>
  <c r="O163" i="1" s="1"/>
  <c r="S112" i="1"/>
  <c r="Q112" i="1" s="1"/>
  <c r="T112" i="1" s="1"/>
  <c r="N112" i="1" s="1"/>
  <c r="O112" i="1" s="1"/>
  <c r="N125" i="1"/>
  <c r="O125" i="1" s="1"/>
  <c r="X111" i="1"/>
  <c r="AB111" i="1" s="1"/>
  <c r="AE111" i="1"/>
  <c r="AF111" i="1" s="1"/>
  <c r="S148" i="1"/>
  <c r="Q148" i="1" s="1"/>
  <c r="T148" i="1" s="1"/>
  <c r="N148" i="1" s="1"/>
  <c r="O148" i="1" s="1"/>
  <c r="X98" i="1"/>
  <c r="AB98" i="1" s="1"/>
  <c r="AE98" i="1"/>
  <c r="X78" i="1"/>
  <c r="AB78" i="1" s="1"/>
  <c r="AE78" i="1"/>
  <c r="AD78" i="1"/>
  <c r="AD98" i="1"/>
  <c r="AE64" i="1"/>
  <c r="AF64" i="1" s="1"/>
  <c r="X64" i="1"/>
  <c r="AB64" i="1" s="1"/>
  <c r="S99" i="1"/>
  <c r="Q99" i="1" s="1"/>
  <c r="T99" i="1" s="1"/>
  <c r="N99" i="1" s="1"/>
  <c r="O99" i="1" s="1"/>
  <c r="AD73" i="1"/>
  <c r="AE23" i="1"/>
  <c r="AF23" i="1" s="1"/>
  <c r="X23" i="1"/>
  <c r="AB23" i="1" s="1"/>
  <c r="S95" i="1"/>
  <c r="Q95" i="1" s="1"/>
  <c r="T95" i="1" s="1"/>
  <c r="N95" i="1" s="1"/>
  <c r="O95" i="1" s="1"/>
  <c r="S27" i="1"/>
  <c r="Q27" i="1" s="1"/>
  <c r="T27" i="1" s="1"/>
  <c r="N27" i="1" s="1"/>
  <c r="O27" i="1" s="1"/>
  <c r="S44" i="1"/>
  <c r="Q44" i="1" s="1"/>
  <c r="T44" i="1" s="1"/>
  <c r="N44" i="1" s="1"/>
  <c r="O44" i="1" s="1"/>
  <c r="S50" i="1"/>
  <c r="Q50" i="1" s="1"/>
  <c r="T50" i="1" s="1"/>
  <c r="N50" i="1" s="1"/>
  <c r="O50" i="1" s="1"/>
  <c r="S28" i="1"/>
  <c r="Q28" i="1" s="1"/>
  <c r="T28" i="1" s="1"/>
  <c r="N28" i="1" s="1"/>
  <c r="O28" i="1" s="1"/>
  <c r="AE18" i="1"/>
  <c r="X18" i="1"/>
  <c r="AB18" i="1" s="1"/>
  <c r="AD18" i="1"/>
  <c r="AF320" i="1" l="1"/>
  <c r="AF233" i="1"/>
  <c r="AF307" i="1"/>
  <c r="AF29" i="1"/>
  <c r="AF344" i="1"/>
  <c r="AF143" i="1"/>
  <c r="AF319" i="1"/>
  <c r="AF293" i="1"/>
  <c r="AF349" i="1"/>
  <c r="AF168" i="1"/>
  <c r="AF239" i="1"/>
  <c r="AF193" i="1"/>
  <c r="AF92" i="1"/>
  <c r="AF340" i="1"/>
  <c r="AF67" i="1"/>
  <c r="AF31" i="1"/>
  <c r="AF36" i="1"/>
  <c r="AF43" i="1"/>
  <c r="AF28" i="1"/>
  <c r="AF52" i="1"/>
  <c r="AF34" i="1"/>
  <c r="AF294" i="1"/>
  <c r="AF97" i="1"/>
  <c r="AF156" i="1"/>
  <c r="AF187" i="1"/>
  <c r="AF84" i="1"/>
  <c r="AF60" i="1"/>
  <c r="AF180" i="1"/>
  <c r="AF125" i="1"/>
  <c r="AF207" i="1"/>
  <c r="AF369" i="1"/>
  <c r="AF242" i="1"/>
  <c r="AF50" i="1"/>
  <c r="AF24" i="1"/>
  <c r="AF89" i="1"/>
  <c r="AF138" i="1"/>
  <c r="AF107" i="1"/>
  <c r="AF112" i="1"/>
  <c r="AF174" i="1"/>
  <c r="AF360" i="1"/>
  <c r="AF140" i="1"/>
  <c r="AF260" i="1"/>
  <c r="AF282" i="1"/>
  <c r="AF127" i="1"/>
  <c r="AF267" i="1"/>
  <c r="AF191" i="1"/>
  <c r="AF215" i="1"/>
  <c r="AF164" i="1"/>
  <c r="AF336" i="1"/>
  <c r="AF252" i="1"/>
  <c r="AF279" i="1"/>
  <c r="AF49" i="1"/>
  <c r="AF234" i="1"/>
  <c r="AF314" i="1"/>
  <c r="AF148" i="1"/>
  <c r="AF212" i="1"/>
  <c r="AF181" i="1"/>
  <c r="AF350" i="1"/>
  <c r="AF102" i="1"/>
  <c r="AE208" i="1"/>
  <c r="X208" i="1"/>
  <c r="AB208" i="1" s="1"/>
  <c r="S208" i="1"/>
  <c r="Q208" i="1" s="1"/>
  <c r="T208" i="1" s="1"/>
  <c r="N208" i="1" s="1"/>
  <c r="O208" i="1" s="1"/>
  <c r="AD208" i="1"/>
  <c r="X283" i="1"/>
  <c r="AB283" i="1" s="1"/>
  <c r="AE283" i="1"/>
  <c r="S283" i="1"/>
  <c r="Q283" i="1" s="1"/>
  <c r="T283" i="1" s="1"/>
  <c r="N283" i="1" s="1"/>
  <c r="O283" i="1" s="1"/>
  <c r="AD283" i="1"/>
  <c r="AE246" i="1"/>
  <c r="X246" i="1"/>
  <c r="AB246" i="1" s="1"/>
  <c r="AD246" i="1"/>
  <c r="S246" i="1"/>
  <c r="Q246" i="1" s="1"/>
  <c r="T246" i="1" s="1"/>
  <c r="N246" i="1" s="1"/>
  <c r="O246" i="1" s="1"/>
  <c r="AE218" i="1"/>
  <c r="X218" i="1"/>
  <c r="AB218" i="1" s="1"/>
  <c r="S218" i="1"/>
  <c r="Q218" i="1" s="1"/>
  <c r="T218" i="1" s="1"/>
  <c r="N218" i="1" s="1"/>
  <c r="O218" i="1" s="1"/>
  <c r="AD218" i="1"/>
  <c r="AF147" i="1"/>
  <c r="AF86" i="1"/>
  <c r="AF179" i="1"/>
  <c r="AF18" i="1"/>
  <c r="AE216" i="1"/>
  <c r="X216" i="1"/>
  <c r="AB216" i="1" s="1"/>
  <c r="S216" i="1"/>
  <c r="Q216" i="1" s="1"/>
  <c r="T216" i="1" s="1"/>
  <c r="N216" i="1" s="1"/>
  <c r="O216" i="1" s="1"/>
  <c r="AD216" i="1"/>
  <c r="AE365" i="1"/>
  <c r="AF365" i="1" s="1"/>
  <c r="AD365" i="1"/>
  <c r="X365" i="1"/>
  <c r="AB365" i="1" s="1"/>
  <c r="S365" i="1"/>
  <c r="Q365" i="1" s="1"/>
  <c r="T365" i="1" s="1"/>
  <c r="N365" i="1" s="1"/>
  <c r="O365" i="1" s="1"/>
  <c r="AF75" i="1"/>
  <c r="AF184" i="1"/>
  <c r="AF288" i="1"/>
  <c r="AF182" i="1"/>
  <c r="X160" i="1"/>
  <c r="AB160" i="1" s="1"/>
  <c r="AE160" i="1"/>
  <c r="AD160" i="1"/>
  <c r="S160" i="1"/>
  <c r="Q160" i="1" s="1"/>
  <c r="T160" i="1" s="1"/>
  <c r="N160" i="1" s="1"/>
  <c r="O160" i="1" s="1"/>
  <c r="AF26" i="1"/>
  <c r="AF131" i="1"/>
  <c r="AE129" i="1"/>
  <c r="X129" i="1"/>
  <c r="AB129" i="1" s="1"/>
  <c r="S129" i="1"/>
  <c r="Q129" i="1" s="1"/>
  <c r="T129" i="1" s="1"/>
  <c r="N129" i="1" s="1"/>
  <c r="O129" i="1" s="1"/>
  <c r="AD129" i="1"/>
  <c r="AE231" i="1"/>
  <c r="X231" i="1"/>
  <c r="AB231" i="1" s="1"/>
  <c r="AD231" i="1"/>
  <c r="S231" i="1"/>
  <c r="Q231" i="1" s="1"/>
  <c r="T231" i="1" s="1"/>
  <c r="N231" i="1" s="1"/>
  <c r="O231" i="1" s="1"/>
  <c r="AF228" i="1"/>
  <c r="AF162" i="1"/>
  <c r="X185" i="1"/>
  <c r="AB185" i="1" s="1"/>
  <c r="AE185" i="1"/>
  <c r="AD185" i="1"/>
  <c r="S185" i="1"/>
  <c r="Q185" i="1" s="1"/>
  <c r="T185" i="1" s="1"/>
  <c r="N185" i="1" s="1"/>
  <c r="O185" i="1" s="1"/>
  <c r="X58" i="1"/>
  <c r="AB58" i="1" s="1"/>
  <c r="AE58" i="1"/>
  <c r="S58" i="1"/>
  <c r="Q58" i="1" s="1"/>
  <c r="T58" i="1" s="1"/>
  <c r="N58" i="1" s="1"/>
  <c r="O58" i="1" s="1"/>
  <c r="AD58" i="1"/>
  <c r="X197" i="1"/>
  <c r="AB197" i="1" s="1"/>
  <c r="AE197" i="1"/>
  <c r="AD197" i="1"/>
  <c r="S197" i="1"/>
  <c r="Q197" i="1" s="1"/>
  <c r="T197" i="1" s="1"/>
  <c r="N197" i="1" s="1"/>
  <c r="O197" i="1" s="1"/>
  <c r="AF345" i="1"/>
  <c r="X96" i="1"/>
  <c r="AB96" i="1" s="1"/>
  <c r="AE96" i="1"/>
  <c r="S96" i="1"/>
  <c r="Q96" i="1" s="1"/>
  <c r="T96" i="1" s="1"/>
  <c r="N96" i="1" s="1"/>
  <c r="O96" i="1" s="1"/>
  <c r="AD96" i="1"/>
  <c r="AE264" i="1"/>
  <c r="X264" i="1"/>
  <c r="AB264" i="1" s="1"/>
  <c r="S264" i="1"/>
  <c r="Q264" i="1" s="1"/>
  <c r="T264" i="1" s="1"/>
  <c r="N264" i="1" s="1"/>
  <c r="O264" i="1" s="1"/>
  <c r="AD264" i="1"/>
  <c r="AF230" i="1"/>
  <c r="AF27" i="1"/>
  <c r="AE333" i="1"/>
  <c r="AD333" i="1"/>
  <c r="X333" i="1"/>
  <c r="AB333" i="1" s="1"/>
  <c r="S333" i="1"/>
  <c r="Q333" i="1" s="1"/>
  <c r="T333" i="1" s="1"/>
  <c r="N333" i="1" s="1"/>
  <c r="O333" i="1" s="1"/>
  <c r="X280" i="1"/>
  <c r="AB280" i="1" s="1"/>
  <c r="AE280" i="1"/>
  <c r="S280" i="1"/>
  <c r="Q280" i="1" s="1"/>
  <c r="T280" i="1" s="1"/>
  <c r="N280" i="1" s="1"/>
  <c r="O280" i="1" s="1"/>
  <c r="AD280" i="1"/>
  <c r="X172" i="1"/>
  <c r="AB172" i="1" s="1"/>
  <c r="AE172" i="1"/>
  <c r="AD172" i="1"/>
  <c r="S172" i="1"/>
  <c r="Q172" i="1" s="1"/>
  <c r="T172" i="1" s="1"/>
  <c r="N172" i="1" s="1"/>
  <c r="O172" i="1" s="1"/>
  <c r="X202" i="1"/>
  <c r="AB202" i="1" s="1"/>
  <c r="AE202" i="1"/>
  <c r="AD202" i="1"/>
  <c r="S202" i="1"/>
  <c r="Q202" i="1" s="1"/>
  <c r="T202" i="1" s="1"/>
  <c r="N202" i="1" s="1"/>
  <c r="O202" i="1" s="1"/>
  <c r="AF305" i="1"/>
  <c r="X170" i="1"/>
  <c r="AB170" i="1" s="1"/>
  <c r="AE170" i="1"/>
  <c r="S170" i="1"/>
  <c r="Q170" i="1" s="1"/>
  <c r="T170" i="1" s="1"/>
  <c r="N170" i="1" s="1"/>
  <c r="O170" i="1" s="1"/>
  <c r="AD170" i="1"/>
  <c r="AE362" i="1"/>
  <c r="X362" i="1"/>
  <c r="AB362" i="1" s="1"/>
  <c r="S362" i="1"/>
  <c r="Q362" i="1" s="1"/>
  <c r="T362" i="1" s="1"/>
  <c r="N362" i="1" s="1"/>
  <c r="O362" i="1" s="1"/>
  <c r="AD362" i="1"/>
  <c r="AF128" i="1"/>
  <c r="AF317" i="1"/>
  <c r="AF257" i="1"/>
  <c r="X19" i="1"/>
  <c r="AB19" i="1" s="1"/>
  <c r="AE19" i="1"/>
  <c r="AD19" i="1"/>
  <c r="S19" i="1"/>
  <c r="Q19" i="1" s="1"/>
  <c r="T19" i="1" s="1"/>
  <c r="N19" i="1" s="1"/>
  <c r="O19" i="1" s="1"/>
  <c r="AF83" i="1"/>
  <c r="AF163" i="1"/>
  <c r="X232" i="1"/>
  <c r="AB232" i="1" s="1"/>
  <c r="AE232" i="1"/>
  <c r="AD232" i="1"/>
  <c r="S232" i="1"/>
  <c r="Q232" i="1" s="1"/>
  <c r="T232" i="1" s="1"/>
  <c r="N232" i="1" s="1"/>
  <c r="O232" i="1" s="1"/>
  <c r="AE287" i="1"/>
  <c r="X287" i="1"/>
  <c r="AB287" i="1" s="1"/>
  <c r="AD287" i="1"/>
  <c r="S287" i="1"/>
  <c r="Q287" i="1" s="1"/>
  <c r="T287" i="1" s="1"/>
  <c r="N287" i="1" s="1"/>
  <c r="O287" i="1" s="1"/>
  <c r="X56" i="1"/>
  <c r="AB56" i="1" s="1"/>
  <c r="AE56" i="1"/>
  <c r="S56" i="1"/>
  <c r="Q56" i="1" s="1"/>
  <c r="T56" i="1" s="1"/>
  <c r="N56" i="1" s="1"/>
  <c r="O56" i="1" s="1"/>
  <c r="AD56" i="1"/>
  <c r="AE85" i="1"/>
  <c r="X85" i="1"/>
  <c r="AB85" i="1" s="1"/>
  <c r="S85" i="1"/>
  <c r="Q85" i="1" s="1"/>
  <c r="T85" i="1" s="1"/>
  <c r="N85" i="1" s="1"/>
  <c r="O85" i="1" s="1"/>
  <c r="AD85" i="1"/>
  <c r="X240" i="1"/>
  <c r="AB240" i="1" s="1"/>
  <c r="AE240" i="1"/>
  <c r="AD240" i="1"/>
  <c r="S240" i="1"/>
  <c r="Q240" i="1" s="1"/>
  <c r="T240" i="1" s="1"/>
  <c r="N240" i="1" s="1"/>
  <c r="O240" i="1" s="1"/>
  <c r="AF285" i="1"/>
  <c r="AE322" i="1"/>
  <c r="X322" i="1"/>
  <c r="AB322" i="1" s="1"/>
  <c r="S322" i="1"/>
  <c r="Q322" i="1" s="1"/>
  <c r="T322" i="1" s="1"/>
  <c r="N322" i="1" s="1"/>
  <c r="O322" i="1" s="1"/>
  <c r="AD322" i="1"/>
  <c r="AE358" i="1"/>
  <c r="X358" i="1"/>
  <c r="AB358" i="1" s="1"/>
  <c r="S358" i="1"/>
  <c r="Q358" i="1" s="1"/>
  <c r="T358" i="1" s="1"/>
  <c r="N358" i="1" s="1"/>
  <c r="O358" i="1" s="1"/>
  <c r="AD358" i="1"/>
  <c r="AE221" i="1"/>
  <c r="X221" i="1"/>
  <c r="AB221" i="1" s="1"/>
  <c r="S221" i="1"/>
  <c r="Q221" i="1" s="1"/>
  <c r="T221" i="1" s="1"/>
  <c r="N221" i="1" s="1"/>
  <c r="O221" i="1" s="1"/>
  <c r="AD221" i="1"/>
  <c r="AE321" i="1"/>
  <c r="X321" i="1"/>
  <c r="AB321" i="1" s="1"/>
  <c r="AD321" i="1"/>
  <c r="S321" i="1"/>
  <c r="Q321" i="1" s="1"/>
  <c r="T321" i="1" s="1"/>
  <c r="N321" i="1" s="1"/>
  <c r="O321" i="1" s="1"/>
  <c r="AE30" i="1"/>
  <c r="X30" i="1"/>
  <c r="AB30" i="1" s="1"/>
  <c r="AD30" i="1"/>
  <c r="S30" i="1"/>
  <c r="Q30" i="1" s="1"/>
  <c r="T30" i="1" s="1"/>
  <c r="N30" i="1" s="1"/>
  <c r="O30" i="1" s="1"/>
  <c r="AE80" i="1"/>
  <c r="X80" i="1"/>
  <c r="AB80" i="1" s="1"/>
  <c r="S80" i="1"/>
  <c r="Q80" i="1" s="1"/>
  <c r="T80" i="1" s="1"/>
  <c r="N80" i="1" s="1"/>
  <c r="O80" i="1" s="1"/>
  <c r="AD80" i="1"/>
  <c r="AF114" i="1"/>
  <c r="AF104" i="1"/>
  <c r="X200" i="1"/>
  <c r="AB200" i="1" s="1"/>
  <c r="AE200" i="1"/>
  <c r="S200" i="1"/>
  <c r="Q200" i="1" s="1"/>
  <c r="T200" i="1" s="1"/>
  <c r="N200" i="1" s="1"/>
  <c r="O200" i="1" s="1"/>
  <c r="AD200" i="1"/>
  <c r="AE139" i="1"/>
  <c r="X139" i="1"/>
  <c r="AB139" i="1" s="1"/>
  <c r="AD139" i="1"/>
  <c r="S139" i="1"/>
  <c r="Q139" i="1" s="1"/>
  <c r="T139" i="1" s="1"/>
  <c r="N139" i="1" s="1"/>
  <c r="O139" i="1" s="1"/>
  <c r="AE343" i="1"/>
  <c r="X343" i="1"/>
  <c r="AB343" i="1" s="1"/>
  <c r="S343" i="1"/>
  <c r="Q343" i="1" s="1"/>
  <c r="T343" i="1" s="1"/>
  <c r="N343" i="1" s="1"/>
  <c r="O343" i="1" s="1"/>
  <c r="AD343" i="1"/>
  <c r="AE299" i="1"/>
  <c r="AF299" i="1" s="1"/>
  <c r="AD299" i="1"/>
  <c r="X299" i="1"/>
  <c r="AB299" i="1" s="1"/>
  <c r="S299" i="1"/>
  <c r="Q299" i="1" s="1"/>
  <c r="T299" i="1" s="1"/>
  <c r="N299" i="1" s="1"/>
  <c r="O299" i="1" s="1"/>
  <c r="AF53" i="1"/>
  <c r="AF222" i="1"/>
  <c r="X167" i="1"/>
  <c r="AB167" i="1" s="1"/>
  <c r="AE167" i="1"/>
  <c r="S167" i="1"/>
  <c r="Q167" i="1" s="1"/>
  <c r="T167" i="1" s="1"/>
  <c r="N167" i="1" s="1"/>
  <c r="O167" i="1" s="1"/>
  <c r="AD167" i="1"/>
  <c r="AF109" i="1"/>
  <c r="X88" i="1"/>
  <c r="AB88" i="1" s="1"/>
  <c r="AE88" i="1"/>
  <c r="S88" i="1"/>
  <c r="Q88" i="1" s="1"/>
  <c r="T88" i="1" s="1"/>
  <c r="N88" i="1" s="1"/>
  <c r="O88" i="1" s="1"/>
  <c r="AD88" i="1"/>
  <c r="X155" i="1"/>
  <c r="AB155" i="1" s="1"/>
  <c r="AE155" i="1"/>
  <c r="S155" i="1"/>
  <c r="Q155" i="1" s="1"/>
  <c r="T155" i="1" s="1"/>
  <c r="N155" i="1" s="1"/>
  <c r="O155" i="1" s="1"/>
  <c r="AD155" i="1"/>
  <c r="AE357" i="1"/>
  <c r="X357" i="1"/>
  <c r="AB357" i="1" s="1"/>
  <c r="S357" i="1"/>
  <c r="Q357" i="1" s="1"/>
  <c r="T357" i="1" s="1"/>
  <c r="N357" i="1" s="1"/>
  <c r="O357" i="1" s="1"/>
  <c r="AD357" i="1"/>
  <c r="AE347" i="1"/>
  <c r="X347" i="1"/>
  <c r="AB347" i="1" s="1"/>
  <c r="S347" i="1"/>
  <c r="Q347" i="1" s="1"/>
  <c r="T347" i="1" s="1"/>
  <c r="N347" i="1" s="1"/>
  <c r="O347" i="1" s="1"/>
  <c r="AD347" i="1"/>
  <c r="AF273" i="1"/>
  <c r="AF115" i="1"/>
  <c r="AF210" i="1"/>
  <c r="AF247" i="1"/>
  <c r="AE236" i="1"/>
  <c r="AD236" i="1"/>
  <c r="X236" i="1"/>
  <c r="AB236" i="1" s="1"/>
  <c r="S236" i="1"/>
  <c r="Q236" i="1" s="1"/>
  <c r="T236" i="1" s="1"/>
  <c r="N236" i="1" s="1"/>
  <c r="O236" i="1" s="1"/>
  <c r="AF108" i="1"/>
  <c r="X255" i="1"/>
  <c r="AB255" i="1" s="1"/>
  <c r="AE255" i="1"/>
  <c r="AD255" i="1"/>
  <c r="S255" i="1"/>
  <c r="Q255" i="1" s="1"/>
  <c r="T255" i="1" s="1"/>
  <c r="N255" i="1" s="1"/>
  <c r="O255" i="1" s="1"/>
  <c r="AE367" i="1"/>
  <c r="X367" i="1"/>
  <c r="AB367" i="1" s="1"/>
  <c r="AD367" i="1"/>
  <c r="S367" i="1"/>
  <c r="Q367" i="1" s="1"/>
  <c r="T367" i="1" s="1"/>
  <c r="N367" i="1" s="1"/>
  <c r="O367" i="1" s="1"/>
  <c r="X82" i="1"/>
  <c r="AB82" i="1" s="1"/>
  <c r="AD82" i="1"/>
  <c r="AE82" i="1"/>
  <c r="S82" i="1"/>
  <c r="Q82" i="1" s="1"/>
  <c r="T82" i="1" s="1"/>
  <c r="N82" i="1" s="1"/>
  <c r="O82" i="1" s="1"/>
  <c r="AF110" i="1"/>
  <c r="AF263" i="1"/>
  <c r="AF39" i="1"/>
  <c r="AF77" i="1"/>
  <c r="AF136" i="1"/>
  <c r="AE203" i="1"/>
  <c r="X203" i="1"/>
  <c r="AB203" i="1" s="1"/>
  <c r="S203" i="1"/>
  <c r="Q203" i="1" s="1"/>
  <c r="T203" i="1" s="1"/>
  <c r="N203" i="1" s="1"/>
  <c r="O203" i="1" s="1"/>
  <c r="AD203" i="1"/>
  <c r="AF270" i="1"/>
  <c r="AE250" i="1"/>
  <c r="X250" i="1"/>
  <c r="AB250" i="1" s="1"/>
  <c r="S250" i="1"/>
  <c r="Q250" i="1" s="1"/>
  <c r="T250" i="1" s="1"/>
  <c r="N250" i="1" s="1"/>
  <c r="O250" i="1" s="1"/>
  <c r="AD250" i="1"/>
  <c r="AE144" i="1"/>
  <c r="AD144" i="1"/>
  <c r="X144" i="1"/>
  <c r="AB144" i="1" s="1"/>
  <c r="S144" i="1"/>
  <c r="Q144" i="1" s="1"/>
  <c r="T144" i="1" s="1"/>
  <c r="N144" i="1" s="1"/>
  <c r="O144" i="1" s="1"/>
  <c r="X103" i="1"/>
  <c r="AB103" i="1" s="1"/>
  <c r="AE103" i="1"/>
  <c r="S103" i="1"/>
  <c r="Q103" i="1" s="1"/>
  <c r="T103" i="1" s="1"/>
  <c r="N103" i="1" s="1"/>
  <c r="O103" i="1" s="1"/>
  <c r="AD103" i="1"/>
  <c r="X248" i="1"/>
  <c r="AB248" i="1" s="1"/>
  <c r="AE248" i="1"/>
  <c r="S248" i="1"/>
  <c r="Q248" i="1" s="1"/>
  <c r="T248" i="1" s="1"/>
  <c r="N248" i="1" s="1"/>
  <c r="O248" i="1" s="1"/>
  <c r="AD248" i="1"/>
  <c r="AF105" i="1"/>
  <c r="X327" i="1"/>
  <c r="AB327" i="1" s="1"/>
  <c r="AE327" i="1"/>
  <c r="S327" i="1"/>
  <c r="Q327" i="1" s="1"/>
  <c r="T327" i="1" s="1"/>
  <c r="N327" i="1" s="1"/>
  <c r="O327" i="1" s="1"/>
  <c r="AD327" i="1"/>
  <c r="AE206" i="1"/>
  <c r="X206" i="1"/>
  <c r="AB206" i="1" s="1"/>
  <c r="S206" i="1"/>
  <c r="Q206" i="1" s="1"/>
  <c r="T206" i="1" s="1"/>
  <c r="N206" i="1" s="1"/>
  <c r="O206" i="1" s="1"/>
  <c r="AD206" i="1"/>
  <c r="AF59" i="1"/>
  <c r="X153" i="1"/>
  <c r="AB153" i="1" s="1"/>
  <c r="AE153" i="1"/>
  <c r="AD153" i="1"/>
  <c r="S153" i="1"/>
  <c r="Q153" i="1" s="1"/>
  <c r="T153" i="1" s="1"/>
  <c r="N153" i="1" s="1"/>
  <c r="O153" i="1" s="1"/>
  <c r="AF73" i="1"/>
  <c r="AE337" i="1"/>
  <c r="AD337" i="1"/>
  <c r="X337" i="1"/>
  <c r="AB337" i="1" s="1"/>
  <c r="S337" i="1"/>
  <c r="Q337" i="1" s="1"/>
  <c r="T337" i="1" s="1"/>
  <c r="N337" i="1" s="1"/>
  <c r="O337" i="1" s="1"/>
  <c r="AE241" i="1"/>
  <c r="X241" i="1"/>
  <c r="AB241" i="1" s="1"/>
  <c r="AD241" i="1"/>
  <c r="S241" i="1"/>
  <c r="Q241" i="1" s="1"/>
  <c r="T241" i="1" s="1"/>
  <c r="N241" i="1" s="1"/>
  <c r="O241" i="1" s="1"/>
  <c r="AF364" i="1"/>
  <c r="AF224" i="1"/>
  <c r="AF87" i="1"/>
  <c r="X113" i="1"/>
  <c r="AB113" i="1" s="1"/>
  <c r="AE113" i="1"/>
  <c r="S113" i="1"/>
  <c r="Q113" i="1" s="1"/>
  <c r="T113" i="1" s="1"/>
  <c r="N113" i="1" s="1"/>
  <c r="O113" i="1" s="1"/>
  <c r="AD113" i="1"/>
  <c r="AF194" i="1"/>
  <c r="AF334" i="1"/>
  <c r="X310" i="1"/>
  <c r="AB310" i="1" s="1"/>
  <c r="AE310" i="1"/>
  <c r="S310" i="1"/>
  <c r="Q310" i="1" s="1"/>
  <c r="T310" i="1" s="1"/>
  <c r="N310" i="1" s="1"/>
  <c r="O310" i="1" s="1"/>
  <c r="AD310" i="1"/>
  <c r="AE324" i="1"/>
  <c r="X324" i="1"/>
  <c r="AB324" i="1" s="1"/>
  <c r="S324" i="1"/>
  <c r="Q324" i="1" s="1"/>
  <c r="T324" i="1" s="1"/>
  <c r="N324" i="1" s="1"/>
  <c r="O324" i="1" s="1"/>
  <c r="AD324" i="1"/>
  <c r="AF145" i="1"/>
  <c r="AE348" i="1"/>
  <c r="AD348" i="1"/>
  <c r="X348" i="1"/>
  <c r="AB348" i="1" s="1"/>
  <c r="S348" i="1"/>
  <c r="Q348" i="1" s="1"/>
  <c r="T348" i="1" s="1"/>
  <c r="N348" i="1" s="1"/>
  <c r="O348" i="1" s="1"/>
  <c r="AF289" i="1"/>
  <c r="AF278" i="1"/>
  <c r="X368" i="1"/>
  <c r="AB368" i="1" s="1"/>
  <c r="AE368" i="1"/>
  <c r="S368" i="1"/>
  <c r="Q368" i="1" s="1"/>
  <c r="T368" i="1" s="1"/>
  <c r="N368" i="1" s="1"/>
  <c r="O368" i="1" s="1"/>
  <c r="AD368" i="1"/>
  <c r="AE342" i="1"/>
  <c r="X342" i="1"/>
  <c r="AB342" i="1" s="1"/>
  <c r="S342" i="1"/>
  <c r="Q342" i="1" s="1"/>
  <c r="T342" i="1" s="1"/>
  <c r="N342" i="1" s="1"/>
  <c r="O342" i="1" s="1"/>
  <c r="AD342" i="1"/>
  <c r="AE33" i="1"/>
  <c r="AD33" i="1"/>
  <c r="S33" i="1"/>
  <c r="Q33" i="1" s="1"/>
  <c r="T33" i="1" s="1"/>
  <c r="N33" i="1" s="1"/>
  <c r="O33" i="1" s="1"/>
  <c r="X33" i="1"/>
  <c r="AB33" i="1" s="1"/>
  <c r="X21" i="1"/>
  <c r="AB21" i="1" s="1"/>
  <c r="AE21" i="1"/>
  <c r="S21" i="1"/>
  <c r="Q21" i="1" s="1"/>
  <c r="T21" i="1" s="1"/>
  <c r="N21" i="1" s="1"/>
  <c r="O21" i="1" s="1"/>
  <c r="AD21" i="1"/>
  <c r="AF227" i="1"/>
  <c r="AE251" i="1"/>
  <c r="X251" i="1"/>
  <c r="AB251" i="1" s="1"/>
  <c r="S251" i="1"/>
  <c r="Q251" i="1" s="1"/>
  <c r="T251" i="1" s="1"/>
  <c r="N251" i="1" s="1"/>
  <c r="O251" i="1" s="1"/>
  <c r="AD251" i="1"/>
  <c r="AE274" i="1"/>
  <c r="X274" i="1"/>
  <c r="AB274" i="1" s="1"/>
  <c r="AD274" i="1"/>
  <c r="S274" i="1"/>
  <c r="Q274" i="1" s="1"/>
  <c r="T274" i="1" s="1"/>
  <c r="N274" i="1" s="1"/>
  <c r="O274" i="1" s="1"/>
  <c r="AE211" i="1"/>
  <c r="X211" i="1"/>
  <c r="AB211" i="1" s="1"/>
  <c r="AD211" i="1"/>
  <c r="S211" i="1"/>
  <c r="Q211" i="1" s="1"/>
  <c r="T211" i="1" s="1"/>
  <c r="N211" i="1" s="1"/>
  <c r="O211" i="1" s="1"/>
  <c r="X133" i="1"/>
  <c r="AB133" i="1" s="1"/>
  <c r="AE133" i="1"/>
  <c r="S133" i="1"/>
  <c r="Q133" i="1" s="1"/>
  <c r="T133" i="1" s="1"/>
  <c r="N133" i="1" s="1"/>
  <c r="O133" i="1" s="1"/>
  <c r="AD133" i="1"/>
  <c r="AE309" i="1"/>
  <c r="AD309" i="1"/>
  <c r="X309" i="1"/>
  <c r="AB309" i="1" s="1"/>
  <c r="S309" i="1"/>
  <c r="Q309" i="1" s="1"/>
  <c r="T309" i="1" s="1"/>
  <c r="N309" i="1" s="1"/>
  <c r="O309" i="1" s="1"/>
  <c r="X315" i="1"/>
  <c r="AB315" i="1" s="1"/>
  <c r="AE315" i="1"/>
  <c r="S315" i="1"/>
  <c r="Q315" i="1" s="1"/>
  <c r="T315" i="1" s="1"/>
  <c r="N315" i="1" s="1"/>
  <c r="O315" i="1" s="1"/>
  <c r="AD315" i="1"/>
  <c r="AE328" i="1"/>
  <c r="X328" i="1"/>
  <c r="AB328" i="1" s="1"/>
  <c r="S328" i="1"/>
  <c r="Q328" i="1" s="1"/>
  <c r="T328" i="1" s="1"/>
  <c r="N328" i="1" s="1"/>
  <c r="O328" i="1" s="1"/>
  <c r="AD328" i="1"/>
  <c r="AE339" i="1"/>
  <c r="X339" i="1"/>
  <c r="AB339" i="1" s="1"/>
  <c r="AD339" i="1"/>
  <c r="S339" i="1"/>
  <c r="Q339" i="1" s="1"/>
  <c r="T339" i="1" s="1"/>
  <c r="N339" i="1" s="1"/>
  <c r="O339" i="1" s="1"/>
  <c r="X165" i="1"/>
  <c r="AB165" i="1" s="1"/>
  <c r="AE165" i="1"/>
  <c r="AD165" i="1"/>
  <c r="S165" i="1"/>
  <c r="Q165" i="1" s="1"/>
  <c r="T165" i="1" s="1"/>
  <c r="N165" i="1" s="1"/>
  <c r="O165" i="1" s="1"/>
  <c r="AF135" i="1"/>
  <c r="AF100" i="1"/>
  <c r="AF146" i="1"/>
  <c r="X275" i="1"/>
  <c r="AB275" i="1" s="1"/>
  <c r="AE275" i="1"/>
  <c r="S275" i="1"/>
  <c r="Q275" i="1" s="1"/>
  <c r="T275" i="1" s="1"/>
  <c r="N275" i="1" s="1"/>
  <c r="O275" i="1" s="1"/>
  <c r="AD275" i="1"/>
  <c r="AE276" i="1"/>
  <c r="X276" i="1"/>
  <c r="AB276" i="1" s="1"/>
  <c r="S276" i="1"/>
  <c r="Q276" i="1" s="1"/>
  <c r="T276" i="1" s="1"/>
  <c r="N276" i="1" s="1"/>
  <c r="O276" i="1" s="1"/>
  <c r="AD276" i="1"/>
  <c r="X300" i="1"/>
  <c r="AB300" i="1" s="1"/>
  <c r="AE300" i="1"/>
  <c r="AD300" i="1"/>
  <c r="S300" i="1"/>
  <c r="Q300" i="1" s="1"/>
  <c r="T300" i="1" s="1"/>
  <c r="N300" i="1" s="1"/>
  <c r="O300" i="1" s="1"/>
  <c r="AF346" i="1"/>
  <c r="AF78" i="1"/>
  <c r="AE254" i="1"/>
  <c r="X254" i="1"/>
  <c r="AB254" i="1" s="1"/>
  <c r="AD254" i="1"/>
  <c r="S254" i="1"/>
  <c r="Q254" i="1" s="1"/>
  <c r="T254" i="1" s="1"/>
  <c r="N254" i="1" s="1"/>
  <c r="O254" i="1" s="1"/>
  <c r="AE149" i="1"/>
  <c r="X149" i="1"/>
  <c r="AB149" i="1" s="1"/>
  <c r="AD149" i="1"/>
  <c r="S149" i="1"/>
  <c r="Q149" i="1" s="1"/>
  <c r="T149" i="1" s="1"/>
  <c r="N149" i="1" s="1"/>
  <c r="O149" i="1" s="1"/>
  <c r="AE316" i="1"/>
  <c r="AD316" i="1"/>
  <c r="X316" i="1"/>
  <c r="AB316" i="1" s="1"/>
  <c r="S316" i="1"/>
  <c r="Q316" i="1" s="1"/>
  <c r="T316" i="1" s="1"/>
  <c r="N316" i="1" s="1"/>
  <c r="O316" i="1" s="1"/>
  <c r="AF51" i="1"/>
  <c r="AF66" i="1"/>
  <c r="AE318" i="1"/>
  <c r="X318" i="1"/>
  <c r="AB318" i="1" s="1"/>
  <c r="AD318" i="1"/>
  <c r="S318" i="1"/>
  <c r="Q318" i="1" s="1"/>
  <c r="T318" i="1" s="1"/>
  <c r="N318" i="1" s="1"/>
  <c r="O318" i="1" s="1"/>
  <c r="AE154" i="1"/>
  <c r="X154" i="1"/>
  <c r="AB154" i="1" s="1"/>
  <c r="AD154" i="1"/>
  <c r="S154" i="1"/>
  <c r="Q154" i="1" s="1"/>
  <c r="T154" i="1" s="1"/>
  <c r="N154" i="1" s="1"/>
  <c r="O154" i="1" s="1"/>
  <c r="AE229" i="1"/>
  <c r="X229" i="1"/>
  <c r="AB229" i="1" s="1"/>
  <c r="S229" i="1"/>
  <c r="Q229" i="1" s="1"/>
  <c r="T229" i="1" s="1"/>
  <c r="N229" i="1" s="1"/>
  <c r="O229" i="1" s="1"/>
  <c r="AD229" i="1"/>
  <c r="X76" i="1"/>
  <c r="AB76" i="1" s="1"/>
  <c r="AE76" i="1"/>
  <c r="AD76" i="1"/>
  <c r="S76" i="1"/>
  <c r="Q76" i="1" s="1"/>
  <c r="T76" i="1" s="1"/>
  <c r="N76" i="1" s="1"/>
  <c r="O76" i="1" s="1"/>
  <c r="AE72" i="1"/>
  <c r="AD72" i="1"/>
  <c r="X72" i="1"/>
  <c r="AB72" i="1" s="1"/>
  <c r="S72" i="1"/>
  <c r="Q72" i="1" s="1"/>
  <c r="T72" i="1" s="1"/>
  <c r="N72" i="1" s="1"/>
  <c r="O72" i="1" s="1"/>
  <c r="AE213" i="1"/>
  <c r="X213" i="1"/>
  <c r="AB213" i="1" s="1"/>
  <c r="S213" i="1"/>
  <c r="Q213" i="1" s="1"/>
  <c r="T213" i="1" s="1"/>
  <c r="N213" i="1" s="1"/>
  <c r="O213" i="1" s="1"/>
  <c r="AD213" i="1"/>
  <c r="AE261" i="1"/>
  <c r="X261" i="1"/>
  <c r="AB261" i="1" s="1"/>
  <c r="S261" i="1"/>
  <c r="Q261" i="1" s="1"/>
  <c r="T261" i="1" s="1"/>
  <c r="N261" i="1" s="1"/>
  <c r="O261" i="1" s="1"/>
  <c r="AD261" i="1"/>
  <c r="X61" i="1"/>
  <c r="AB61" i="1" s="1"/>
  <c r="AE61" i="1"/>
  <c r="AD61" i="1"/>
  <c r="S61" i="1"/>
  <c r="Q61" i="1" s="1"/>
  <c r="T61" i="1" s="1"/>
  <c r="N61" i="1" s="1"/>
  <c r="O61" i="1" s="1"/>
  <c r="AF219" i="1"/>
  <c r="AE353" i="1"/>
  <c r="X353" i="1"/>
  <c r="AB353" i="1" s="1"/>
  <c r="S353" i="1"/>
  <c r="Q353" i="1" s="1"/>
  <c r="T353" i="1" s="1"/>
  <c r="N353" i="1" s="1"/>
  <c r="O353" i="1" s="1"/>
  <c r="AD353" i="1"/>
  <c r="AE25" i="1"/>
  <c r="X25" i="1"/>
  <c r="AB25" i="1" s="1"/>
  <c r="S25" i="1"/>
  <c r="Q25" i="1" s="1"/>
  <c r="T25" i="1" s="1"/>
  <c r="N25" i="1" s="1"/>
  <c r="O25" i="1" s="1"/>
  <c r="AD25" i="1"/>
  <c r="AF220" i="1"/>
  <c r="AF258" i="1"/>
  <c r="AF295" i="1"/>
  <c r="AF253" i="1"/>
  <c r="AE331" i="1"/>
  <c r="X331" i="1"/>
  <c r="AB331" i="1" s="1"/>
  <c r="AD331" i="1"/>
  <c r="S331" i="1"/>
  <c r="Q331" i="1" s="1"/>
  <c r="T331" i="1" s="1"/>
  <c r="N331" i="1" s="1"/>
  <c r="O331" i="1" s="1"/>
  <c r="X90" i="1"/>
  <c r="AB90" i="1" s="1"/>
  <c r="AE90" i="1"/>
  <c r="AD90" i="1"/>
  <c r="S90" i="1"/>
  <c r="Q90" i="1" s="1"/>
  <c r="T90" i="1" s="1"/>
  <c r="N90" i="1" s="1"/>
  <c r="O90" i="1" s="1"/>
  <c r="X214" i="1"/>
  <c r="AB214" i="1" s="1"/>
  <c r="AE214" i="1"/>
  <c r="AD214" i="1"/>
  <c r="S214" i="1"/>
  <c r="Q214" i="1" s="1"/>
  <c r="T214" i="1" s="1"/>
  <c r="N214" i="1" s="1"/>
  <c r="O214" i="1" s="1"/>
  <c r="X265" i="1"/>
  <c r="AB265" i="1" s="1"/>
  <c r="AE265" i="1"/>
  <c r="S265" i="1"/>
  <c r="Q265" i="1" s="1"/>
  <c r="T265" i="1" s="1"/>
  <c r="N265" i="1" s="1"/>
  <c r="O265" i="1" s="1"/>
  <c r="AD265" i="1"/>
  <c r="AF106" i="1"/>
  <c r="AE256" i="1"/>
  <c r="X256" i="1"/>
  <c r="AB256" i="1" s="1"/>
  <c r="S256" i="1"/>
  <c r="Q256" i="1" s="1"/>
  <c r="T256" i="1" s="1"/>
  <c r="N256" i="1" s="1"/>
  <c r="O256" i="1" s="1"/>
  <c r="AD256" i="1"/>
  <c r="AE323" i="1"/>
  <c r="X323" i="1"/>
  <c r="AB323" i="1" s="1"/>
  <c r="AD323" i="1"/>
  <c r="S323" i="1"/>
  <c r="Q323" i="1" s="1"/>
  <c r="T323" i="1" s="1"/>
  <c r="N323" i="1" s="1"/>
  <c r="O323" i="1" s="1"/>
  <c r="X190" i="1"/>
  <c r="AB190" i="1" s="1"/>
  <c r="AE190" i="1"/>
  <c r="S190" i="1"/>
  <c r="Q190" i="1" s="1"/>
  <c r="T190" i="1" s="1"/>
  <c r="N190" i="1" s="1"/>
  <c r="O190" i="1" s="1"/>
  <c r="AD190" i="1"/>
  <c r="AE226" i="1"/>
  <c r="X226" i="1"/>
  <c r="AB226" i="1" s="1"/>
  <c r="S226" i="1"/>
  <c r="Q226" i="1" s="1"/>
  <c r="T226" i="1" s="1"/>
  <c r="N226" i="1" s="1"/>
  <c r="O226" i="1" s="1"/>
  <c r="AD226" i="1"/>
  <c r="AE48" i="1"/>
  <c r="AD48" i="1"/>
  <c r="X48" i="1"/>
  <c r="AB48" i="1" s="1"/>
  <c r="S48" i="1"/>
  <c r="Q48" i="1" s="1"/>
  <c r="T48" i="1" s="1"/>
  <c r="N48" i="1" s="1"/>
  <c r="O48" i="1" s="1"/>
  <c r="AE169" i="1"/>
  <c r="AD169" i="1"/>
  <c r="X169" i="1"/>
  <c r="AB169" i="1" s="1"/>
  <c r="S169" i="1"/>
  <c r="Q169" i="1" s="1"/>
  <c r="T169" i="1" s="1"/>
  <c r="N169" i="1" s="1"/>
  <c r="O169" i="1" s="1"/>
  <c r="AE338" i="1"/>
  <c r="X338" i="1"/>
  <c r="AB338" i="1" s="1"/>
  <c r="S338" i="1"/>
  <c r="Q338" i="1" s="1"/>
  <c r="T338" i="1" s="1"/>
  <c r="N338" i="1" s="1"/>
  <c r="O338" i="1" s="1"/>
  <c r="AD338" i="1"/>
  <c r="AF132" i="1"/>
  <c r="AF329" i="1"/>
  <c r="AE352" i="1"/>
  <c r="X352" i="1"/>
  <c r="AB352" i="1" s="1"/>
  <c r="AD352" i="1"/>
  <c r="S352" i="1"/>
  <c r="Q352" i="1" s="1"/>
  <c r="T352" i="1" s="1"/>
  <c r="N352" i="1" s="1"/>
  <c r="O352" i="1" s="1"/>
  <c r="AE269" i="1"/>
  <c r="X269" i="1"/>
  <c r="AB269" i="1" s="1"/>
  <c r="AD269" i="1"/>
  <c r="S269" i="1"/>
  <c r="Q269" i="1" s="1"/>
  <c r="T269" i="1" s="1"/>
  <c r="N269" i="1" s="1"/>
  <c r="O269" i="1" s="1"/>
  <c r="X101" i="1"/>
  <c r="AB101" i="1" s="1"/>
  <c r="AE101" i="1"/>
  <c r="AD101" i="1"/>
  <c r="S101" i="1"/>
  <c r="Q101" i="1" s="1"/>
  <c r="T101" i="1" s="1"/>
  <c r="N101" i="1" s="1"/>
  <c r="O101" i="1" s="1"/>
  <c r="X351" i="1"/>
  <c r="AB351" i="1" s="1"/>
  <c r="AE351" i="1"/>
  <c r="AD351" i="1"/>
  <c r="S351" i="1"/>
  <c r="Q351" i="1" s="1"/>
  <c r="T351" i="1" s="1"/>
  <c r="N351" i="1" s="1"/>
  <c r="O351" i="1" s="1"/>
  <c r="X159" i="1"/>
  <c r="AB159" i="1" s="1"/>
  <c r="AD159" i="1"/>
  <c r="AE159" i="1"/>
  <c r="S159" i="1"/>
  <c r="Q159" i="1" s="1"/>
  <c r="T159" i="1" s="1"/>
  <c r="N159" i="1" s="1"/>
  <c r="O159" i="1" s="1"/>
  <c r="X356" i="1"/>
  <c r="AB356" i="1" s="1"/>
  <c r="AE356" i="1"/>
  <c r="AD356" i="1"/>
  <c r="S356" i="1"/>
  <c r="Q356" i="1" s="1"/>
  <c r="T356" i="1" s="1"/>
  <c r="N356" i="1" s="1"/>
  <c r="O356" i="1" s="1"/>
  <c r="X195" i="1"/>
  <c r="AB195" i="1" s="1"/>
  <c r="AE195" i="1"/>
  <c r="S195" i="1"/>
  <c r="Q195" i="1" s="1"/>
  <c r="T195" i="1" s="1"/>
  <c r="N195" i="1" s="1"/>
  <c r="O195" i="1" s="1"/>
  <c r="AD195" i="1"/>
  <c r="X335" i="1"/>
  <c r="AB335" i="1" s="1"/>
  <c r="AE335" i="1"/>
  <c r="AD335" i="1"/>
  <c r="S335" i="1"/>
  <c r="Q335" i="1" s="1"/>
  <c r="T335" i="1" s="1"/>
  <c r="N335" i="1" s="1"/>
  <c r="O335" i="1" s="1"/>
  <c r="AE259" i="1"/>
  <c r="X259" i="1"/>
  <c r="AB259" i="1" s="1"/>
  <c r="S259" i="1"/>
  <c r="Q259" i="1" s="1"/>
  <c r="T259" i="1" s="1"/>
  <c r="N259" i="1" s="1"/>
  <c r="O259" i="1" s="1"/>
  <c r="AD259" i="1"/>
  <c r="AE363" i="1"/>
  <c r="X363" i="1"/>
  <c r="AB363" i="1" s="1"/>
  <c r="S363" i="1"/>
  <c r="Q363" i="1" s="1"/>
  <c r="T363" i="1" s="1"/>
  <c r="N363" i="1" s="1"/>
  <c r="O363" i="1" s="1"/>
  <c r="AD363" i="1"/>
  <c r="AF71" i="1"/>
  <c r="AF284" i="1"/>
  <c r="AE223" i="1"/>
  <c r="X223" i="1"/>
  <c r="AB223" i="1" s="1"/>
  <c r="S223" i="1"/>
  <c r="Q223" i="1" s="1"/>
  <c r="T223" i="1" s="1"/>
  <c r="N223" i="1" s="1"/>
  <c r="O223" i="1" s="1"/>
  <c r="AD223" i="1"/>
  <c r="AE271" i="1"/>
  <c r="X271" i="1"/>
  <c r="AB271" i="1" s="1"/>
  <c r="AD271" i="1"/>
  <c r="S271" i="1"/>
  <c r="Q271" i="1" s="1"/>
  <c r="T271" i="1" s="1"/>
  <c r="N271" i="1" s="1"/>
  <c r="O271" i="1" s="1"/>
  <c r="X120" i="1"/>
  <c r="AB120" i="1" s="1"/>
  <c r="AE120" i="1"/>
  <c r="AD120" i="1"/>
  <c r="S120" i="1"/>
  <c r="Q120" i="1" s="1"/>
  <c r="T120" i="1" s="1"/>
  <c r="N120" i="1" s="1"/>
  <c r="O120" i="1" s="1"/>
  <c r="AE134" i="1"/>
  <c r="X134" i="1"/>
  <c r="AB134" i="1" s="1"/>
  <c r="AD134" i="1"/>
  <c r="S134" i="1"/>
  <c r="Q134" i="1" s="1"/>
  <c r="T134" i="1" s="1"/>
  <c r="N134" i="1" s="1"/>
  <c r="O134" i="1" s="1"/>
  <c r="AF98" i="1"/>
  <c r="AF332" i="1"/>
  <c r="X141" i="1"/>
  <c r="AB141" i="1" s="1"/>
  <c r="AE141" i="1"/>
  <c r="S141" i="1"/>
  <c r="Q141" i="1" s="1"/>
  <c r="T141" i="1" s="1"/>
  <c r="N141" i="1" s="1"/>
  <c r="O141" i="1" s="1"/>
  <c r="AD141" i="1"/>
  <c r="X303" i="1"/>
  <c r="AB303" i="1" s="1"/>
  <c r="S303" i="1"/>
  <c r="Q303" i="1" s="1"/>
  <c r="T303" i="1" s="1"/>
  <c r="N303" i="1" s="1"/>
  <c r="O303" i="1" s="1"/>
  <c r="AE303" i="1"/>
  <c r="AD303" i="1"/>
  <c r="AF20" i="1"/>
  <c r="X204" i="1"/>
  <c r="AB204" i="1" s="1"/>
  <c r="AE204" i="1"/>
  <c r="AD204" i="1"/>
  <c r="S204" i="1"/>
  <c r="Q204" i="1" s="1"/>
  <c r="T204" i="1" s="1"/>
  <c r="N204" i="1" s="1"/>
  <c r="O204" i="1" s="1"/>
  <c r="AE292" i="1"/>
  <c r="X292" i="1"/>
  <c r="AB292" i="1" s="1"/>
  <c r="S292" i="1"/>
  <c r="Q292" i="1" s="1"/>
  <c r="T292" i="1" s="1"/>
  <c r="N292" i="1" s="1"/>
  <c r="O292" i="1" s="1"/>
  <c r="AD292" i="1"/>
  <c r="AF117" i="1"/>
  <c r="AF262" i="1"/>
  <c r="AE201" i="1"/>
  <c r="AD201" i="1"/>
  <c r="X201" i="1"/>
  <c r="AB201" i="1" s="1"/>
  <c r="S201" i="1"/>
  <c r="Q201" i="1" s="1"/>
  <c r="T201" i="1" s="1"/>
  <c r="N201" i="1" s="1"/>
  <c r="O201" i="1" s="1"/>
  <c r="AE304" i="1"/>
  <c r="X304" i="1"/>
  <c r="AB304" i="1" s="1"/>
  <c r="AD304" i="1"/>
  <c r="S304" i="1"/>
  <c r="Q304" i="1" s="1"/>
  <c r="T304" i="1" s="1"/>
  <c r="N304" i="1" s="1"/>
  <c r="O304" i="1" s="1"/>
  <c r="AF40" i="1"/>
  <c r="AF45" i="1"/>
  <c r="AF150" i="1"/>
  <c r="AF81" i="1"/>
  <c r="X65" i="1"/>
  <c r="AB65" i="1" s="1"/>
  <c r="AD65" i="1"/>
  <c r="AE65" i="1"/>
  <c r="AF65" i="1" s="1"/>
  <c r="S65" i="1"/>
  <c r="Q65" i="1" s="1"/>
  <c r="T65" i="1" s="1"/>
  <c r="N65" i="1" s="1"/>
  <c r="O65" i="1" s="1"/>
  <c r="AF199" i="1"/>
  <c r="AF355" i="1"/>
  <c r="AF41" i="1"/>
  <c r="AF324" i="1" l="1"/>
  <c r="AF159" i="1"/>
  <c r="AF221" i="1"/>
  <c r="AF202" i="1"/>
  <c r="AF229" i="1"/>
  <c r="AF203" i="1"/>
  <c r="AF144" i="1"/>
  <c r="AF232" i="1"/>
  <c r="AF133" i="1"/>
  <c r="AF113" i="1"/>
  <c r="AF90" i="1"/>
  <c r="AF363" i="1"/>
  <c r="AF348" i="1"/>
  <c r="AF323" i="1"/>
  <c r="AF76" i="1"/>
  <c r="AF240" i="1"/>
  <c r="AF153" i="1"/>
  <c r="AF310" i="1"/>
  <c r="AF103" i="1"/>
  <c r="AF167" i="1"/>
  <c r="AF120" i="1"/>
  <c r="AF275" i="1"/>
  <c r="AF251" i="1"/>
  <c r="AF250" i="1"/>
  <c r="AF343" i="1"/>
  <c r="AF358" i="1"/>
  <c r="AF19" i="1"/>
  <c r="AF216" i="1"/>
  <c r="AF208" i="1"/>
  <c r="AF356" i="1"/>
  <c r="AF213" i="1"/>
  <c r="AF318" i="1"/>
  <c r="AF149" i="1"/>
  <c r="AF342" i="1"/>
  <c r="AF287" i="1"/>
  <c r="AF170" i="1"/>
  <c r="AF185" i="1"/>
  <c r="AF141" i="1"/>
  <c r="AF352" i="1"/>
  <c r="AF21" i="1"/>
  <c r="AF321" i="1"/>
  <c r="AF129" i="1"/>
  <c r="AF246" i="1"/>
  <c r="AF353" i="1"/>
  <c r="AF347" i="1"/>
  <c r="AF85" i="1"/>
  <c r="AF303" i="1"/>
  <c r="AF271" i="1"/>
  <c r="AF48" i="1"/>
  <c r="AF265" i="1"/>
  <c r="AF241" i="1"/>
  <c r="AF197" i="1"/>
  <c r="AF88" i="1"/>
  <c r="AF139" i="1"/>
  <c r="AF80" i="1"/>
  <c r="AF322" i="1"/>
  <c r="AF280" i="1"/>
  <c r="AF72" i="1"/>
  <c r="AF254" i="1"/>
  <c r="AF276" i="1"/>
  <c r="AF165" i="1"/>
  <c r="AF248" i="1"/>
  <c r="AF236" i="1"/>
  <c r="AF264" i="1"/>
  <c r="AF283" i="1"/>
  <c r="AF274" i="1"/>
  <c r="AF338" i="1"/>
  <c r="AF304" i="1"/>
  <c r="AF292" i="1"/>
  <c r="AF367" i="1"/>
  <c r="AF56" i="1"/>
  <c r="AF61" i="1"/>
  <c r="AF134" i="1"/>
  <c r="AF269" i="1"/>
  <c r="AF351" i="1"/>
  <c r="AF331" i="1"/>
  <c r="AF223" i="1"/>
  <c r="AF259" i="1"/>
  <c r="AF226" i="1"/>
  <c r="AF214" i="1"/>
  <c r="AF261" i="1"/>
  <c r="AF154" i="1"/>
  <c r="AF316" i="1"/>
  <c r="AF315" i="1"/>
  <c r="AF33" i="1"/>
  <c r="AF337" i="1"/>
  <c r="AF206" i="1"/>
  <c r="AF357" i="1"/>
  <c r="AF200" i="1"/>
  <c r="AF58" i="1"/>
  <c r="AF160" i="1"/>
  <c r="AF309" i="1"/>
  <c r="AF328" i="1"/>
  <c r="AF30" i="1"/>
  <c r="AF362" i="1"/>
  <c r="AF96" i="1"/>
  <c r="AF231" i="1"/>
  <c r="AF218" i="1"/>
  <c r="AF195" i="1"/>
  <c r="AF25" i="1"/>
  <c r="AF368" i="1"/>
  <c r="AF169" i="1"/>
  <c r="AF256" i="1"/>
  <c r="AF255" i="1"/>
  <c r="AF333" i="1"/>
  <c r="AF204" i="1"/>
  <c r="AF201" i="1"/>
  <c r="AF335" i="1"/>
  <c r="AF101" i="1"/>
  <c r="AF190" i="1"/>
  <c r="AF300" i="1"/>
  <c r="AF339" i="1"/>
  <c r="AF211" i="1"/>
  <c r="AF327" i="1"/>
  <c r="AF82" i="1"/>
  <c r="AF155" i="1"/>
  <c r="AF172" i="1"/>
</calcChain>
</file>

<file path=xl/sharedStrings.xml><?xml version="1.0" encoding="utf-8"?>
<sst xmlns="http://schemas.openxmlformats.org/spreadsheetml/2006/main" count="5305" uniqueCount="1068">
  <si>
    <t>File opened</t>
  </si>
  <si>
    <t>2022-07-11 10:43:01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</si>
  <si>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</si>
  <si>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</si>
  <si>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</si>
  <si>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</si>
  <si>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</si>
  <si>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</si>
  <si>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</si>
  <si>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</si>
  <si>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</si>
  <si>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</si>
  <si>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</si>
  <si>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</si>
  <si>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</si>
  <si>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Mon Jul 11 09:20</t>
  </si>
  <si>
    <t>H2O rangematch</t>
  </si>
  <si>
    <t>Mon Jul 11 09:30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</si>
  <si>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</si>
  <si>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</si>
  <si>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</si>
  <si>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</si>
  <si>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</si>
  <si>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</si>
  <si>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</si>
  <si>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</si>
  <si>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</si>
  <si>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10:43:01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</si>
  <si>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</si>
  <si>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</si>
  <si>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</si>
  <si>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</si>
  <si>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</si>
  <si>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</si>
  <si>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</si>
  <si>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</si>
  <si>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</si>
  <si>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</si>
  <si>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</si>
  <si>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</si>
  <si>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</si>
  <si>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</si>
  <si>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</si>
  <si>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</si>
  <si>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</si>
  <si>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</si>
  <si>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</si>
  <si>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</si>
  <si>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</si>
  <si>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</si>
  <si>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</si>
  <si>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</si>
  <si>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</si>
  <si>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</si>
  <si>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</si>
  <si>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</si>
  <si>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</si>
  <si>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</si>
  <si>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</si>
  <si>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</si>
  <si>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</si>
  <si>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</si>
  <si>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</si>
  <si>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</si>
  <si>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</si>
  <si>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</si>
  <si>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</si>
  <si>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</si>
  <si>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</si>
  <si>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</si>
  <si>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</si>
  <si>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</si>
  <si>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</si>
  <si>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</si>
  <si>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</si>
  <si>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</si>
  <si>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</si>
  <si>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</si>
  <si>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</si>
  <si>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</si>
  <si>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</si>
  <si>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</si>
  <si>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</si>
  <si>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</si>
  <si>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</si>
  <si>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</si>
  <si>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</si>
  <si>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</si>
  <si>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</si>
  <si>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</si>
  <si>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</si>
  <si>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</si>
  <si>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</si>
  <si>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</si>
  <si>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</si>
  <si>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</si>
  <si>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</si>
  <si>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</si>
  <si>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</si>
  <si>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</si>
  <si>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</si>
  <si>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</si>
  <si>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</si>
  <si>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</si>
  <si>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</si>
  <si>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</si>
  <si>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</si>
  <si>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</si>
  <si>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</si>
  <si>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</si>
  <si>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</si>
  <si>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</si>
  <si>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</si>
  <si>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</si>
  <si>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</si>
  <si>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</si>
  <si>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</si>
  <si>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</si>
  <si>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</si>
  <si>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</si>
  <si>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</si>
  <si>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</si>
  <si>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</si>
  <si>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</si>
  <si>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</si>
  <si>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</si>
  <si>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</si>
  <si>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</si>
  <si>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</si>
  <si>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</si>
  <si>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</si>
  <si>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</si>
  <si>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</si>
  <si>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</si>
  <si>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</si>
  <si>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</si>
  <si>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</si>
  <si>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</si>
  <si>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</si>
  <si>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</si>
  <si>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</si>
  <si>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</si>
  <si>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</si>
  <si>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</si>
  <si>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</si>
  <si>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</si>
  <si>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</si>
  <si>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</si>
  <si>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</si>
  <si>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</si>
  <si>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</si>
  <si>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</si>
  <si>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</si>
  <si>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</si>
  <si>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</si>
  <si>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</si>
  <si>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</si>
  <si>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</si>
  <si>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</si>
  <si>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</si>
  <si>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</si>
  <si>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</si>
  <si>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</si>
  <si>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</si>
  <si>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</si>
  <si>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</si>
  <si>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</si>
  <si>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</si>
  <si>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</si>
  <si>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</si>
  <si>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</si>
  <si>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</si>
  <si>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</si>
  <si>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</si>
  <si>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</si>
  <si>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</si>
  <si>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</si>
  <si>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</si>
  <si>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</si>
  <si>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</si>
  <si>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</si>
  <si>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</si>
  <si>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</si>
  <si>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</si>
  <si>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</si>
  <si>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</si>
  <si>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</si>
  <si>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</si>
  <si>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</si>
  <si>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</si>
  <si>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</si>
  <si>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</si>
  <si>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</si>
  <si>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</si>
  <si>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</si>
  <si>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</si>
  <si>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</si>
  <si>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</si>
  <si>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</si>
  <si>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</si>
  <si>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</si>
  <si>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</si>
  <si>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</si>
  <si>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</si>
  <si>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</si>
  <si>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</si>
  <si>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</si>
  <si>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</si>
  <si>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</si>
  <si>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</si>
  <si>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</si>
  <si>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</si>
  <si>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</si>
  <si>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</si>
  <si>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</si>
  <si>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</si>
  <si>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</si>
  <si>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</si>
  <si>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</si>
  <si>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</si>
  <si>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</si>
  <si>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</si>
  <si>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</si>
  <si>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</si>
  <si>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</si>
  <si>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</si>
  <si>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</si>
  <si>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</si>
  <si>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</si>
  <si>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</si>
  <si>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</si>
  <si>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</si>
  <si>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</si>
  <si>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</si>
  <si>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</si>
  <si>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</si>
  <si>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</si>
  <si>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</si>
  <si>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</si>
  <si>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</si>
  <si>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</si>
  <si>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</si>
  <si>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</si>
  <si>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</si>
  <si>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</si>
  <si>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</si>
  <si>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</si>
  <si>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</si>
  <si>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</si>
  <si>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</si>
  <si>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</si>
  <si>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</si>
  <si>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</si>
  <si>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</si>
  <si>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</si>
  <si>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</si>
  <si>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</si>
  <si>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</si>
  <si>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</si>
  <si>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</si>
  <si>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</si>
  <si>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</si>
  <si>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</si>
  <si>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</si>
  <si>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</si>
  <si>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</si>
  <si>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</si>
  <si>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</si>
  <si>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</si>
  <si>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</si>
  <si>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</si>
  <si>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</si>
  <si>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</si>
  <si>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</si>
  <si>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</si>
  <si>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</si>
  <si>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</si>
  <si>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</si>
  <si>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</si>
  <si>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</si>
  <si>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</si>
  <si>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</si>
  <si>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</si>
  <si>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</si>
  <si>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</si>
  <si>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</si>
  <si>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</si>
  <si>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</si>
  <si>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</si>
  <si>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</si>
  <si>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</si>
  <si>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</si>
  <si>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</si>
  <si>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</si>
  <si>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</si>
  <si>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</si>
  <si>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</si>
  <si>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</si>
  <si>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</si>
  <si>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</si>
  <si>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</si>
  <si>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</si>
  <si>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</si>
  <si>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</si>
  <si>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</si>
  <si>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</si>
  <si>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</si>
  <si>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</si>
  <si>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</si>
  <si>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</si>
  <si>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</si>
  <si>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</si>
  <si>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</si>
  <si>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</si>
  <si>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</si>
  <si>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</si>
  <si>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</si>
  <si>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</si>
  <si>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</si>
  <si>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</si>
  <si>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</si>
  <si>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</si>
  <si>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</si>
  <si>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</si>
  <si>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</si>
  <si>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</si>
  <si>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</si>
  <si>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</si>
  <si>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</si>
  <si>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</si>
  <si>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</si>
  <si>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</si>
  <si>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</si>
  <si>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</si>
  <si>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</si>
  <si>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</si>
  <si>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</si>
  <si>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</si>
  <si>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</si>
  <si>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</si>
  <si>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</si>
  <si>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</si>
  <si>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</si>
  <si>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</si>
  <si>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</si>
  <si>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</si>
  <si>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</si>
  <si>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</si>
  <si>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</si>
  <si>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</si>
  <si>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</si>
  <si>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11:26:00</t>
  </si>
  <si>
    <t>11:26:00</t>
  </si>
  <si>
    <t>helqui_pfeiler_r2</t>
  </si>
  <si>
    <t>gibson</t>
  </si>
  <si>
    <t>0: Broadleaf</t>
  </si>
  <si>
    <t>--:--:--</t>
  </si>
  <si>
    <t>0/2</t>
  </si>
  <si>
    <t>11111111</t>
  </si>
  <si>
    <t>oooooooo</t>
  </si>
  <si>
    <t>off</t>
  </si>
  <si>
    <t>20220710 11:26:05</t>
  </si>
  <si>
    <t>11:26:05</t>
  </si>
  <si>
    <t>20220710 11:26:10</t>
  </si>
  <si>
    <t>11:26:10</t>
  </si>
  <si>
    <t>20220710 11:26:15</t>
  </si>
  <si>
    <t>11:26:15</t>
  </si>
  <si>
    <t>20220710 11:26:20</t>
  </si>
  <si>
    <t>11:26:20</t>
  </si>
  <si>
    <t>20220710 11:26:25</t>
  </si>
  <si>
    <t>11:26:25</t>
  </si>
  <si>
    <t>1/2</t>
  </si>
  <si>
    <t>20220710 11:26:30</t>
  </si>
  <si>
    <t>11:26:30</t>
  </si>
  <si>
    <t>20220710 11:26:35</t>
  </si>
  <si>
    <t>11:26:35</t>
  </si>
  <si>
    <t>20220710 11:26:40</t>
  </si>
  <si>
    <t>11:26:40</t>
  </si>
  <si>
    <t>20220710 11:26:45</t>
  </si>
  <si>
    <t>11:26:45</t>
  </si>
  <si>
    <t>20220710 11:26:50</t>
  </si>
  <si>
    <t>11:26:50</t>
  </si>
  <si>
    <t>20220710 11:26:55</t>
  </si>
  <si>
    <t>11:26:55</t>
  </si>
  <si>
    <t>20220710 11:27:00</t>
  </si>
  <si>
    <t>11:27:00</t>
  </si>
  <si>
    <t>20220710 11:27:05</t>
  </si>
  <si>
    <t>11:27:05</t>
  </si>
  <si>
    <t>20220710 11:27:10</t>
  </si>
  <si>
    <t>11:27:10</t>
  </si>
  <si>
    <t>20220710 11:27:14</t>
  </si>
  <si>
    <t>11:27:14</t>
  </si>
  <si>
    <t>20220710 11:27:20</t>
  </si>
  <si>
    <t>11:27:20</t>
  </si>
  <si>
    <t>20220710 11:27:24</t>
  </si>
  <si>
    <t>11:27:24</t>
  </si>
  <si>
    <t>20220710 11:27:30</t>
  </si>
  <si>
    <t>11:27:30</t>
  </si>
  <si>
    <t>20220710 11:27:35</t>
  </si>
  <si>
    <t>11:27:35</t>
  </si>
  <si>
    <t>20220710 11:27:40</t>
  </si>
  <si>
    <t>11:27:40</t>
  </si>
  <si>
    <t>20220710 11:27:45</t>
  </si>
  <si>
    <t>11:27:45</t>
  </si>
  <si>
    <t>20220710 11:29:22</t>
  </si>
  <si>
    <t>11:29:22</t>
  </si>
  <si>
    <t>20220710 11:29:27</t>
  </si>
  <si>
    <t>11:29:27</t>
  </si>
  <si>
    <t>20220710 11:29:32</t>
  </si>
  <si>
    <t>11:29:32</t>
  </si>
  <si>
    <t>20220710 11:29:37</t>
  </si>
  <si>
    <t>11:29:37</t>
  </si>
  <si>
    <t>20220710 11:29:42</t>
  </si>
  <si>
    <t>11:29:42</t>
  </si>
  <si>
    <t>20220710 11:29:47</t>
  </si>
  <si>
    <t>11:29:47</t>
  </si>
  <si>
    <t>20220710 11:29:52</t>
  </si>
  <si>
    <t>11:29:52</t>
  </si>
  <si>
    <t>20220710 11:29:57</t>
  </si>
  <si>
    <t>11:29:57</t>
  </si>
  <si>
    <t>20220710 11:30:02</t>
  </si>
  <si>
    <t>11:30:02</t>
  </si>
  <si>
    <t>20220710 11:30:07</t>
  </si>
  <si>
    <t>11:30:07</t>
  </si>
  <si>
    <t>20220710 11:30:12</t>
  </si>
  <si>
    <t>11:30:12</t>
  </si>
  <si>
    <t>20220710 11:30:17</t>
  </si>
  <si>
    <t>11:30:17</t>
  </si>
  <si>
    <t>20220710 11:30:22</t>
  </si>
  <si>
    <t>11:30:22</t>
  </si>
  <si>
    <t>20220710 11:30:27</t>
  </si>
  <si>
    <t>11:30:27</t>
  </si>
  <si>
    <t>20220710 11:30:32</t>
  </si>
  <si>
    <t>11:30:32</t>
  </si>
  <si>
    <t>20220710 11:30:37</t>
  </si>
  <si>
    <t>11:30:37</t>
  </si>
  <si>
    <t>20220710 11:30:42</t>
  </si>
  <si>
    <t>11:30:42</t>
  </si>
  <si>
    <t>20220710 11:30:47</t>
  </si>
  <si>
    <t>11:30:47</t>
  </si>
  <si>
    <t>20220710 11:30:52</t>
  </si>
  <si>
    <t>11:30:52</t>
  </si>
  <si>
    <t>20220710 11:30:56</t>
  </si>
  <si>
    <t>11:30:56</t>
  </si>
  <si>
    <t>20220710 11:31:02</t>
  </si>
  <si>
    <t>11:31:02</t>
  </si>
  <si>
    <t>20220710 11:31:07</t>
  </si>
  <si>
    <t>11:31:07</t>
  </si>
  <si>
    <t>20220710 11:31:12</t>
  </si>
  <si>
    <t>11:31:12</t>
  </si>
  <si>
    <t>20220710 11:31:17</t>
  </si>
  <si>
    <t>11:31:17</t>
  </si>
  <si>
    <t>20220710 11:31:22</t>
  </si>
  <si>
    <t>11:31:22</t>
  </si>
  <si>
    <t>20220710 11:31:27</t>
  </si>
  <si>
    <t>11:31:27</t>
  </si>
  <si>
    <t>20220710 11:31:32</t>
  </si>
  <si>
    <t>11:31:32</t>
  </si>
  <si>
    <t>20220710 11:31:37</t>
  </si>
  <si>
    <t>11:31:37</t>
  </si>
  <si>
    <t>20220710 11:31:42</t>
  </si>
  <si>
    <t>11:31:42</t>
  </si>
  <si>
    <t>20220710 11:31:47</t>
  </si>
  <si>
    <t>11:31:47</t>
  </si>
  <si>
    <t>20220710 11:31:52</t>
  </si>
  <si>
    <t>11:31:52</t>
  </si>
  <si>
    <t>20220710 11:31:57</t>
  </si>
  <si>
    <t>11:31:57</t>
  </si>
  <si>
    <t>20220710 11:32:02</t>
  </si>
  <si>
    <t>11:32:02</t>
  </si>
  <si>
    <t>20220710 11:32:07</t>
  </si>
  <si>
    <t>11:32:07</t>
  </si>
  <si>
    <t>20220710 11:32:12</t>
  </si>
  <si>
    <t>11:32:12</t>
  </si>
  <si>
    <t>20220710 11:32:17</t>
  </si>
  <si>
    <t>11:32:17</t>
  </si>
  <si>
    <t>20220710 11:32:22</t>
  </si>
  <si>
    <t>11:32:22</t>
  </si>
  <si>
    <t>20220710 11:32:27</t>
  </si>
  <si>
    <t>11:32:27</t>
  </si>
  <si>
    <t>20220710 11:32:32</t>
  </si>
  <si>
    <t>11:32:32</t>
  </si>
  <si>
    <t>20220710 11:32:37</t>
  </si>
  <si>
    <t>11:32:37</t>
  </si>
  <si>
    <t>20220710 11:32:42</t>
  </si>
  <si>
    <t>11:32:42</t>
  </si>
  <si>
    <t>20220710 11:32:47</t>
  </si>
  <si>
    <t>11:32:47</t>
  </si>
  <si>
    <t>20220710 11:32:51</t>
  </si>
  <si>
    <t>11:32:51</t>
  </si>
  <si>
    <t>20220710 11:32:57</t>
  </si>
  <si>
    <t>11:32:57</t>
  </si>
  <si>
    <t>20220710 11:33:02</t>
  </si>
  <si>
    <t>11:33:02</t>
  </si>
  <si>
    <t>20220710 11:33:07</t>
  </si>
  <si>
    <t>11:33:07</t>
  </si>
  <si>
    <t>20220710 11:33:12</t>
  </si>
  <si>
    <t>11:33:12</t>
  </si>
  <si>
    <t>20220710 11:33:17</t>
  </si>
  <si>
    <t>11:33:17</t>
  </si>
  <si>
    <t>20220710 11:33:22</t>
  </si>
  <si>
    <t>11:33:22</t>
  </si>
  <si>
    <t>20220710 11:33:27</t>
  </si>
  <si>
    <t>11:33:27</t>
  </si>
  <si>
    <t>20220710 11:33:32</t>
  </si>
  <si>
    <t>11:33:32</t>
  </si>
  <si>
    <t>20220710 11:33:37</t>
  </si>
  <si>
    <t>11:33:37</t>
  </si>
  <si>
    <t>20220710 11:33:42</t>
  </si>
  <si>
    <t>11:33:42</t>
  </si>
  <si>
    <t>20220710 11:33:47</t>
  </si>
  <si>
    <t>11:33:47</t>
  </si>
  <si>
    <t>20220710 11:33:52</t>
  </si>
  <si>
    <t>11:33:52</t>
  </si>
  <si>
    <t>20220710 11:33:57</t>
  </si>
  <si>
    <t>11:33:57</t>
  </si>
  <si>
    <t>20220710 11:34:02</t>
  </si>
  <si>
    <t>11:34:02</t>
  </si>
  <si>
    <t>20220710 11:34:07</t>
  </si>
  <si>
    <t>11:34:07</t>
  </si>
  <si>
    <t>20220710 11:34:12</t>
  </si>
  <si>
    <t>11:34:12</t>
  </si>
  <si>
    <t>20220710 11:34:17</t>
  </si>
  <si>
    <t>11:34:17</t>
  </si>
  <si>
    <t>20220710 11:34:22</t>
  </si>
  <si>
    <t>11:34:22</t>
  </si>
  <si>
    <t>20220710 11:34:26</t>
  </si>
  <si>
    <t>11:34:26</t>
  </si>
  <si>
    <t>20220710 11:34:32</t>
  </si>
  <si>
    <t>11:34:32</t>
  </si>
  <si>
    <t>20220710 11:34:36</t>
  </si>
  <si>
    <t>11:34:36</t>
  </si>
  <si>
    <t>20220710 11:34:42</t>
  </si>
  <si>
    <t>11:34:42</t>
  </si>
  <si>
    <t>20220710 11:34:46</t>
  </si>
  <si>
    <t>11:34:46</t>
  </si>
  <si>
    <t>20220710 11:34:52</t>
  </si>
  <si>
    <t>11:34:52</t>
  </si>
  <si>
    <t>20220710 11:34:57</t>
  </si>
  <si>
    <t>11:34:57</t>
  </si>
  <si>
    <t>20220710 11:35:02</t>
  </si>
  <si>
    <t>11:35:02</t>
  </si>
  <si>
    <t>20220710 11:35:07</t>
  </si>
  <si>
    <t>11:35:07</t>
  </si>
  <si>
    <t>20220710 11:35:12</t>
  </si>
  <si>
    <t>11:35:12</t>
  </si>
  <si>
    <t>20220710 11:35:17</t>
  </si>
  <si>
    <t>11:35:17</t>
  </si>
  <si>
    <t>20220710 11:35:22</t>
  </si>
  <si>
    <t>11:35:22</t>
  </si>
  <si>
    <t>20220710 11:35:27</t>
  </si>
  <si>
    <t>11:35:27</t>
  </si>
  <si>
    <t>20220710 11:35:31</t>
  </si>
  <si>
    <t>11:35:31</t>
  </si>
  <si>
    <t>20220710 11:35:37</t>
  </si>
  <si>
    <t>11:35:37</t>
  </si>
  <si>
    <t>20220710 11:35:42</t>
  </si>
  <si>
    <t>11:35:42</t>
  </si>
  <si>
    <t>20220710 11:35:47</t>
  </si>
  <si>
    <t>11:35:47</t>
  </si>
  <si>
    <t>20220710 11:35:52</t>
  </si>
  <si>
    <t>11:35:52</t>
  </si>
  <si>
    <t>20220710 11:35:57</t>
  </si>
  <si>
    <t>11:35:57</t>
  </si>
  <si>
    <t>20220710 11:36:02</t>
  </si>
  <si>
    <t>11:36:02</t>
  </si>
  <si>
    <t>20220710 11:36:07</t>
  </si>
  <si>
    <t>11:36:07</t>
  </si>
  <si>
    <t>20220710 11:36:12</t>
  </si>
  <si>
    <t>11:36:12</t>
  </si>
  <si>
    <t>20220710 11:36:17</t>
  </si>
  <si>
    <t>11:36:17</t>
  </si>
  <si>
    <t>20220710 11:36:21</t>
  </si>
  <si>
    <t>11:36:21</t>
  </si>
  <si>
    <t>20220710 11:36:27</t>
  </si>
  <si>
    <t>11:36:27</t>
  </si>
  <si>
    <t>20220710 11:36:31</t>
  </si>
  <si>
    <t>11:36:31</t>
  </si>
  <si>
    <t>20220710 11:36:37</t>
  </si>
  <si>
    <t>11:36:37</t>
  </si>
  <si>
    <t>20220710 11:36:42</t>
  </si>
  <si>
    <t>11:36:42</t>
  </si>
  <si>
    <t>20220710 11:36:47</t>
  </si>
  <si>
    <t>11:36:47</t>
  </si>
  <si>
    <t>20220710 11:36:52</t>
  </si>
  <si>
    <t>11:36:52</t>
  </si>
  <si>
    <t>20220710 11:36:57</t>
  </si>
  <si>
    <t>11:36:57</t>
  </si>
  <si>
    <t>20220710 11:37:02</t>
  </si>
  <si>
    <t>11:37:02</t>
  </si>
  <si>
    <t>20220710 11:37:07</t>
  </si>
  <si>
    <t>11:37:07</t>
  </si>
  <si>
    <t>20220710 11:37:12</t>
  </si>
  <si>
    <t>11:37:12</t>
  </si>
  <si>
    <t>20220710 12:01:19</t>
  </si>
  <si>
    <t>12:01:19</t>
  </si>
  <si>
    <t>hymhoo_pfeiler_r2</t>
  </si>
  <si>
    <t>20220710 12:01:24</t>
  </si>
  <si>
    <t>12:01:24</t>
  </si>
  <si>
    <t>20220710 12:01:29</t>
  </si>
  <si>
    <t>12:01:29</t>
  </si>
  <si>
    <t>20220710 12:01:34</t>
  </si>
  <si>
    <t>12:01:34</t>
  </si>
  <si>
    <t>20220710 12:01:39</t>
  </si>
  <si>
    <t>12:01:39</t>
  </si>
  <si>
    <t>20220710 12:01:44</t>
  </si>
  <si>
    <t>12:01:44</t>
  </si>
  <si>
    <t>20220710 12:01:49</t>
  </si>
  <si>
    <t>12:01:49</t>
  </si>
  <si>
    <t>20220710 12:01:54</t>
  </si>
  <si>
    <t>12:01:54</t>
  </si>
  <si>
    <t>20220710 12:01:59</t>
  </si>
  <si>
    <t>12:01:59</t>
  </si>
  <si>
    <t>20220710 12:02:04</t>
  </si>
  <si>
    <t>12:02:04</t>
  </si>
  <si>
    <t>20220710 12:02:09</t>
  </si>
  <si>
    <t>12:02:09</t>
  </si>
  <si>
    <t>20220710 12:02:14</t>
  </si>
  <si>
    <t>12:02:14</t>
  </si>
  <si>
    <t>20220710 12:02:19</t>
  </si>
  <si>
    <t>12:02:19</t>
  </si>
  <si>
    <t>20220710 12:02:24</t>
  </si>
  <si>
    <t>12:02:24</t>
  </si>
  <si>
    <t>20220710 12:02:29</t>
  </si>
  <si>
    <t>12:02:29</t>
  </si>
  <si>
    <t>20220710 12:02:33</t>
  </si>
  <si>
    <t>12:02:33</t>
  </si>
  <si>
    <t>20220710 12:02:39</t>
  </si>
  <si>
    <t>12:02:39</t>
  </si>
  <si>
    <t>20220710 12:02:43</t>
  </si>
  <si>
    <t>12:02:43</t>
  </si>
  <si>
    <t>20220710 12:02:49</t>
  </si>
  <si>
    <t>12:02:49</t>
  </si>
  <si>
    <t>20220710 12:02:54</t>
  </si>
  <si>
    <t>12:02:54</t>
  </si>
  <si>
    <t>20220710 12:02:59</t>
  </si>
  <si>
    <t>12:02:59</t>
  </si>
  <si>
    <t>20220710 12:03:04</t>
  </si>
  <si>
    <t>12:03:04</t>
  </si>
  <si>
    <t>20220710 12:03:09</t>
  </si>
  <si>
    <t>12:03:09</t>
  </si>
  <si>
    <t>20220710 12:04:46</t>
  </si>
  <si>
    <t>12:04:46</t>
  </si>
  <si>
    <t>20220710 12:04:51</t>
  </si>
  <si>
    <t>12:04:51</t>
  </si>
  <si>
    <t>20220710 12:04:56</t>
  </si>
  <si>
    <t>12:04:56</t>
  </si>
  <si>
    <t>20220710 12:05:01</t>
  </si>
  <si>
    <t>12:05:01</t>
  </si>
  <si>
    <t>20220710 12:05:06</t>
  </si>
  <si>
    <t>12:05:06</t>
  </si>
  <si>
    <t>20220710 12:05:11</t>
  </si>
  <si>
    <t>12:05:11</t>
  </si>
  <si>
    <t>20220710 12:05:16</t>
  </si>
  <si>
    <t>12:05:16</t>
  </si>
  <si>
    <t>20220710 12:05:21</t>
  </si>
  <si>
    <t>12:05:21</t>
  </si>
  <si>
    <t>20220710 12:05:26</t>
  </si>
  <si>
    <t>12:05:26</t>
  </si>
  <si>
    <t>20220710 12:05:31</t>
  </si>
  <si>
    <t>12:05:31</t>
  </si>
  <si>
    <t>20220710 12:05:36</t>
  </si>
  <si>
    <t>12:05:36</t>
  </si>
  <si>
    <t>20220710 12:05:41</t>
  </si>
  <si>
    <t>12:05:41</t>
  </si>
  <si>
    <t>20220710 12:05:46</t>
  </si>
  <si>
    <t>12:05:46</t>
  </si>
  <si>
    <t>20220710 12:05:51</t>
  </si>
  <si>
    <t>12:05:51</t>
  </si>
  <si>
    <t>20220710 12:05:56</t>
  </si>
  <si>
    <t>12:05:56</t>
  </si>
  <si>
    <t>20220710 12:06:01</t>
  </si>
  <si>
    <t>12:06:01</t>
  </si>
  <si>
    <t>20220710 12:06:06</t>
  </si>
  <si>
    <t>12:06:06</t>
  </si>
  <si>
    <t>20220710 12:06:11</t>
  </si>
  <si>
    <t>12:06:11</t>
  </si>
  <si>
    <t>20220710 12:06:16</t>
  </si>
  <si>
    <t>12:06:16</t>
  </si>
  <si>
    <t>20220710 12:06:21</t>
  </si>
  <si>
    <t>12:06:21</t>
  </si>
  <si>
    <t>20220710 12:06:26</t>
  </si>
  <si>
    <t>12:06:26</t>
  </si>
  <si>
    <t>20220710 12:06:31</t>
  </si>
  <si>
    <t>12:06:31</t>
  </si>
  <si>
    <t>20220710 12:06:36</t>
  </si>
  <si>
    <t>12:06:36</t>
  </si>
  <si>
    <t>20220710 12:06:41</t>
  </si>
  <si>
    <t>12:06:41</t>
  </si>
  <si>
    <t>20220710 12:06:46</t>
  </si>
  <si>
    <t>12:06:46</t>
  </si>
  <si>
    <t>20220710 12:06:51</t>
  </si>
  <si>
    <t>12:06:51</t>
  </si>
  <si>
    <t>20220710 12:06:56</t>
  </si>
  <si>
    <t>12:06:56</t>
  </si>
  <si>
    <t>20220710 12:07:01</t>
  </si>
  <si>
    <t>12:07:01</t>
  </si>
  <si>
    <t>20220710 12:07:06</t>
  </si>
  <si>
    <t>12:07:06</t>
  </si>
  <si>
    <t>20220710 12:07:11</t>
  </si>
  <si>
    <t>12:07:11</t>
  </si>
  <si>
    <t>20220710 12:07:16</t>
  </si>
  <si>
    <t>12:07:16</t>
  </si>
  <si>
    <t>20220710 12:07:21</t>
  </si>
  <si>
    <t>12:07:21</t>
  </si>
  <si>
    <t>20220710 12:07:26</t>
  </si>
  <si>
    <t>12:07:26</t>
  </si>
  <si>
    <t>20220710 12:07:31</t>
  </si>
  <si>
    <t>12:07:31</t>
  </si>
  <si>
    <t>20220710 12:07:35</t>
  </si>
  <si>
    <t>12:07:35</t>
  </si>
  <si>
    <t>20220710 12:07:41</t>
  </si>
  <si>
    <t>12:07:41</t>
  </si>
  <si>
    <t>20220710 12:07:46</t>
  </si>
  <si>
    <t>12:07:46</t>
  </si>
  <si>
    <t>20220710 12:07:51</t>
  </si>
  <si>
    <t>12:07:51</t>
  </si>
  <si>
    <t>20220710 12:07:56</t>
  </si>
  <si>
    <t>12:07:56</t>
  </si>
  <si>
    <t>20220710 12:08:01</t>
  </si>
  <si>
    <t>12:08:01</t>
  </si>
  <si>
    <t>20220710 12:08:06</t>
  </si>
  <si>
    <t>12:08:06</t>
  </si>
  <si>
    <t>20220710 12:08:11</t>
  </si>
  <si>
    <t>12:08:11</t>
  </si>
  <si>
    <t>20220710 12:08:16</t>
  </si>
  <si>
    <t>12:08:16</t>
  </si>
  <si>
    <t>20220710 12:08:21</t>
  </si>
  <si>
    <t>12:08:21</t>
  </si>
  <si>
    <t>20220710 12:08:26</t>
  </si>
  <si>
    <t>12:08:26</t>
  </si>
  <si>
    <t>20220710 12:08:31</t>
  </si>
  <si>
    <t>12:08:31</t>
  </si>
  <si>
    <t>20220710 12:08:36</t>
  </si>
  <si>
    <t>12:08:36</t>
  </si>
  <si>
    <t>20220710 12:08:41</t>
  </si>
  <si>
    <t>12:08:41</t>
  </si>
  <si>
    <t>20220710 12:08:46</t>
  </si>
  <si>
    <t>12:08:46</t>
  </si>
  <si>
    <t>20220710 12:08:51</t>
  </si>
  <si>
    <t>12:08:51</t>
  </si>
  <si>
    <t>20220710 12:08:56</t>
  </si>
  <si>
    <t>12:08:56</t>
  </si>
  <si>
    <t>20220710 12:09:01</t>
  </si>
  <si>
    <t>12:09:01</t>
  </si>
  <si>
    <t>20220710 12:09:06</t>
  </si>
  <si>
    <t>12:09:06</t>
  </si>
  <si>
    <t>20220710 12:09:11</t>
  </si>
  <si>
    <t>12:09:11</t>
  </si>
  <si>
    <t>20220710 12:09:16</t>
  </si>
  <si>
    <t>12:09:16</t>
  </si>
  <si>
    <t>20220710 12:09:20</t>
  </si>
  <si>
    <t>12:09:20</t>
  </si>
  <si>
    <t>20220710 12:09:26</t>
  </si>
  <si>
    <t>12:09:26</t>
  </si>
  <si>
    <t>20220710 12:09:30</t>
  </si>
  <si>
    <t>12:09:30</t>
  </si>
  <si>
    <t>20220710 12:09:36</t>
  </si>
  <si>
    <t>12:09:36</t>
  </si>
  <si>
    <t>20220710 12:09:41</t>
  </si>
  <si>
    <t>12:09:41</t>
  </si>
  <si>
    <t>20220710 12:09:46</t>
  </si>
  <si>
    <t>12:09:46</t>
  </si>
  <si>
    <t>20220710 12:09:51</t>
  </si>
  <si>
    <t>12:09:51</t>
  </si>
  <si>
    <t>20220710 12:09:56</t>
  </si>
  <si>
    <t>12:09:56</t>
  </si>
  <si>
    <t>20220710 12:10:01</t>
  </si>
  <si>
    <t>12:10:01</t>
  </si>
  <si>
    <t>20220710 12:10:06</t>
  </si>
  <si>
    <t>12:10:06</t>
  </si>
  <si>
    <t>20220710 12:10:11</t>
  </si>
  <si>
    <t>12:10:11</t>
  </si>
  <si>
    <t>20220710 12:10:16</t>
  </si>
  <si>
    <t>12:10:16</t>
  </si>
  <si>
    <t>20220710 12:10:21</t>
  </si>
  <si>
    <t>12:10:21</t>
  </si>
  <si>
    <t>20220710 12:10:26</t>
  </si>
  <si>
    <t>12:10:26</t>
  </si>
  <si>
    <t>20220710 12:10:31</t>
  </si>
  <si>
    <t>12:10:31</t>
  </si>
  <si>
    <t>20220710 12:10:36</t>
  </si>
  <si>
    <t>12:10:36</t>
  </si>
  <si>
    <t>20220710 12:10:41</t>
  </si>
  <si>
    <t>12:10:41</t>
  </si>
  <si>
    <t>20220710 12:10:46</t>
  </si>
  <si>
    <t>12:10:46</t>
  </si>
  <si>
    <t>20220710 12:10:51</t>
  </si>
  <si>
    <t>12:10:51</t>
  </si>
  <si>
    <t>20220710 12:10:56</t>
  </si>
  <si>
    <t>12:10:56</t>
  </si>
  <si>
    <t>20220710 12:11:01</t>
  </si>
  <si>
    <t>12:11:01</t>
  </si>
  <si>
    <t>20220710 12:11:05</t>
  </si>
  <si>
    <t>12:11:05</t>
  </si>
  <si>
    <t>20220710 12:11:11</t>
  </si>
  <si>
    <t>12:11:11</t>
  </si>
  <si>
    <t>20220710 12:11:15</t>
  </si>
  <si>
    <t>12:11:15</t>
  </si>
  <si>
    <t>20220710 12:11:21</t>
  </si>
  <si>
    <t>12:11:21</t>
  </si>
  <si>
    <t>20220710 12:11:26</t>
  </si>
  <si>
    <t>12:11:26</t>
  </si>
  <si>
    <t>20220710 12:11:31</t>
  </si>
  <si>
    <t>12:11:31</t>
  </si>
  <si>
    <t>20220710 12:11:36</t>
  </si>
  <si>
    <t>12:11:36</t>
  </si>
  <si>
    <t>20220710 12:11:41</t>
  </si>
  <si>
    <t>12:11:41</t>
  </si>
  <si>
    <t>20220710 12:11:46</t>
  </si>
  <si>
    <t>12:11:46</t>
  </si>
  <si>
    <t>20220710 12:11:51</t>
  </si>
  <si>
    <t>12:11:51</t>
  </si>
  <si>
    <t>20220710 12:11:56</t>
  </si>
  <si>
    <t>12:11:56</t>
  </si>
  <si>
    <t>20220710 12:12:01</t>
  </si>
  <si>
    <t>12:12:01</t>
  </si>
  <si>
    <t>20220710 12:12:06</t>
  </si>
  <si>
    <t>12:12:06</t>
  </si>
  <si>
    <t>20220710 12:12:11</t>
  </si>
  <si>
    <t>12:12:11</t>
  </si>
  <si>
    <t>20220710 12:12:16</t>
  </si>
  <si>
    <t>12:12:16</t>
  </si>
  <si>
    <t>20220710 12:12:21</t>
  </si>
  <si>
    <t>12:12:21</t>
  </si>
  <si>
    <t>20220710 12:12:26</t>
  </si>
  <si>
    <t>12:12:26</t>
  </si>
  <si>
    <t>20220710 12:12:31</t>
  </si>
  <si>
    <t>12:12:31</t>
  </si>
  <si>
    <t>20220710 12:12:36</t>
  </si>
  <si>
    <t>12:12:36</t>
  </si>
  <si>
    <t>20220710 12:38:39</t>
  </si>
  <si>
    <t>12:38:39</t>
  </si>
  <si>
    <t>potgra_pfeiler_r2</t>
  </si>
  <si>
    <t>20220710 12:38:44</t>
  </si>
  <si>
    <t>12:38:44</t>
  </si>
  <si>
    <t>20220710 12:38:49</t>
  </si>
  <si>
    <t>12:38:49</t>
  </si>
  <si>
    <t>20220710 12:38:54</t>
  </si>
  <si>
    <t>12:38:54</t>
  </si>
  <si>
    <t>20220710 12:38:59</t>
  </si>
  <si>
    <t>12:38:59</t>
  </si>
  <si>
    <t>20220710 12:39:04</t>
  </si>
  <si>
    <t>12:39:04</t>
  </si>
  <si>
    <t>20220710 12:39:09</t>
  </si>
  <si>
    <t>12:39:09</t>
  </si>
  <si>
    <t>20220710 12:39:14</t>
  </si>
  <si>
    <t>12:39:14</t>
  </si>
  <si>
    <t>20220710 12:39:19</t>
  </si>
  <si>
    <t>12:39:19</t>
  </si>
  <si>
    <t>20220710 12:39:24</t>
  </si>
  <si>
    <t>12:39:24</t>
  </si>
  <si>
    <t>20220710 12:39:29</t>
  </si>
  <si>
    <t>12:39:29</t>
  </si>
  <si>
    <t>20220710 12:39:34</t>
  </si>
  <si>
    <t>12:39:34</t>
  </si>
  <si>
    <t>20220710 12:39:39</t>
  </si>
  <si>
    <t>12:39:39</t>
  </si>
  <si>
    <t>20220710 12:39:44</t>
  </si>
  <si>
    <t>12:39:44</t>
  </si>
  <si>
    <t>20220710 12:39:49</t>
  </si>
  <si>
    <t>12:39:49</t>
  </si>
  <si>
    <t>20220710 12:39:54</t>
  </si>
  <si>
    <t>12:39:54</t>
  </si>
  <si>
    <t>20220710 12:39:59</t>
  </si>
  <si>
    <t>12:39:59</t>
  </si>
  <si>
    <t>20220710 12:40:03</t>
  </si>
  <si>
    <t>12:40:03</t>
  </si>
  <si>
    <t>20220710 12:40:09</t>
  </si>
  <si>
    <t>12:40:09</t>
  </si>
  <si>
    <t>20220710 12:40:14</t>
  </si>
  <si>
    <t>12:40:14</t>
  </si>
  <si>
    <t>20220710 12:40:19</t>
  </si>
  <si>
    <t>12:40:19</t>
  </si>
  <si>
    <t>20220710 12:40:24</t>
  </si>
  <si>
    <t>12:40:24</t>
  </si>
  <si>
    <t>20220710 12:40:29</t>
  </si>
  <si>
    <t>12:40:29</t>
  </si>
  <si>
    <t>20220710 12:42:06</t>
  </si>
  <si>
    <t>12:42:06</t>
  </si>
  <si>
    <t>20220710 12:42:11</t>
  </si>
  <si>
    <t>12:42:11</t>
  </si>
  <si>
    <t>20220710 12:42:16</t>
  </si>
  <si>
    <t>12:42:16</t>
  </si>
  <si>
    <t>20220710 12:42:21</t>
  </si>
  <si>
    <t>12:42:21</t>
  </si>
  <si>
    <t>20220710 12:42:26</t>
  </si>
  <si>
    <t>12:42:26</t>
  </si>
  <si>
    <t>20220710 12:42:31</t>
  </si>
  <si>
    <t>12:42:31</t>
  </si>
  <si>
    <t>20220710 12:42:36</t>
  </si>
  <si>
    <t>12:42:36</t>
  </si>
  <si>
    <t>20220710 12:42:41</t>
  </si>
  <si>
    <t>12:42:41</t>
  </si>
  <si>
    <t>20220710 12:42:46</t>
  </si>
  <si>
    <t>12:42:46</t>
  </si>
  <si>
    <t>20220710 12:42:51</t>
  </si>
  <si>
    <t>12:42:51</t>
  </si>
  <si>
    <t>20220710 12:42:56</t>
  </si>
  <si>
    <t>12:42:56</t>
  </si>
  <si>
    <t>20220710 12:43:01</t>
  </si>
  <si>
    <t>12:43:01</t>
  </si>
  <si>
    <t>20220710 12:43:06</t>
  </si>
  <si>
    <t>12:43:06</t>
  </si>
  <si>
    <t>20220710 12:43:11</t>
  </si>
  <si>
    <t>12:43:11</t>
  </si>
  <si>
    <t>20220710 12:43:16</t>
  </si>
  <si>
    <t>12:43:16</t>
  </si>
  <si>
    <t>20220710 12:43:21</t>
  </si>
  <si>
    <t>12:43:21</t>
  </si>
  <si>
    <t>20220710 12:43:26</t>
  </si>
  <si>
    <t>12:43:26</t>
  </si>
  <si>
    <t>20220710 12:43:30</t>
  </si>
  <si>
    <t>12:43:30</t>
  </si>
  <si>
    <t>20220710 12:43:36</t>
  </si>
  <si>
    <t>12:43:36</t>
  </si>
  <si>
    <t>20220710 12:43:41</t>
  </si>
  <si>
    <t>12:43:41</t>
  </si>
  <si>
    <t>20220710 12:43:46</t>
  </si>
  <si>
    <t>12:43:46</t>
  </si>
  <si>
    <t>20220710 12:43:51</t>
  </si>
  <si>
    <t>12:43:51</t>
  </si>
  <si>
    <t>20220710 12:43:56</t>
  </si>
  <si>
    <t>12:43:56</t>
  </si>
  <si>
    <t>20220710 12:44:01</t>
  </si>
  <si>
    <t>12:44:01</t>
  </si>
  <si>
    <t>20220710 12:44:06</t>
  </si>
  <si>
    <t>12:44:06</t>
  </si>
  <si>
    <t>20220710 12:44:11</t>
  </si>
  <si>
    <t>12:44:11</t>
  </si>
  <si>
    <t>20220710 12:44:16</t>
  </si>
  <si>
    <t>12:44:16</t>
  </si>
  <si>
    <t>20220710 12:44:21</t>
  </si>
  <si>
    <t>12:44:21</t>
  </si>
  <si>
    <t>20220710 12:44:26</t>
  </si>
  <si>
    <t>12:44:26</t>
  </si>
  <si>
    <t>20220710 12:44:31</t>
  </si>
  <si>
    <t>12:44:31</t>
  </si>
  <si>
    <t>20220710 12:44:36</t>
  </si>
  <si>
    <t>12:44:36</t>
  </si>
  <si>
    <t>20220710 12:44:41</t>
  </si>
  <si>
    <t>12:44:41</t>
  </si>
  <si>
    <t>20220710 12:44:46</t>
  </si>
  <si>
    <t>12:44:46</t>
  </si>
  <si>
    <t>20220710 12:44:51</t>
  </si>
  <si>
    <t>12:44:51</t>
  </si>
  <si>
    <t>20220710 12:44:56</t>
  </si>
  <si>
    <t>12:44:56</t>
  </si>
  <si>
    <t>20220710 12:45:01</t>
  </si>
  <si>
    <t>12:45:01</t>
  </si>
  <si>
    <t>20220710 12:45:06</t>
  </si>
  <si>
    <t>12:45:06</t>
  </si>
  <si>
    <t>20220710 12:45:11</t>
  </si>
  <si>
    <t>12:45:11</t>
  </si>
  <si>
    <t>20220710 12:45:16</t>
  </si>
  <si>
    <t>12:45:16</t>
  </si>
  <si>
    <t>20220710 12:45:21</t>
  </si>
  <si>
    <t>12:45:21</t>
  </si>
  <si>
    <t>20220710 12:45:26</t>
  </si>
  <si>
    <t>12:45:26</t>
  </si>
  <si>
    <t>20220710 12:45:31</t>
  </si>
  <si>
    <t>12:45:31</t>
  </si>
  <si>
    <t>20220710 12:45:35</t>
  </si>
  <si>
    <t>12:45:35</t>
  </si>
  <si>
    <t>20220710 12:45:41</t>
  </si>
  <si>
    <t>12:45:41</t>
  </si>
  <si>
    <t>20220710 12:45:46</t>
  </si>
  <si>
    <t>12:45:46</t>
  </si>
  <si>
    <t>20220710 12:45:51</t>
  </si>
  <si>
    <t>12:45:51</t>
  </si>
  <si>
    <t>20220710 12:45:56</t>
  </si>
  <si>
    <t>12:45:56</t>
  </si>
  <si>
    <t>20220710 12:46:01</t>
  </si>
  <si>
    <t>12:46:01</t>
  </si>
  <si>
    <t>20220710 12:46:06</t>
  </si>
  <si>
    <t>12:46:06</t>
  </si>
  <si>
    <t>20220710 12:46:11</t>
  </si>
  <si>
    <t>12:46:11</t>
  </si>
  <si>
    <t>20220710 12:46:16</t>
  </si>
  <si>
    <t>12:46:16</t>
  </si>
  <si>
    <t>20220710 12:46:21</t>
  </si>
  <si>
    <t>12:46:21</t>
  </si>
  <si>
    <t>20220710 12:46:26</t>
  </si>
  <si>
    <t>12:46:26</t>
  </si>
  <si>
    <t>20220710 12:46:31</t>
  </si>
  <si>
    <t>12:46:31</t>
  </si>
  <si>
    <t>20220710 12:46:36</t>
  </si>
  <si>
    <t>12:46:36</t>
  </si>
  <si>
    <t>20220710 12:46:41</t>
  </si>
  <si>
    <t>12:46:41</t>
  </si>
  <si>
    <t>20220710 12:46:46</t>
  </si>
  <si>
    <t>12:46:46</t>
  </si>
  <si>
    <t>20220710 12:46:51</t>
  </si>
  <si>
    <t>12:46:51</t>
  </si>
  <si>
    <t>20220710 12:46:56</t>
  </si>
  <si>
    <t>12:46:56</t>
  </si>
  <si>
    <t>20220710 12:47:01</t>
  </si>
  <si>
    <t>12:47:01</t>
  </si>
  <si>
    <t>20220710 12:47:06</t>
  </si>
  <si>
    <t>12:47:06</t>
  </si>
  <si>
    <t>20220710 12:47:10</t>
  </si>
  <si>
    <t>12:47:10</t>
  </si>
  <si>
    <t>20220710 12:47:16</t>
  </si>
  <si>
    <t>12:47:16</t>
  </si>
  <si>
    <t>20220710 12:47:20</t>
  </si>
  <si>
    <t>12:47:20</t>
  </si>
  <si>
    <t>20220710 12:47:26</t>
  </si>
  <si>
    <t>12:47:26</t>
  </si>
  <si>
    <t>20220710 12:47:31</t>
  </si>
  <si>
    <t>12:47:31</t>
  </si>
  <si>
    <t>20220710 12:47:36</t>
  </si>
  <si>
    <t>12:47:36</t>
  </si>
  <si>
    <t>20220710 12:47:41</t>
  </si>
  <si>
    <t>12:47:41</t>
  </si>
  <si>
    <t>20220710 12:47:46</t>
  </si>
  <si>
    <t>12:47:46</t>
  </si>
  <si>
    <t>20220710 12:47:51</t>
  </si>
  <si>
    <t>12:47:51</t>
  </si>
  <si>
    <t>20220710 12:47:56</t>
  </si>
  <si>
    <t>12:47:56</t>
  </si>
  <si>
    <t>20220710 12:48:01</t>
  </si>
  <si>
    <t>12:48:01</t>
  </si>
  <si>
    <t>20220710 12:48:06</t>
  </si>
  <si>
    <t>12:48:06</t>
  </si>
  <si>
    <t>20220710 12:48:11</t>
  </si>
  <si>
    <t>12:48:11</t>
  </si>
  <si>
    <t>20220710 12:48:16</t>
  </si>
  <si>
    <t>12:48:16</t>
  </si>
  <si>
    <t>20220710 12:48:21</t>
  </si>
  <si>
    <t>12:48:21</t>
  </si>
  <si>
    <t>20220710 12:48:26</t>
  </si>
  <si>
    <t>12:48:26</t>
  </si>
  <si>
    <t>20220710 12:48:31</t>
  </si>
  <si>
    <t>12:48:31</t>
  </si>
  <si>
    <t>20220710 12:48:36</t>
  </si>
  <si>
    <t>12:48:36</t>
  </si>
  <si>
    <t>20220710 12:48:41</t>
  </si>
  <si>
    <t>12:48:41</t>
  </si>
  <si>
    <t>20220710 12:48:46</t>
  </si>
  <si>
    <t>12:48:46</t>
  </si>
  <si>
    <t>20220710 12:48:51</t>
  </si>
  <si>
    <t>12:48:51</t>
  </si>
  <si>
    <t>20220710 12:48:56</t>
  </si>
  <si>
    <t>12:48:56</t>
  </si>
  <si>
    <t>20220710 12:49:01</t>
  </si>
  <si>
    <t>12:49:01</t>
  </si>
  <si>
    <t>20220710 12:49:05</t>
  </si>
  <si>
    <t>12:49:05</t>
  </si>
  <si>
    <t>20220710 12:49:11</t>
  </si>
  <si>
    <t>12:49:11</t>
  </si>
  <si>
    <t>20220710 12:49:15</t>
  </si>
  <si>
    <t>12:49:15</t>
  </si>
  <si>
    <t>20220710 12:49:21</t>
  </si>
  <si>
    <t>12:49:21</t>
  </si>
  <si>
    <t>20220710 12:49:26</t>
  </si>
  <si>
    <t>12:49:26</t>
  </si>
  <si>
    <t>20220710 12:49:31</t>
  </si>
  <si>
    <t>12:49:31</t>
  </si>
  <si>
    <t>20220710 12:49:36</t>
  </si>
  <si>
    <t>12:49:36</t>
  </si>
  <si>
    <t>20220710 12:49:41</t>
  </si>
  <si>
    <t>12:49:41</t>
  </si>
  <si>
    <t>20220710 12:49:46</t>
  </si>
  <si>
    <t>12:49:46</t>
  </si>
  <si>
    <t>20220710 12:49:51</t>
  </si>
  <si>
    <t>12:49:51</t>
  </si>
  <si>
    <t>20220710 12:49:56</t>
  </si>
  <si>
    <t>12:49:56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</si>
</sst>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R369"/>
  <sheetViews>
    <sheetView tabSelected="1" workbookViewId="0">
      <pane ySplit="16" topLeftCell="A335" activePane="bottomLeft" state="frozen"/>
      <selection pane="bottomLeft" activeCell="H335" sqref="H335"/>
    </sheetView>
  </sheetViews>
  <sheetFormatPr baseColWidth="10" defaultColWidth="8.83203125" defaultRowHeight="15" x14ac:dyDescent="0.2"/>
  <cols>
    <col min="7" max="7" width="14.8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hidden="1" x14ac:dyDescent="0.2">
      <c r="A17">
        <v>1</v>
      </c>
      <c r="B17">
        <v>1657470360.0999999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1657470357.0999999</v>
      </c>
      <c r="J17">
        <f t="shared" ref="J17:J80" si="0">(K17)/1000</f>
        <v>5.3917738999198226E-3</v>
      </c>
      <c r="K17">
        <f t="shared" ref="K17:K80" si="1">IF(BF17, AN17, AH17)</f>
        <v>5.3917738999198228</v>
      </c>
      <c r="L17">
        <f t="shared" ref="L17:L80" si="2">IF(BF17, AI17, AG17)</f>
        <v>24.153131540615867</v>
      </c>
      <c r="M17">
        <f t="shared" ref="M17:M80" si="3">BH17 - IF(AU17&gt;1, L17*BB17*100/(AW17*BV17), 0)</f>
        <v>388.38354545454501</v>
      </c>
      <c r="N17">
        <f t="shared" ref="N17:N80" si="4">((T17-J17/2)*M17-L17)/(T17+J17/2)</f>
        <v>216.20110772976895</v>
      </c>
      <c r="O17">
        <f t="shared" ref="O17:O80" si="5">N17*(BO17+BP17)/1000</f>
        <v>15.222300460934411</v>
      </c>
      <c r="P17">
        <f t="shared" ref="P17:P80" si="6">(BH17 - IF(AU17&gt;1, L17*BB17*100/(AW17*BV17), 0))*(BO17+BP17)/1000</f>
        <v>27.345331784246078</v>
      </c>
      <c r="Q17">
        <f t="shared" ref="Q17:Q80" si="7">2/((1/S17-1/R17)+SIGN(S17)*SQRT((1/S17-1/R17)*(1/S17-1/R17) + 4*BC17/((BC17+1)*(BC17+1))*(2*1/S17*1/R17-1/R17*1/R17)))</f>
        <v>0.25172723657199336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2.3541202154348881</v>
      </c>
      <c r="S17">
        <f t="shared" ref="S17:S80" si="9">J17*(1000-(1000*0.61365*EXP(17.502*W17/(240.97+W17))/(BO17+BP17)+BJ17)/2)/(1000*0.61365*EXP(17.502*W17/(240.97+W17))/(BO17+BP17)-BJ17)</f>
        <v>0.23767217986854414</v>
      </c>
      <c r="T17">
        <f t="shared" ref="T17:T80" si="10">1/((BC17+1)/(Q17/1.6)+1/(R17/1.37)) + BC17/((BC17+1)/(Q17/1.6) + BC17/(R17/1.37))</f>
        <v>0.14974246942939798</v>
      </c>
      <c r="U17">
        <f t="shared" ref="U17:U80" si="11">(AX17*BA17)</f>
        <v>321.52673536363693</v>
      </c>
      <c r="V17">
        <f t="shared" ref="V17:V80" si="12">(BQ17+(U17+2*0.95*0.0000000567*(((BQ17+$B$7)+273)^4-(BQ17+273)^4)-44100*J17)/(1.84*29.3*R17+8*0.95*0.0000000567*(BQ17+273)^3))</f>
        <v>25.890019418794459</v>
      </c>
      <c r="W17">
        <f t="shared" ref="W17:W80" si="13">($C$7*BR17+$D$7*BS17+$E$7*V17)</f>
        <v>24.890472727272702</v>
      </c>
      <c r="X17">
        <f t="shared" ref="X17:X80" si="14">0.61365*EXP(17.502*W17/(240.97+W17))</f>
        <v>3.1589737059799146</v>
      </c>
      <c r="Y17">
        <f t="shared" ref="Y17:Y80" si="15">(Z17/AA17*100)</f>
        <v>49.964462292521368</v>
      </c>
      <c r="Z17">
        <f t="shared" ref="Z17:Z80" si="16">BJ17*(BO17+BP17)/1000</f>
        <v>1.6158739269680316</v>
      </c>
      <c r="AA17">
        <f t="shared" ref="AA17:AA80" si="17">0.61365*EXP(17.502*BQ17/(240.97+BQ17))</f>
        <v>3.2340464658815993</v>
      </c>
      <c r="AB17">
        <f t="shared" ref="AB17:AB80" si="18">(X17-BJ17*(BO17+BP17)/1000)</f>
        <v>1.543099779011883</v>
      </c>
      <c r="AC17">
        <f t="shared" ref="AC17:AC80" si="19">(-J17*44100)</f>
        <v>-237.77722898646417</v>
      </c>
      <c r="AD17">
        <f t="shared" ref="AD17:AD80" si="20">2*29.3*R17*0.92*(BQ17-W17)</f>
        <v>50.031176489013504</v>
      </c>
      <c r="AE17">
        <f t="shared" ref="AE17:AE80" si="21">2*0.95*0.0000000567*(((BQ17+$B$7)+273)^4-(W17+273)^4)</f>
        <v>4.4994052250490713</v>
      </c>
      <c r="AF17">
        <f t="shared" ref="AF17:AF80" si="22">U17+AE17+AC17+AD17</f>
        <v>138.28008809123537</v>
      </c>
      <c r="AG17">
        <f t="shared" ref="AG17:AG80" si="23">BN17*AU17*(BI17-BH17*(1000-AU17*BK17)/(1000-AU17*BJ17))/(100*BB17)</f>
        <v>24.1481341487289</v>
      </c>
      <c r="AH17">
        <f t="shared" ref="AH17:AH80" si="24">1000*BN17*AU17*(BJ17-BK17)/(100*BB17*(1000-AU17*BJ17))</f>
        <v>5.4055958094692551</v>
      </c>
      <c r="AI17">
        <f t="shared" ref="AI17:AI80" si="25">(AJ17 - AK17 - BO17*1000/(8.314*(BQ17+273.15)) * AM17/BN17 * AL17) * BN17/(100*BB17) * (1000 - BK17)/1000</f>
        <v>24.153131540615867</v>
      </c>
      <c r="AJ17">
        <v>426.96124733447903</v>
      </c>
      <c r="AK17">
        <v>397.49961212121201</v>
      </c>
      <c r="AL17">
        <v>-3.5396032676548199E-3</v>
      </c>
      <c r="AM17">
        <v>66.523956954028506</v>
      </c>
      <c r="AN17">
        <f t="shared" ref="AN17:AN80" si="26">(AP17 - AO17 + BO17*1000/(8.314*(BQ17+273.15)) * AR17/BN17 * AQ17) * BN17/(100*BB17) * 1000/(1000 - AP17)</f>
        <v>5.3917738999198228</v>
      </c>
      <c r="AO17">
        <v>16.604102717035801</v>
      </c>
      <c r="AP17">
        <v>22.9439321212121</v>
      </c>
      <c r="AQ17">
        <v>-3.9955974635678699E-3</v>
      </c>
      <c r="AR17">
        <v>78.624652166760399</v>
      </c>
      <c r="AS17">
        <v>18</v>
      </c>
      <c r="AT17">
        <v>4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37344.658695728147</v>
      </c>
      <c r="AX17">
        <f t="shared" ref="AX17:AX80" si="30">$B$11*BW17+$C$11*BX17+$F$11*CI17*(1-CL17)</f>
        <v>2000.0636363636399</v>
      </c>
      <c r="AY17">
        <f t="shared" ref="AY17:AY80" si="31">AX17*AZ17</f>
        <v>1681.2537545454577</v>
      </c>
      <c r="AZ17">
        <f t="shared" ref="AZ17:AZ80" si="32">($B$11*$D$9+$C$11*$D$9+$F$11*((CV17+CN17)/MAX(CV17+CN17+CW17, 0.1)*$I$9+CW17/MAX(CV17+CN17+CW17, 0.1)*$J$9))/($B$11+$C$11+$F$11)</f>
        <v>0.8406001309049258</v>
      </c>
      <c r="BA17">
        <f t="shared" ref="BA17:BA80" si="33">($B$11*$K$9+$C$11*$K$9+$F$11*((CV17+CN17)/MAX(CV17+CN17+CW17, 0.1)*$P$9+CW17/MAX(CV17+CN17+CW17, 0.1)*$Q$9))/($B$11+$C$11+$F$11)</f>
        <v>0.1607582526465067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1657470357.0999999</v>
      </c>
      <c r="BH17">
        <v>388.38354545454501</v>
      </c>
      <c r="BI17">
        <v>419.882363636364</v>
      </c>
      <c r="BJ17">
        <v>22.9501272727273</v>
      </c>
      <c r="BK17">
        <v>16.611936363636399</v>
      </c>
      <c r="BL17">
        <v>385.30881818181803</v>
      </c>
      <c r="BM17">
        <v>22.618881818181801</v>
      </c>
      <c r="BN17">
        <v>499.97263636363601</v>
      </c>
      <c r="BO17">
        <v>70.308099999999996</v>
      </c>
      <c r="BP17">
        <v>9.9959518181818197E-2</v>
      </c>
      <c r="BQ17">
        <v>25.284681818181799</v>
      </c>
      <c r="BR17">
        <v>24.890472727272702</v>
      </c>
      <c r="BS17">
        <v>999.9</v>
      </c>
      <c r="BT17">
        <v>0</v>
      </c>
      <c r="BU17">
        <v>0</v>
      </c>
      <c r="BV17">
        <v>9987.1572727272705</v>
      </c>
      <c r="BW17">
        <v>0</v>
      </c>
      <c r="BX17">
        <v>812.58945454545506</v>
      </c>
      <c r="BY17">
        <v>-31.498999999999999</v>
      </c>
      <c r="BZ17">
        <v>397.50636363636397</v>
      </c>
      <c r="CA17">
        <v>426.97527272727302</v>
      </c>
      <c r="CB17">
        <v>6.3381781818181802</v>
      </c>
      <c r="CC17">
        <v>419.882363636364</v>
      </c>
      <c r="CD17">
        <v>16.611936363636399</v>
      </c>
      <c r="CE17">
        <v>1.61358</v>
      </c>
      <c r="CF17">
        <v>1.16795363636364</v>
      </c>
      <c r="CG17">
        <v>14.089118181818201</v>
      </c>
      <c r="CH17">
        <v>9.1992336363636404</v>
      </c>
      <c r="CI17">
        <v>2000.0636363636399</v>
      </c>
      <c r="CJ17">
        <v>0.97999727272727299</v>
      </c>
      <c r="CK17">
        <v>2.0002918181818201E-2</v>
      </c>
      <c r="CL17">
        <v>0</v>
      </c>
      <c r="CM17">
        <v>2.6163454545454501</v>
      </c>
      <c r="CN17">
        <v>0</v>
      </c>
      <c r="CO17">
        <v>14271.3909090909</v>
      </c>
      <c r="CP17">
        <v>16705.927272727298</v>
      </c>
      <c r="CQ17">
        <v>43.75</v>
      </c>
      <c r="CR17">
        <v>45.25</v>
      </c>
      <c r="CS17">
        <v>44.811999999999998</v>
      </c>
      <c r="CT17">
        <v>43.25</v>
      </c>
      <c r="CU17">
        <v>43</v>
      </c>
      <c r="CV17">
        <v>1960.05363636364</v>
      </c>
      <c r="CW17">
        <v>40.01</v>
      </c>
      <c r="CX17">
        <v>0</v>
      </c>
      <c r="CY17">
        <v>1651537144.7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3.5000000000000003E-2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-31.456817073170701</v>
      </c>
      <c r="DO17">
        <v>-0.14976376306623701</v>
      </c>
      <c r="DP17">
        <v>4.38420997273948E-2</v>
      </c>
      <c r="DQ17">
        <v>0</v>
      </c>
      <c r="DR17">
        <v>6.3715343902438999</v>
      </c>
      <c r="DS17">
        <v>-0.23128724738676401</v>
      </c>
      <c r="DT17">
        <v>2.3935154780871899E-2</v>
      </c>
      <c r="DU17">
        <v>0</v>
      </c>
      <c r="DV17">
        <v>0</v>
      </c>
      <c r="DW17">
        <v>2</v>
      </c>
      <c r="DX17" t="s">
        <v>357</v>
      </c>
      <c r="DY17">
        <v>2.8668</v>
      </c>
      <c r="DZ17">
        <v>2.7162000000000002</v>
      </c>
      <c r="EA17">
        <v>6.7068799999999998E-2</v>
      </c>
      <c r="EB17">
        <v>7.1581500000000006E-2</v>
      </c>
      <c r="EC17">
        <v>7.8043000000000001E-2</v>
      </c>
      <c r="ED17">
        <v>6.20951E-2</v>
      </c>
      <c r="EE17">
        <v>26343.8</v>
      </c>
      <c r="EF17">
        <v>22795.7</v>
      </c>
      <c r="EG17">
        <v>25279</v>
      </c>
      <c r="EH17">
        <v>23911.9</v>
      </c>
      <c r="EI17">
        <v>39761.9</v>
      </c>
      <c r="EJ17">
        <v>37123.9</v>
      </c>
      <c r="EK17">
        <v>45670.7</v>
      </c>
      <c r="EL17">
        <v>42653.7</v>
      </c>
      <c r="EM17">
        <v>1.7961800000000001</v>
      </c>
      <c r="EN17">
        <v>2.11985</v>
      </c>
      <c r="EO17">
        <v>8.7100999999999998E-2</v>
      </c>
      <c r="EP17">
        <v>0</v>
      </c>
      <c r="EQ17">
        <v>23.4452</v>
      </c>
      <c r="ER17">
        <v>999.9</v>
      </c>
      <c r="ES17">
        <v>44.744</v>
      </c>
      <c r="ET17">
        <v>30.524000000000001</v>
      </c>
      <c r="EU17">
        <v>27.940200000000001</v>
      </c>
      <c r="EV17">
        <v>50.998800000000003</v>
      </c>
      <c r="EW17">
        <v>37.2196</v>
      </c>
      <c r="EX17">
        <v>2</v>
      </c>
      <c r="EY17">
        <v>-5.1836899999999998E-2</v>
      </c>
      <c r="EZ17">
        <v>1.0177</v>
      </c>
      <c r="FA17">
        <v>20.2424</v>
      </c>
      <c r="FB17">
        <v>5.2349600000000001</v>
      </c>
      <c r="FC17">
        <v>11.986700000000001</v>
      </c>
      <c r="FD17">
        <v>4.95695</v>
      </c>
      <c r="FE17">
        <v>3.3039999999999998</v>
      </c>
      <c r="FF17">
        <v>345.3</v>
      </c>
      <c r="FG17">
        <v>9999</v>
      </c>
      <c r="FH17">
        <v>9999</v>
      </c>
      <c r="FI17">
        <v>6061</v>
      </c>
      <c r="FJ17">
        <v>1.86829</v>
      </c>
      <c r="FK17">
        <v>1.8640000000000001</v>
      </c>
      <c r="FL17">
        <v>1.87151</v>
      </c>
      <c r="FM17">
        <v>1.8623400000000001</v>
      </c>
      <c r="FN17">
        <v>1.8618399999999999</v>
      </c>
      <c r="FO17">
        <v>1.86829</v>
      </c>
      <c r="FP17">
        <v>1.8583700000000001</v>
      </c>
      <c r="FQ17">
        <v>1.86487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3.0750000000000002</v>
      </c>
      <c r="GF17">
        <v>0.33100000000000002</v>
      </c>
      <c r="GG17">
        <v>1.4261437551109599</v>
      </c>
      <c r="GH17">
        <v>5.2109447685942901E-3</v>
      </c>
      <c r="GI17">
        <v>-2.8070803657170401E-6</v>
      </c>
      <c r="GJ17">
        <v>1.00376164522335E-9</v>
      </c>
      <c r="GK17">
        <v>-6.4259575009219805E-2</v>
      </c>
      <c r="GL17">
        <v>-2.1992762471399099E-2</v>
      </c>
      <c r="GM17">
        <v>2.6212333348931099E-3</v>
      </c>
      <c r="GN17">
        <v>-3.8722519896954798E-5</v>
      </c>
      <c r="GO17">
        <v>20</v>
      </c>
      <c r="GP17">
        <v>2229</v>
      </c>
      <c r="GQ17">
        <v>3</v>
      </c>
      <c r="GR17">
        <v>26</v>
      </c>
      <c r="GS17">
        <v>2870.7</v>
      </c>
      <c r="GT17">
        <v>2870.7</v>
      </c>
      <c r="GU17">
        <v>1.31226</v>
      </c>
      <c r="GV17">
        <v>2.3730500000000001</v>
      </c>
      <c r="GW17">
        <v>1.9982899999999999</v>
      </c>
      <c r="GX17">
        <v>2.7368199999999998</v>
      </c>
      <c r="GY17">
        <v>2.0935100000000002</v>
      </c>
      <c r="GZ17">
        <v>2.34131</v>
      </c>
      <c r="HA17">
        <v>35.105499999999999</v>
      </c>
      <c r="HB17">
        <v>15.2003</v>
      </c>
      <c r="HC17">
        <v>18</v>
      </c>
      <c r="HD17">
        <v>425.54700000000003</v>
      </c>
      <c r="HE17">
        <v>633.37699999999995</v>
      </c>
      <c r="HF17">
        <v>22.444800000000001</v>
      </c>
      <c r="HG17">
        <v>26.728100000000001</v>
      </c>
      <c r="HH17">
        <v>29.9998</v>
      </c>
      <c r="HI17">
        <v>26.6084</v>
      </c>
      <c r="HJ17">
        <v>26.5944</v>
      </c>
      <c r="HK17">
        <v>26.226900000000001</v>
      </c>
      <c r="HL17">
        <v>51.251600000000003</v>
      </c>
      <c r="HM17">
        <v>0</v>
      </c>
      <c r="HN17">
        <v>22.4864</v>
      </c>
      <c r="HO17">
        <v>413.19099999999997</v>
      </c>
      <c r="HP17">
        <v>16.729700000000001</v>
      </c>
      <c r="HQ17">
        <v>96.682000000000002</v>
      </c>
      <c r="HR17">
        <v>100.283</v>
      </c>
    </row>
    <row r="18" spans="1:226" hidden="1" x14ac:dyDescent="0.2">
      <c r="A18">
        <v>2</v>
      </c>
      <c r="B18">
        <v>1657470365.0999999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1657470362.5999999</v>
      </c>
      <c r="J18">
        <f t="shared" si="0"/>
        <v>5.3854854445668163E-3</v>
      </c>
      <c r="K18">
        <f t="shared" si="1"/>
        <v>5.3854854445668163</v>
      </c>
      <c r="L18">
        <f t="shared" si="2"/>
        <v>24.133360035174267</v>
      </c>
      <c r="M18">
        <f t="shared" si="3"/>
        <v>388.426777777778</v>
      </c>
      <c r="N18">
        <f t="shared" si="4"/>
        <v>216.52578457216583</v>
      </c>
      <c r="O18">
        <f t="shared" si="5"/>
        <v>15.245338747905242</v>
      </c>
      <c r="P18">
        <f t="shared" si="6"/>
        <v>27.34869575778351</v>
      </c>
      <c r="Q18">
        <f t="shared" si="7"/>
        <v>0.2519423347648479</v>
      </c>
      <c r="R18">
        <f t="shared" si="8"/>
        <v>2.3551177959788365</v>
      </c>
      <c r="S18">
        <f t="shared" si="9"/>
        <v>0.23786957481952636</v>
      </c>
      <c r="T18">
        <f t="shared" si="10"/>
        <v>0.14986732283713006</v>
      </c>
      <c r="U18">
        <f t="shared" si="11"/>
        <v>321.51454447278229</v>
      </c>
      <c r="V18">
        <f t="shared" si="12"/>
        <v>25.881167741546498</v>
      </c>
      <c r="W18">
        <f t="shared" si="13"/>
        <v>24.8736888888889</v>
      </c>
      <c r="X18">
        <f t="shared" si="14"/>
        <v>3.1558114984420418</v>
      </c>
      <c r="Y18">
        <f t="shared" si="15"/>
        <v>49.991480015290769</v>
      </c>
      <c r="Z18">
        <f t="shared" si="16"/>
        <v>1.6157344537927247</v>
      </c>
      <c r="AA18">
        <f t="shared" si="17"/>
        <v>3.2320196427441719</v>
      </c>
      <c r="AB18">
        <f t="shared" si="18"/>
        <v>1.5400770446493171</v>
      </c>
      <c r="AC18">
        <f t="shared" si="19"/>
        <v>-237.4999081053966</v>
      </c>
      <c r="AD18">
        <f t="shared" si="20"/>
        <v>50.845485730442725</v>
      </c>
      <c r="AE18">
        <f t="shared" si="21"/>
        <v>4.5700725316827713</v>
      </c>
      <c r="AF18">
        <f t="shared" si="22"/>
        <v>139.43019462951122</v>
      </c>
      <c r="AG18">
        <f t="shared" si="23"/>
        <v>23.661007386100803</v>
      </c>
      <c r="AH18">
        <f t="shared" si="24"/>
        <v>5.3814476272573728</v>
      </c>
      <c r="AI18">
        <f t="shared" si="25"/>
        <v>24.133360035174267</v>
      </c>
      <c r="AJ18">
        <v>426.97318055478001</v>
      </c>
      <c r="AK18">
        <v>397.50768484848498</v>
      </c>
      <c r="AL18">
        <v>3.3785908025350799E-3</v>
      </c>
      <c r="AM18">
        <v>66.523956954028506</v>
      </c>
      <c r="AN18">
        <f t="shared" si="26"/>
        <v>5.3854854445668163</v>
      </c>
      <c r="AO18">
        <v>16.635983907804398</v>
      </c>
      <c r="AP18">
        <v>22.949632121212101</v>
      </c>
      <c r="AQ18">
        <v>2.7115531208489002E-4</v>
      </c>
      <c r="AR18">
        <v>78.624652166760399</v>
      </c>
      <c r="AS18">
        <v>18</v>
      </c>
      <c r="AT18">
        <v>4</v>
      </c>
      <c r="AU18">
        <f t="shared" si="27"/>
        <v>1</v>
      </c>
      <c r="AV18">
        <f t="shared" si="28"/>
        <v>0</v>
      </c>
      <c r="AW18">
        <f t="shared" si="29"/>
        <v>37370.126132568992</v>
      </c>
      <c r="AX18">
        <f t="shared" si="30"/>
        <v>1999.98888888889</v>
      </c>
      <c r="AY18">
        <f t="shared" si="31"/>
        <v>1681.1908313330484</v>
      </c>
      <c r="AZ18">
        <f t="shared" si="32"/>
        <v>0.84060008566699973</v>
      </c>
      <c r="BA18">
        <f t="shared" si="33"/>
        <v>0.16075816533730961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1657470362.5999999</v>
      </c>
      <c r="BH18">
        <v>388.426777777778</v>
      </c>
      <c r="BI18">
        <v>419.33122222222198</v>
      </c>
      <c r="BJ18">
        <v>22.947877777777801</v>
      </c>
      <c r="BK18">
        <v>16.637744444444401</v>
      </c>
      <c r="BL18">
        <v>385.35177777777801</v>
      </c>
      <c r="BM18">
        <v>22.616722222222201</v>
      </c>
      <c r="BN18">
        <v>499.95344444444402</v>
      </c>
      <c r="BO18">
        <v>70.309111111111093</v>
      </c>
      <c r="BP18">
        <v>9.9772422222222198E-2</v>
      </c>
      <c r="BQ18">
        <v>25.274144444444399</v>
      </c>
      <c r="BR18">
        <v>24.8736888888889</v>
      </c>
      <c r="BS18">
        <v>999.9</v>
      </c>
      <c r="BT18">
        <v>0</v>
      </c>
      <c r="BU18">
        <v>0</v>
      </c>
      <c r="BV18">
        <v>9993.7388888888909</v>
      </c>
      <c r="BW18">
        <v>0</v>
      </c>
      <c r="BX18">
        <v>733.79511111111105</v>
      </c>
      <c r="BY18">
        <v>-30.904766666666699</v>
      </c>
      <c r="BZ18">
        <v>397.54955555555603</v>
      </c>
      <c r="CA18">
        <v>426.42611111111103</v>
      </c>
      <c r="CB18">
        <v>6.3101466666666699</v>
      </c>
      <c r="CC18">
        <v>419.33122222222198</v>
      </c>
      <c r="CD18">
        <v>16.637744444444401</v>
      </c>
      <c r="CE18">
        <v>1.61344555555556</v>
      </c>
      <c r="CF18">
        <v>1.1697844444444401</v>
      </c>
      <c r="CG18">
        <v>14.087811111111099</v>
      </c>
      <c r="CH18">
        <v>9.2224655555555604</v>
      </c>
      <c r="CI18">
        <v>1999.98888888889</v>
      </c>
      <c r="CJ18">
        <v>0.97999733333333305</v>
      </c>
      <c r="CK18">
        <v>2.0002855555555601E-2</v>
      </c>
      <c r="CL18">
        <v>0</v>
      </c>
      <c r="CM18">
        <v>2.5786777777777798</v>
      </c>
      <c r="CN18">
        <v>0</v>
      </c>
      <c r="CO18">
        <v>14101.4333333333</v>
      </c>
      <c r="CP18">
        <v>16705.322222222199</v>
      </c>
      <c r="CQ18">
        <v>43.75</v>
      </c>
      <c r="CR18">
        <v>45.25</v>
      </c>
      <c r="CS18">
        <v>44.811999999999998</v>
      </c>
      <c r="CT18">
        <v>43.25</v>
      </c>
      <c r="CU18">
        <v>43</v>
      </c>
      <c r="CV18">
        <v>1959.9866666666701</v>
      </c>
      <c r="CW18">
        <v>40.005555555555603</v>
      </c>
      <c r="CX18">
        <v>0</v>
      </c>
      <c r="CY18">
        <v>1651537148.9000001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3.5000000000000003E-2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-31.335024390243898</v>
      </c>
      <c r="DO18">
        <v>1.7391386759581899</v>
      </c>
      <c r="DP18">
        <v>0.391286416075381</v>
      </c>
      <c r="DQ18">
        <v>0</v>
      </c>
      <c r="DR18">
        <v>6.3506317073170697</v>
      </c>
      <c r="DS18">
        <v>-0.29811930313588197</v>
      </c>
      <c r="DT18">
        <v>3.00426344126297E-2</v>
      </c>
      <c r="DU18">
        <v>0</v>
      </c>
      <c r="DV18">
        <v>0</v>
      </c>
      <c r="DW18">
        <v>2</v>
      </c>
      <c r="DX18" t="s">
        <v>357</v>
      </c>
      <c r="DY18">
        <v>2.8671000000000002</v>
      </c>
      <c r="DZ18">
        <v>2.7164700000000002</v>
      </c>
      <c r="EA18">
        <v>6.7054100000000005E-2</v>
      </c>
      <c r="EB18">
        <v>7.1246699999999996E-2</v>
      </c>
      <c r="EC18">
        <v>7.80584E-2</v>
      </c>
      <c r="ED18">
        <v>6.2132699999999999E-2</v>
      </c>
      <c r="EE18">
        <v>26344.400000000001</v>
      </c>
      <c r="EF18">
        <v>22803.599999999999</v>
      </c>
      <c r="EG18">
        <v>25279.200000000001</v>
      </c>
      <c r="EH18">
        <v>23911.7</v>
      </c>
      <c r="EI18">
        <v>39761.5</v>
      </c>
      <c r="EJ18">
        <v>37122.5</v>
      </c>
      <c r="EK18">
        <v>45671</v>
      </c>
      <c r="EL18">
        <v>42653.9</v>
      </c>
      <c r="EM18">
        <v>1.7963800000000001</v>
      </c>
      <c r="EN18">
        <v>2.1198700000000001</v>
      </c>
      <c r="EO18">
        <v>8.8732699999999998E-2</v>
      </c>
      <c r="EP18">
        <v>0</v>
      </c>
      <c r="EQ18">
        <v>23.412199999999999</v>
      </c>
      <c r="ER18">
        <v>999.9</v>
      </c>
      <c r="ES18">
        <v>44.72</v>
      </c>
      <c r="ET18">
        <v>30.524000000000001</v>
      </c>
      <c r="EU18">
        <v>27.923200000000001</v>
      </c>
      <c r="EV18">
        <v>51.5488</v>
      </c>
      <c r="EW18">
        <v>37.247599999999998</v>
      </c>
      <c r="EX18">
        <v>2</v>
      </c>
      <c r="EY18">
        <v>-5.1979200000000003E-2</v>
      </c>
      <c r="EZ18">
        <v>0.89818399999999998</v>
      </c>
      <c r="FA18">
        <v>20.242999999999999</v>
      </c>
      <c r="FB18">
        <v>5.2340600000000004</v>
      </c>
      <c r="FC18">
        <v>11.986700000000001</v>
      </c>
      <c r="FD18">
        <v>4.9565999999999999</v>
      </c>
      <c r="FE18">
        <v>3.3039999999999998</v>
      </c>
      <c r="FF18">
        <v>345.3</v>
      </c>
      <c r="FG18">
        <v>9999</v>
      </c>
      <c r="FH18">
        <v>9999</v>
      </c>
      <c r="FI18">
        <v>6061</v>
      </c>
      <c r="FJ18">
        <v>1.8682700000000001</v>
      </c>
      <c r="FK18">
        <v>1.86395</v>
      </c>
      <c r="FL18">
        <v>1.87151</v>
      </c>
      <c r="FM18">
        <v>1.8623400000000001</v>
      </c>
      <c r="FN18">
        <v>1.86181</v>
      </c>
      <c r="FO18">
        <v>1.86829</v>
      </c>
      <c r="FP18">
        <v>1.8583700000000001</v>
      </c>
      <c r="FQ18">
        <v>1.8648199999999999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3.0750000000000002</v>
      </c>
      <c r="GF18">
        <v>0.33129999999999998</v>
      </c>
      <c r="GG18">
        <v>1.4261437551109599</v>
      </c>
      <c r="GH18">
        <v>5.2109447685942901E-3</v>
      </c>
      <c r="GI18">
        <v>-2.8070803657170401E-6</v>
      </c>
      <c r="GJ18">
        <v>1.00376164522335E-9</v>
      </c>
      <c r="GK18">
        <v>-6.4259575009219805E-2</v>
      </c>
      <c r="GL18">
        <v>-2.1992762471399099E-2</v>
      </c>
      <c r="GM18">
        <v>2.6212333348931099E-3</v>
      </c>
      <c r="GN18">
        <v>-3.8722519896954798E-5</v>
      </c>
      <c r="GO18">
        <v>20</v>
      </c>
      <c r="GP18">
        <v>2229</v>
      </c>
      <c r="GQ18">
        <v>3</v>
      </c>
      <c r="GR18">
        <v>26</v>
      </c>
      <c r="GS18">
        <v>2870.7</v>
      </c>
      <c r="GT18">
        <v>2870.7</v>
      </c>
      <c r="GU18">
        <v>1.2890600000000001</v>
      </c>
      <c r="GV18">
        <v>2.3730500000000001</v>
      </c>
      <c r="GW18">
        <v>1.9982899999999999</v>
      </c>
      <c r="GX18">
        <v>2.7380399999999998</v>
      </c>
      <c r="GY18">
        <v>2.0935100000000002</v>
      </c>
      <c r="GZ18">
        <v>2.3730500000000001</v>
      </c>
      <c r="HA18">
        <v>35.105499999999999</v>
      </c>
      <c r="HB18">
        <v>15.2003</v>
      </c>
      <c r="HC18">
        <v>18</v>
      </c>
      <c r="HD18">
        <v>425.649</v>
      </c>
      <c r="HE18">
        <v>633.37599999999998</v>
      </c>
      <c r="HF18">
        <v>22.4894</v>
      </c>
      <c r="HG18">
        <v>26.725300000000001</v>
      </c>
      <c r="HH18">
        <v>29.9998</v>
      </c>
      <c r="HI18">
        <v>26.606999999999999</v>
      </c>
      <c r="HJ18">
        <v>26.592500000000001</v>
      </c>
      <c r="HK18">
        <v>25.777699999999999</v>
      </c>
      <c r="HL18">
        <v>50.963799999999999</v>
      </c>
      <c r="HM18">
        <v>0</v>
      </c>
      <c r="HN18">
        <v>22.544899999999998</v>
      </c>
      <c r="HO18">
        <v>399.738</v>
      </c>
      <c r="HP18">
        <v>16.744299999999999</v>
      </c>
      <c r="HQ18">
        <v>96.682699999999997</v>
      </c>
      <c r="HR18">
        <v>100.283</v>
      </c>
    </row>
    <row r="19" spans="1:226" hidden="1" x14ac:dyDescent="0.2">
      <c r="A19">
        <v>3</v>
      </c>
      <c r="B19">
        <v>1657470370.0999999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1657470367.3</v>
      </c>
      <c r="J19">
        <f t="shared" si="0"/>
        <v>5.3678361656001603E-3</v>
      </c>
      <c r="K19">
        <f t="shared" si="1"/>
        <v>5.3678361656001599</v>
      </c>
      <c r="L19">
        <f t="shared" si="2"/>
        <v>24.267883767236949</v>
      </c>
      <c r="M19">
        <f t="shared" si="3"/>
        <v>386.99880000000002</v>
      </c>
      <c r="N19">
        <f t="shared" si="4"/>
        <v>214.11183022714152</v>
      </c>
      <c r="O19">
        <f t="shared" si="5"/>
        <v>15.075595687566086</v>
      </c>
      <c r="P19">
        <f t="shared" si="6"/>
        <v>27.24855246991244</v>
      </c>
      <c r="Q19">
        <f t="shared" si="7"/>
        <v>0.2516511373014213</v>
      </c>
      <c r="R19">
        <f t="shared" si="8"/>
        <v>2.3543931620119753</v>
      </c>
      <c r="S19">
        <f t="shared" si="9"/>
        <v>0.2376058535772744</v>
      </c>
      <c r="T19">
        <f t="shared" si="10"/>
        <v>0.1497002087055494</v>
      </c>
      <c r="U19">
        <f t="shared" si="11"/>
        <v>321.51557910000002</v>
      </c>
      <c r="V19">
        <f t="shared" si="12"/>
        <v>25.881660078344527</v>
      </c>
      <c r="W19">
        <f t="shared" si="13"/>
        <v>24.858599999999999</v>
      </c>
      <c r="X19">
        <f t="shared" si="14"/>
        <v>3.152970994551116</v>
      </c>
      <c r="Y19">
        <f t="shared" si="15"/>
        <v>50.021298145755551</v>
      </c>
      <c r="Z19">
        <f t="shared" si="16"/>
        <v>1.6161870681195809</v>
      </c>
      <c r="AA19">
        <f t="shared" si="17"/>
        <v>3.2309978509758421</v>
      </c>
      <c r="AB19">
        <f t="shared" si="18"/>
        <v>1.5367839264315351</v>
      </c>
      <c r="AC19">
        <f t="shared" si="19"/>
        <v>-236.72157490296706</v>
      </c>
      <c r="AD19">
        <f t="shared" si="20"/>
        <v>52.0705120118146</v>
      </c>
      <c r="AE19">
        <f t="shared" si="21"/>
        <v>4.6811397228684788</v>
      </c>
      <c r="AF19">
        <f t="shared" si="22"/>
        <v>141.54565593171603</v>
      </c>
      <c r="AG19">
        <f t="shared" si="23"/>
        <v>19.444533106117834</v>
      </c>
      <c r="AH19">
        <f t="shared" si="24"/>
        <v>5.346132648168755</v>
      </c>
      <c r="AI19">
        <f t="shared" si="25"/>
        <v>24.267883767236949</v>
      </c>
      <c r="AJ19">
        <v>420.84580551611498</v>
      </c>
      <c r="AK19">
        <v>394.11559999999997</v>
      </c>
      <c r="AL19">
        <v>-0.76479630084619998</v>
      </c>
      <c r="AM19">
        <v>66.523956954028506</v>
      </c>
      <c r="AN19">
        <f t="shared" si="26"/>
        <v>5.3678361656001599</v>
      </c>
      <c r="AO19">
        <v>16.6672001005333</v>
      </c>
      <c r="AP19">
        <v>22.959047878787899</v>
      </c>
      <c r="AQ19">
        <v>2.7697166799078198E-4</v>
      </c>
      <c r="AR19">
        <v>78.624652166760399</v>
      </c>
      <c r="AS19">
        <v>18</v>
      </c>
      <c r="AT19">
        <v>4</v>
      </c>
      <c r="AU19">
        <f t="shared" si="27"/>
        <v>1</v>
      </c>
      <c r="AV19">
        <f t="shared" si="28"/>
        <v>0</v>
      </c>
      <c r="AW19">
        <f t="shared" si="29"/>
        <v>37353.2820472495</v>
      </c>
      <c r="AX19">
        <f t="shared" si="30"/>
        <v>1999.9970000000001</v>
      </c>
      <c r="AY19">
        <f t="shared" si="31"/>
        <v>1681.1975100000002</v>
      </c>
      <c r="AZ19">
        <f t="shared" si="32"/>
        <v>0.84060001590002387</v>
      </c>
      <c r="BA19">
        <f t="shared" si="33"/>
        <v>0.16075803068704603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1657470367.3</v>
      </c>
      <c r="BH19">
        <v>386.99880000000002</v>
      </c>
      <c r="BI19">
        <v>412.81319999999999</v>
      </c>
      <c r="BJ19">
        <v>22.953970000000002</v>
      </c>
      <c r="BK19">
        <v>16.686299999999999</v>
      </c>
      <c r="BL19">
        <v>383.92919999999998</v>
      </c>
      <c r="BM19">
        <v>22.622579999999999</v>
      </c>
      <c r="BN19">
        <v>500.03440000000001</v>
      </c>
      <c r="BO19">
        <v>70.309839999999994</v>
      </c>
      <c r="BP19">
        <v>0.10007463</v>
      </c>
      <c r="BQ19">
        <v>25.268830000000001</v>
      </c>
      <c r="BR19">
        <v>24.858599999999999</v>
      </c>
      <c r="BS19">
        <v>999.9</v>
      </c>
      <c r="BT19">
        <v>0</v>
      </c>
      <c r="BU19">
        <v>0</v>
      </c>
      <c r="BV19">
        <v>9988.75</v>
      </c>
      <c r="BW19">
        <v>0</v>
      </c>
      <c r="BX19">
        <v>684.28229999999996</v>
      </c>
      <c r="BY19">
        <v>-25.814340000000001</v>
      </c>
      <c r="BZ19">
        <v>396.09089999999998</v>
      </c>
      <c r="CA19">
        <v>419.81849999999997</v>
      </c>
      <c r="CB19">
        <v>6.2676569999999998</v>
      </c>
      <c r="CC19">
        <v>412.81319999999999</v>
      </c>
      <c r="CD19">
        <v>16.686299999999999</v>
      </c>
      <c r="CE19">
        <v>1.61389</v>
      </c>
      <c r="CF19">
        <v>1.1732130000000001</v>
      </c>
      <c r="CG19">
        <v>14.092079999999999</v>
      </c>
      <c r="CH19">
        <v>9.2658869999999993</v>
      </c>
      <c r="CI19">
        <v>1999.9970000000001</v>
      </c>
      <c r="CJ19">
        <v>0.97999760000000002</v>
      </c>
      <c r="CK19">
        <v>2.0002579999999999E-2</v>
      </c>
      <c r="CL19">
        <v>0</v>
      </c>
      <c r="CM19">
        <v>2.7640099999999999</v>
      </c>
      <c r="CN19">
        <v>0</v>
      </c>
      <c r="CO19">
        <v>14168.08</v>
      </c>
      <c r="CP19">
        <v>16705.37</v>
      </c>
      <c r="CQ19">
        <v>43.75</v>
      </c>
      <c r="CR19">
        <v>45.25</v>
      </c>
      <c r="CS19">
        <v>44.811999999999998</v>
      </c>
      <c r="CT19">
        <v>43.25</v>
      </c>
      <c r="CU19">
        <v>43</v>
      </c>
      <c r="CV19">
        <v>1959.9960000000001</v>
      </c>
      <c r="CW19">
        <v>40.000999999999998</v>
      </c>
      <c r="CX19">
        <v>0</v>
      </c>
      <c r="CY19">
        <v>1651537154.3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3.5000000000000003E-2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-30.3792317073171</v>
      </c>
      <c r="DO19">
        <v>15.2387581881533</v>
      </c>
      <c r="DP19">
        <v>2.0713359980455901</v>
      </c>
      <c r="DQ19">
        <v>0</v>
      </c>
      <c r="DR19">
        <v>6.32855317073171</v>
      </c>
      <c r="DS19">
        <v>-0.36562243902439301</v>
      </c>
      <c r="DT19">
        <v>3.7016049942708497E-2</v>
      </c>
      <c r="DU19">
        <v>0</v>
      </c>
      <c r="DV19">
        <v>0</v>
      </c>
      <c r="DW19">
        <v>2</v>
      </c>
      <c r="DX19" t="s">
        <v>357</v>
      </c>
      <c r="DY19">
        <v>2.8668399999999998</v>
      </c>
      <c r="DZ19">
        <v>2.7164799999999998</v>
      </c>
      <c r="EA19">
        <v>6.6532800000000003E-2</v>
      </c>
      <c r="EB19">
        <v>6.9756600000000002E-2</v>
      </c>
      <c r="EC19">
        <v>7.8086100000000006E-2</v>
      </c>
      <c r="ED19">
        <v>6.23359E-2</v>
      </c>
      <c r="EE19">
        <v>26358.9</v>
      </c>
      <c r="EF19">
        <v>22840.799999999999</v>
      </c>
      <c r="EG19">
        <v>25279</v>
      </c>
      <c r="EH19">
        <v>23912.3</v>
      </c>
      <c r="EI19">
        <v>39760.400000000001</v>
      </c>
      <c r="EJ19">
        <v>37114.9</v>
      </c>
      <c r="EK19">
        <v>45671.1</v>
      </c>
      <c r="EL19">
        <v>42654.400000000001</v>
      </c>
      <c r="EM19">
        <v>1.7964</v>
      </c>
      <c r="EN19">
        <v>2.1199499999999998</v>
      </c>
      <c r="EO19">
        <v>8.9269100000000004E-2</v>
      </c>
      <c r="EP19">
        <v>0</v>
      </c>
      <c r="EQ19">
        <v>23.383199999999999</v>
      </c>
      <c r="ER19">
        <v>999.9</v>
      </c>
      <c r="ES19">
        <v>44.695</v>
      </c>
      <c r="ET19">
        <v>30.533999999999999</v>
      </c>
      <c r="EU19">
        <v>27.9267</v>
      </c>
      <c r="EV19">
        <v>51.198799999999999</v>
      </c>
      <c r="EW19">
        <v>37.259599999999999</v>
      </c>
      <c r="EX19">
        <v>2</v>
      </c>
      <c r="EY19">
        <v>-5.24009E-2</v>
      </c>
      <c r="EZ19">
        <v>0.76758400000000004</v>
      </c>
      <c r="FA19">
        <v>20.2438</v>
      </c>
      <c r="FB19">
        <v>5.2333100000000004</v>
      </c>
      <c r="FC19">
        <v>11.986700000000001</v>
      </c>
      <c r="FD19">
        <v>4.9565000000000001</v>
      </c>
      <c r="FE19">
        <v>3.3039000000000001</v>
      </c>
      <c r="FF19">
        <v>345.3</v>
      </c>
      <c r="FG19">
        <v>9999</v>
      </c>
      <c r="FH19">
        <v>9999</v>
      </c>
      <c r="FI19">
        <v>6061.3</v>
      </c>
      <c r="FJ19">
        <v>1.8682799999999999</v>
      </c>
      <c r="FK19">
        <v>1.8639699999999999</v>
      </c>
      <c r="FL19">
        <v>1.8715200000000001</v>
      </c>
      <c r="FM19">
        <v>1.8623400000000001</v>
      </c>
      <c r="FN19">
        <v>1.8618399999999999</v>
      </c>
      <c r="FO19">
        <v>1.86829</v>
      </c>
      <c r="FP19">
        <v>1.8583700000000001</v>
      </c>
      <c r="FQ19">
        <v>1.8648400000000001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3.06</v>
      </c>
      <c r="GF19">
        <v>0.33169999999999999</v>
      </c>
      <c r="GG19">
        <v>1.4261437551109599</v>
      </c>
      <c r="GH19">
        <v>5.2109447685942901E-3</v>
      </c>
      <c r="GI19">
        <v>-2.8070803657170401E-6</v>
      </c>
      <c r="GJ19">
        <v>1.00376164522335E-9</v>
      </c>
      <c r="GK19">
        <v>-6.4259575009219805E-2</v>
      </c>
      <c r="GL19">
        <v>-2.1992762471399099E-2</v>
      </c>
      <c r="GM19">
        <v>2.6212333348931099E-3</v>
      </c>
      <c r="GN19">
        <v>-3.8722519896954798E-5</v>
      </c>
      <c r="GO19">
        <v>20</v>
      </c>
      <c r="GP19">
        <v>2229</v>
      </c>
      <c r="GQ19">
        <v>3</v>
      </c>
      <c r="GR19">
        <v>26</v>
      </c>
      <c r="GS19">
        <v>2870.8</v>
      </c>
      <c r="GT19">
        <v>2870.8</v>
      </c>
      <c r="GU19">
        <v>1.25488</v>
      </c>
      <c r="GV19">
        <v>2.3754900000000001</v>
      </c>
      <c r="GW19">
        <v>1.9982899999999999</v>
      </c>
      <c r="GX19">
        <v>2.7368199999999998</v>
      </c>
      <c r="GY19">
        <v>2.0935100000000002</v>
      </c>
      <c r="GZ19">
        <v>2.3571800000000001</v>
      </c>
      <c r="HA19">
        <v>35.105499999999999</v>
      </c>
      <c r="HB19">
        <v>15.2003</v>
      </c>
      <c r="HC19">
        <v>18</v>
      </c>
      <c r="HD19">
        <v>425.64699999999999</v>
      </c>
      <c r="HE19">
        <v>633.423</v>
      </c>
      <c r="HF19">
        <v>22.552199999999999</v>
      </c>
      <c r="HG19">
        <v>26.722899999999999</v>
      </c>
      <c r="HH19">
        <v>29.9998</v>
      </c>
      <c r="HI19">
        <v>26.604800000000001</v>
      </c>
      <c r="HJ19">
        <v>26.5914</v>
      </c>
      <c r="HK19">
        <v>25.0412</v>
      </c>
      <c r="HL19">
        <v>50.963799999999999</v>
      </c>
      <c r="HM19">
        <v>0</v>
      </c>
      <c r="HN19">
        <v>22.611999999999998</v>
      </c>
      <c r="HO19">
        <v>379.64100000000002</v>
      </c>
      <c r="HP19">
        <v>16.743500000000001</v>
      </c>
      <c r="HQ19">
        <v>96.682500000000005</v>
      </c>
      <c r="HR19">
        <v>100.285</v>
      </c>
    </row>
    <row r="20" spans="1:226" hidden="1" x14ac:dyDescent="0.2">
      <c r="A20">
        <v>4</v>
      </c>
      <c r="B20">
        <v>1657470375.0999999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1657470372.5999999</v>
      </c>
      <c r="J20">
        <f t="shared" si="0"/>
        <v>5.3658403720582932E-3</v>
      </c>
      <c r="K20">
        <f t="shared" si="1"/>
        <v>5.365840372058293</v>
      </c>
      <c r="L20">
        <f t="shared" si="2"/>
        <v>23.729162222323296</v>
      </c>
      <c r="M20">
        <f t="shared" si="3"/>
        <v>380.354777777778</v>
      </c>
      <c r="N20">
        <f t="shared" si="4"/>
        <v>211.48528508887244</v>
      </c>
      <c r="O20">
        <f t="shared" si="5"/>
        <v>14.890479114159993</v>
      </c>
      <c r="P20">
        <f t="shared" si="6"/>
        <v>26.78042054836547</v>
      </c>
      <c r="Q20">
        <f t="shared" si="7"/>
        <v>0.25200553820533117</v>
      </c>
      <c r="R20">
        <f t="shared" si="8"/>
        <v>2.3608584125657841</v>
      </c>
      <c r="S20">
        <f t="shared" si="9"/>
        <v>0.23795811536955888</v>
      </c>
      <c r="T20">
        <f t="shared" si="10"/>
        <v>0.14992063676373132</v>
      </c>
      <c r="U20">
        <f t="shared" si="11"/>
        <v>321.513554037375</v>
      </c>
      <c r="V20">
        <f t="shared" si="12"/>
        <v>25.880721204970012</v>
      </c>
      <c r="W20">
        <f t="shared" si="13"/>
        <v>24.8517444444444</v>
      </c>
      <c r="X20">
        <f t="shared" si="14"/>
        <v>3.1516811652667873</v>
      </c>
      <c r="Y20">
        <f t="shared" si="15"/>
        <v>50.070203840080737</v>
      </c>
      <c r="Z20">
        <f t="shared" si="16"/>
        <v>1.6177653919006318</v>
      </c>
      <c r="AA20">
        <f t="shared" si="17"/>
        <v>3.2309942197711314</v>
      </c>
      <c r="AB20">
        <f t="shared" si="18"/>
        <v>1.5339157733661555</v>
      </c>
      <c r="AC20">
        <f t="shared" si="19"/>
        <v>-236.63356040777074</v>
      </c>
      <c r="AD20">
        <f t="shared" si="20"/>
        <v>53.083660913768803</v>
      </c>
      <c r="AE20">
        <f t="shared" si="21"/>
        <v>4.7589884451072164</v>
      </c>
      <c r="AF20">
        <f t="shared" si="22"/>
        <v>142.72264298848026</v>
      </c>
      <c r="AG20">
        <f t="shared" si="23"/>
        <v>13.272883043993875</v>
      </c>
      <c r="AH20">
        <f t="shared" si="24"/>
        <v>5.3320367145028786</v>
      </c>
      <c r="AI20">
        <f t="shared" si="25"/>
        <v>23.729162222323296</v>
      </c>
      <c r="AJ20">
        <v>407.42427986556902</v>
      </c>
      <c r="AK20">
        <v>385.37503030302997</v>
      </c>
      <c r="AL20">
        <v>-1.8328365061227601</v>
      </c>
      <c r="AM20">
        <v>66.523956954028506</v>
      </c>
      <c r="AN20">
        <f t="shared" si="26"/>
        <v>5.365840372058293</v>
      </c>
      <c r="AO20">
        <v>16.7235916356201</v>
      </c>
      <c r="AP20">
        <v>22.987315151515102</v>
      </c>
      <c r="AQ20">
        <v>6.1428690073498902E-3</v>
      </c>
      <c r="AR20">
        <v>78.624652166760399</v>
      </c>
      <c r="AS20">
        <v>18</v>
      </c>
      <c r="AT20">
        <v>4</v>
      </c>
      <c r="AU20">
        <f t="shared" si="27"/>
        <v>1</v>
      </c>
      <c r="AV20">
        <f t="shared" si="28"/>
        <v>0</v>
      </c>
      <c r="AW20">
        <f t="shared" si="29"/>
        <v>37509.66594432007</v>
      </c>
      <c r="AX20">
        <f t="shared" si="30"/>
        <v>1999.9811111111101</v>
      </c>
      <c r="AY20">
        <f t="shared" si="31"/>
        <v>1681.184427998639</v>
      </c>
      <c r="AZ20">
        <f t="shared" si="32"/>
        <v>0.84060015300076496</v>
      </c>
      <c r="BA20">
        <f t="shared" si="33"/>
        <v>0.16075829529147645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1657470372.5999999</v>
      </c>
      <c r="BH20">
        <v>380.354777777778</v>
      </c>
      <c r="BI20">
        <v>398.71622222222197</v>
      </c>
      <c r="BJ20">
        <v>22.976666666666699</v>
      </c>
      <c r="BK20">
        <v>16.7251333333333</v>
      </c>
      <c r="BL20">
        <v>377.308333333333</v>
      </c>
      <c r="BM20">
        <v>22.644466666666698</v>
      </c>
      <c r="BN20">
        <v>499.99166666666702</v>
      </c>
      <c r="BO20">
        <v>70.309088888888894</v>
      </c>
      <c r="BP20">
        <v>9.9966322222222195E-2</v>
      </c>
      <c r="BQ20">
        <v>25.268811111111098</v>
      </c>
      <c r="BR20">
        <v>24.8517444444444</v>
      </c>
      <c r="BS20">
        <v>999.9</v>
      </c>
      <c r="BT20">
        <v>0</v>
      </c>
      <c r="BU20">
        <v>0</v>
      </c>
      <c r="BV20">
        <v>10032.4777777778</v>
      </c>
      <c r="BW20">
        <v>0</v>
      </c>
      <c r="BX20">
        <v>892.88755555555599</v>
      </c>
      <c r="BY20">
        <v>-18.361544444444402</v>
      </c>
      <c r="BZ20">
        <v>389.29955555555603</v>
      </c>
      <c r="CA20">
        <v>405.49844444444398</v>
      </c>
      <c r="CB20">
        <v>6.2515277777777802</v>
      </c>
      <c r="CC20">
        <v>398.71622222222197</v>
      </c>
      <c r="CD20">
        <v>16.7251333333333</v>
      </c>
      <c r="CE20">
        <v>1.61546888888889</v>
      </c>
      <c r="CF20">
        <v>1.1759288888888899</v>
      </c>
      <c r="CG20">
        <v>14.1071555555556</v>
      </c>
      <c r="CH20">
        <v>9.3002599999999997</v>
      </c>
      <c r="CI20">
        <v>1999.9811111111101</v>
      </c>
      <c r="CJ20">
        <v>0.97999733333333305</v>
      </c>
      <c r="CK20">
        <v>2.0002855555555601E-2</v>
      </c>
      <c r="CL20">
        <v>0</v>
      </c>
      <c r="CM20">
        <v>2.5194999999999999</v>
      </c>
      <c r="CN20">
        <v>0</v>
      </c>
      <c r="CO20">
        <v>14785.777777777799</v>
      </c>
      <c r="CP20">
        <v>16705.2</v>
      </c>
      <c r="CQ20">
        <v>43.75</v>
      </c>
      <c r="CR20">
        <v>45.25</v>
      </c>
      <c r="CS20">
        <v>44.811999999999998</v>
      </c>
      <c r="CT20">
        <v>43.25</v>
      </c>
      <c r="CU20">
        <v>43</v>
      </c>
      <c r="CV20">
        <v>1959.98</v>
      </c>
      <c r="CW20">
        <v>40.01</v>
      </c>
      <c r="CX20">
        <v>0</v>
      </c>
      <c r="CY20">
        <v>1651537159.0999999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3.5000000000000003E-2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-27.5797804878049</v>
      </c>
      <c r="DO20">
        <v>44.700296864111401</v>
      </c>
      <c r="DP20">
        <v>4.8631619441705896</v>
      </c>
      <c r="DQ20">
        <v>0</v>
      </c>
      <c r="DR20">
        <v>6.2976287804878099</v>
      </c>
      <c r="DS20">
        <v>-0.38558111498257802</v>
      </c>
      <c r="DT20">
        <v>3.9537187323324001E-2</v>
      </c>
      <c r="DU20">
        <v>0</v>
      </c>
      <c r="DV20">
        <v>0</v>
      </c>
      <c r="DW20">
        <v>2</v>
      </c>
      <c r="DX20" t="s">
        <v>357</v>
      </c>
      <c r="DY20">
        <v>2.8671099999999998</v>
      </c>
      <c r="DZ20">
        <v>2.7167400000000002</v>
      </c>
      <c r="EA20">
        <v>6.53088E-2</v>
      </c>
      <c r="EB20">
        <v>6.7777500000000004E-2</v>
      </c>
      <c r="EC20">
        <v>7.8146800000000002E-2</v>
      </c>
      <c r="ED20">
        <v>6.2352200000000003E-2</v>
      </c>
      <c r="EE20">
        <v>26394</v>
      </c>
      <c r="EF20">
        <v>22889.7</v>
      </c>
      <c r="EG20">
        <v>25279.599999999999</v>
      </c>
      <c r="EH20">
        <v>23912.5</v>
      </c>
      <c r="EI20">
        <v>39757.9</v>
      </c>
      <c r="EJ20">
        <v>37114.6</v>
      </c>
      <c r="EK20">
        <v>45671.4</v>
      </c>
      <c r="EL20">
        <v>42654.8</v>
      </c>
      <c r="EM20">
        <v>1.7965</v>
      </c>
      <c r="EN20">
        <v>2.11985</v>
      </c>
      <c r="EO20">
        <v>9.1139200000000004E-2</v>
      </c>
      <c r="EP20">
        <v>0</v>
      </c>
      <c r="EQ20">
        <v>23.3552</v>
      </c>
      <c r="ER20">
        <v>999.9</v>
      </c>
      <c r="ES20">
        <v>44.695</v>
      </c>
      <c r="ET20">
        <v>30.545000000000002</v>
      </c>
      <c r="EU20">
        <v>27.941199999999998</v>
      </c>
      <c r="EV20">
        <v>50.758800000000001</v>
      </c>
      <c r="EW20">
        <v>37.287700000000001</v>
      </c>
      <c r="EX20">
        <v>2</v>
      </c>
      <c r="EY20">
        <v>-5.29192E-2</v>
      </c>
      <c r="EZ20">
        <v>0.653339</v>
      </c>
      <c r="FA20">
        <v>20.244299999999999</v>
      </c>
      <c r="FB20">
        <v>5.2330100000000002</v>
      </c>
      <c r="FC20">
        <v>11.9863</v>
      </c>
      <c r="FD20">
        <v>4.9569999999999999</v>
      </c>
      <c r="FE20">
        <v>3.3039800000000001</v>
      </c>
      <c r="FF20">
        <v>345.3</v>
      </c>
      <c r="FG20">
        <v>9999</v>
      </c>
      <c r="FH20">
        <v>9999</v>
      </c>
      <c r="FI20">
        <v>6061.3</v>
      </c>
      <c r="FJ20">
        <v>1.8682799999999999</v>
      </c>
      <c r="FK20">
        <v>1.8639399999999999</v>
      </c>
      <c r="FL20">
        <v>1.8714999999999999</v>
      </c>
      <c r="FM20">
        <v>1.8623400000000001</v>
      </c>
      <c r="FN20">
        <v>1.8618399999999999</v>
      </c>
      <c r="FO20">
        <v>1.86829</v>
      </c>
      <c r="FP20">
        <v>1.8583700000000001</v>
      </c>
      <c r="FQ20">
        <v>1.8648100000000001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3.0289999999999999</v>
      </c>
      <c r="GF20">
        <v>0.33260000000000001</v>
      </c>
      <c r="GG20">
        <v>1.4261437551109599</v>
      </c>
      <c r="GH20">
        <v>5.2109447685942901E-3</v>
      </c>
      <c r="GI20">
        <v>-2.8070803657170401E-6</v>
      </c>
      <c r="GJ20">
        <v>1.00376164522335E-9</v>
      </c>
      <c r="GK20">
        <v>-6.4259575009219805E-2</v>
      </c>
      <c r="GL20">
        <v>-2.1992762471399099E-2</v>
      </c>
      <c r="GM20">
        <v>2.6212333348931099E-3</v>
      </c>
      <c r="GN20">
        <v>-3.8722519896954798E-5</v>
      </c>
      <c r="GO20">
        <v>20</v>
      </c>
      <c r="GP20">
        <v>2229</v>
      </c>
      <c r="GQ20">
        <v>3</v>
      </c>
      <c r="GR20">
        <v>26</v>
      </c>
      <c r="GS20">
        <v>2870.9</v>
      </c>
      <c r="GT20">
        <v>2870.9</v>
      </c>
      <c r="GU20">
        <v>1.2121599999999999</v>
      </c>
      <c r="GV20">
        <v>2.3742700000000001</v>
      </c>
      <c r="GW20">
        <v>1.9982899999999999</v>
      </c>
      <c r="GX20">
        <v>2.7368199999999998</v>
      </c>
      <c r="GY20">
        <v>2.0935100000000002</v>
      </c>
      <c r="GZ20">
        <v>2.3901400000000002</v>
      </c>
      <c r="HA20">
        <v>35.105499999999999</v>
      </c>
      <c r="HB20">
        <v>15.209</v>
      </c>
      <c r="HC20">
        <v>18</v>
      </c>
      <c r="HD20">
        <v>425.68700000000001</v>
      </c>
      <c r="HE20">
        <v>633.32299999999998</v>
      </c>
      <c r="HF20">
        <v>22.623899999999999</v>
      </c>
      <c r="HG20">
        <v>26.7197</v>
      </c>
      <c r="HH20">
        <v>29.999700000000001</v>
      </c>
      <c r="HI20">
        <v>26.602499999999999</v>
      </c>
      <c r="HJ20">
        <v>26.589700000000001</v>
      </c>
      <c r="HK20">
        <v>24.2514</v>
      </c>
      <c r="HL20">
        <v>50.963799999999999</v>
      </c>
      <c r="HM20">
        <v>0</v>
      </c>
      <c r="HN20">
        <v>22.688099999999999</v>
      </c>
      <c r="HO20">
        <v>365.99599999999998</v>
      </c>
      <c r="HP20">
        <v>16.728400000000001</v>
      </c>
      <c r="HQ20">
        <v>96.683700000000002</v>
      </c>
      <c r="HR20">
        <v>100.286</v>
      </c>
    </row>
    <row r="21" spans="1:226" hidden="1" x14ac:dyDescent="0.2">
      <c r="A21">
        <v>5</v>
      </c>
      <c r="B21">
        <v>1657470380.0999999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1657470377.3</v>
      </c>
      <c r="J21">
        <f t="shared" si="0"/>
        <v>5.3477212642763445E-3</v>
      </c>
      <c r="K21">
        <f t="shared" si="1"/>
        <v>5.3477212642763448</v>
      </c>
      <c r="L21">
        <f t="shared" si="2"/>
        <v>23.16924518462929</v>
      </c>
      <c r="M21">
        <f t="shared" si="3"/>
        <v>370.13990000000001</v>
      </c>
      <c r="N21">
        <f t="shared" si="4"/>
        <v>204.81924996491705</v>
      </c>
      <c r="O21">
        <f t="shared" si="5"/>
        <v>14.421008060553524</v>
      </c>
      <c r="P21">
        <f t="shared" si="6"/>
        <v>26.060980510116952</v>
      </c>
      <c r="Q21">
        <f t="shared" si="7"/>
        <v>0.25118111735789772</v>
      </c>
      <c r="R21">
        <f t="shared" si="8"/>
        <v>2.3585312553197193</v>
      </c>
      <c r="S21">
        <f t="shared" si="9"/>
        <v>0.23720977175558666</v>
      </c>
      <c r="T21">
        <f t="shared" si="10"/>
        <v>0.1494465804215328</v>
      </c>
      <c r="U21">
        <f t="shared" si="11"/>
        <v>321.51896952516279</v>
      </c>
      <c r="V21">
        <f t="shared" si="12"/>
        <v>25.89388531264072</v>
      </c>
      <c r="W21">
        <f t="shared" si="13"/>
        <v>24.855509999999999</v>
      </c>
      <c r="X21">
        <f t="shared" si="14"/>
        <v>3.1523895735610057</v>
      </c>
      <c r="Y21">
        <f t="shared" si="15"/>
        <v>50.083925227809246</v>
      </c>
      <c r="Z21">
        <f t="shared" si="16"/>
        <v>1.6188644146428115</v>
      </c>
      <c r="AA21">
        <f t="shared" si="17"/>
        <v>3.2323033933129754</v>
      </c>
      <c r="AB21">
        <f t="shared" si="18"/>
        <v>1.5335251589181942</v>
      </c>
      <c r="AC21">
        <f t="shared" si="19"/>
        <v>-235.83450775458678</v>
      </c>
      <c r="AD21">
        <f t="shared" si="20"/>
        <v>53.418304400528804</v>
      </c>
      <c r="AE21">
        <f t="shared" si="21"/>
        <v>4.7939699020473885</v>
      </c>
      <c r="AF21">
        <f t="shared" si="22"/>
        <v>143.89673607315217</v>
      </c>
      <c r="AG21">
        <f t="shared" si="23"/>
        <v>9.6139797321975546</v>
      </c>
      <c r="AH21">
        <f t="shared" si="24"/>
        <v>5.3416093862142509</v>
      </c>
      <c r="AI21">
        <f t="shared" si="25"/>
        <v>23.16924518462929</v>
      </c>
      <c r="AJ21">
        <v>391.57760947486798</v>
      </c>
      <c r="AK21">
        <v>372.90615757575802</v>
      </c>
      <c r="AL21">
        <v>-2.54755589190423</v>
      </c>
      <c r="AM21">
        <v>66.523956954028506</v>
      </c>
      <c r="AN21">
        <f t="shared" si="26"/>
        <v>5.3477212642763448</v>
      </c>
      <c r="AO21">
        <v>16.728857062905199</v>
      </c>
      <c r="AP21">
        <v>22.997076969697002</v>
      </c>
      <c r="AQ21">
        <v>3.4474750329947898E-4</v>
      </c>
      <c r="AR21">
        <v>78.624652166760399</v>
      </c>
      <c r="AS21">
        <v>18</v>
      </c>
      <c r="AT21">
        <v>4</v>
      </c>
      <c r="AU21">
        <f t="shared" si="27"/>
        <v>1</v>
      </c>
      <c r="AV21">
        <f t="shared" si="28"/>
        <v>0</v>
      </c>
      <c r="AW21">
        <f t="shared" si="29"/>
        <v>37452.492760294401</v>
      </c>
      <c r="AX21">
        <f t="shared" si="30"/>
        <v>2000.0150000000001</v>
      </c>
      <c r="AY21">
        <f t="shared" si="31"/>
        <v>1681.2128981995663</v>
      </c>
      <c r="AZ21">
        <f t="shared" si="32"/>
        <v>0.84060014459869858</v>
      </c>
      <c r="BA21">
        <f t="shared" si="33"/>
        <v>0.16075827907548831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1657470377.3</v>
      </c>
      <c r="BH21">
        <v>370.13990000000001</v>
      </c>
      <c r="BI21">
        <v>384.04939999999999</v>
      </c>
      <c r="BJ21">
        <v>22.992470000000001</v>
      </c>
      <c r="BK21">
        <v>16.729849999999999</v>
      </c>
      <c r="BL21">
        <v>367.12920000000003</v>
      </c>
      <c r="BM21">
        <v>22.65972</v>
      </c>
      <c r="BN21">
        <v>499.99450000000002</v>
      </c>
      <c r="BO21">
        <v>70.308419999999998</v>
      </c>
      <c r="BP21">
        <v>0.10004045</v>
      </c>
      <c r="BQ21">
        <v>25.27562</v>
      </c>
      <c r="BR21">
        <v>24.855509999999999</v>
      </c>
      <c r="BS21">
        <v>999.9</v>
      </c>
      <c r="BT21">
        <v>0</v>
      </c>
      <c r="BU21">
        <v>0</v>
      </c>
      <c r="BV21">
        <v>10016.862999999999</v>
      </c>
      <c r="BW21">
        <v>0</v>
      </c>
      <c r="BX21">
        <v>1016.2263</v>
      </c>
      <c r="BY21">
        <v>-13.90977</v>
      </c>
      <c r="BZ21">
        <v>378.8503</v>
      </c>
      <c r="CA21">
        <v>390.58390000000003</v>
      </c>
      <c r="CB21">
        <v>6.2626580000000001</v>
      </c>
      <c r="CC21">
        <v>384.04939999999999</v>
      </c>
      <c r="CD21">
        <v>16.729849999999999</v>
      </c>
      <c r="CE21">
        <v>1.6165659999999999</v>
      </c>
      <c r="CF21">
        <v>1.176248</v>
      </c>
      <c r="CG21">
        <v>14.117620000000001</v>
      </c>
      <c r="CH21">
        <v>9.3042840000000009</v>
      </c>
      <c r="CI21">
        <v>2000.0150000000001</v>
      </c>
      <c r="CJ21">
        <v>0.97999729999999996</v>
      </c>
      <c r="CK21">
        <v>2.0002889999999999E-2</v>
      </c>
      <c r="CL21">
        <v>0</v>
      </c>
      <c r="CM21">
        <v>2.5851299999999999</v>
      </c>
      <c r="CN21">
        <v>0</v>
      </c>
      <c r="CO21">
        <v>14834.18</v>
      </c>
      <c r="CP21">
        <v>16705.52</v>
      </c>
      <c r="CQ21">
        <v>43.75</v>
      </c>
      <c r="CR21">
        <v>45.25</v>
      </c>
      <c r="CS21">
        <v>44.811999999999998</v>
      </c>
      <c r="CT21">
        <v>43.25</v>
      </c>
      <c r="CU21">
        <v>43.0124</v>
      </c>
      <c r="CV21">
        <v>1960.008</v>
      </c>
      <c r="CW21">
        <v>40.01</v>
      </c>
      <c r="CX21">
        <v>0</v>
      </c>
      <c r="CY21">
        <v>1651537164.5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3.5000000000000003E-2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-22.540782926829301</v>
      </c>
      <c r="DO21">
        <v>68.201703135888494</v>
      </c>
      <c r="DP21">
        <v>6.7869214399569699</v>
      </c>
      <c r="DQ21">
        <v>0</v>
      </c>
      <c r="DR21">
        <v>6.2736907317073198</v>
      </c>
      <c r="DS21">
        <v>-0.192982369337976</v>
      </c>
      <c r="DT21">
        <v>2.5882915675303E-2</v>
      </c>
      <c r="DU21">
        <v>0</v>
      </c>
      <c r="DV21">
        <v>0</v>
      </c>
      <c r="DW21">
        <v>2</v>
      </c>
      <c r="DX21" t="s">
        <v>357</v>
      </c>
      <c r="DY21">
        <v>2.8670499999999999</v>
      </c>
      <c r="DZ21">
        <v>2.7163599999999999</v>
      </c>
      <c r="EA21">
        <v>6.3597799999999996E-2</v>
      </c>
      <c r="EB21">
        <v>6.5634300000000007E-2</v>
      </c>
      <c r="EC21">
        <v>7.8176099999999998E-2</v>
      </c>
      <c r="ED21">
        <v>6.2370299999999997E-2</v>
      </c>
      <c r="EE21">
        <v>26442.9</v>
      </c>
      <c r="EF21">
        <v>22942.1</v>
      </c>
      <c r="EG21">
        <v>25280.1</v>
      </c>
      <c r="EH21">
        <v>23912.3</v>
      </c>
      <c r="EI21">
        <v>39757.199999999997</v>
      </c>
      <c r="EJ21">
        <v>37113.800000000003</v>
      </c>
      <c r="EK21">
        <v>45672</v>
      </c>
      <c r="EL21">
        <v>42654.8</v>
      </c>
      <c r="EM21">
        <v>1.7964800000000001</v>
      </c>
      <c r="EN21">
        <v>2.11972</v>
      </c>
      <c r="EO21">
        <v>9.3020500000000006E-2</v>
      </c>
      <c r="EP21">
        <v>0</v>
      </c>
      <c r="EQ21">
        <v>23.330500000000001</v>
      </c>
      <c r="ER21">
        <v>999.9</v>
      </c>
      <c r="ES21">
        <v>44.670999999999999</v>
      </c>
      <c r="ET21">
        <v>30.545000000000002</v>
      </c>
      <c r="EU21">
        <v>27.927800000000001</v>
      </c>
      <c r="EV21">
        <v>50.708799999999997</v>
      </c>
      <c r="EW21">
        <v>37.223599999999998</v>
      </c>
      <c r="EX21">
        <v>2</v>
      </c>
      <c r="EY21">
        <v>-5.3247000000000003E-2</v>
      </c>
      <c r="EZ21">
        <v>0.57866799999999996</v>
      </c>
      <c r="FA21">
        <v>20.244599999999998</v>
      </c>
      <c r="FB21">
        <v>5.23346</v>
      </c>
      <c r="FC21">
        <v>11.9869</v>
      </c>
      <c r="FD21">
        <v>4.9568500000000002</v>
      </c>
      <c r="FE21">
        <v>3.3039999999999998</v>
      </c>
      <c r="FF21">
        <v>345.3</v>
      </c>
      <c r="FG21">
        <v>9999</v>
      </c>
      <c r="FH21">
        <v>9999</v>
      </c>
      <c r="FI21">
        <v>6061.6</v>
      </c>
      <c r="FJ21">
        <v>1.8682700000000001</v>
      </c>
      <c r="FK21">
        <v>1.8639399999999999</v>
      </c>
      <c r="FL21">
        <v>1.8714999999999999</v>
      </c>
      <c r="FM21">
        <v>1.8623400000000001</v>
      </c>
      <c r="FN21">
        <v>1.8617900000000001</v>
      </c>
      <c r="FO21">
        <v>1.86829</v>
      </c>
      <c r="FP21">
        <v>1.8583700000000001</v>
      </c>
      <c r="FQ21">
        <v>1.8647899999999999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2.9849999999999999</v>
      </c>
      <c r="GF21">
        <v>0.33300000000000002</v>
      </c>
      <c r="GG21">
        <v>1.4261437551109599</v>
      </c>
      <c r="GH21">
        <v>5.2109447685942901E-3</v>
      </c>
      <c r="GI21">
        <v>-2.8070803657170401E-6</v>
      </c>
      <c r="GJ21">
        <v>1.00376164522335E-9</v>
      </c>
      <c r="GK21">
        <v>-6.4259575009219805E-2</v>
      </c>
      <c r="GL21">
        <v>-2.1992762471399099E-2</v>
      </c>
      <c r="GM21">
        <v>2.6212333348931099E-3</v>
      </c>
      <c r="GN21">
        <v>-3.8722519896954798E-5</v>
      </c>
      <c r="GO21">
        <v>20</v>
      </c>
      <c r="GP21">
        <v>2229</v>
      </c>
      <c r="GQ21">
        <v>3</v>
      </c>
      <c r="GR21">
        <v>26</v>
      </c>
      <c r="GS21">
        <v>2871</v>
      </c>
      <c r="GT21">
        <v>2871</v>
      </c>
      <c r="GU21">
        <v>1.17432</v>
      </c>
      <c r="GV21">
        <v>2.3754900000000001</v>
      </c>
      <c r="GW21">
        <v>1.9982899999999999</v>
      </c>
      <c r="GX21">
        <v>2.7380399999999998</v>
      </c>
      <c r="GY21">
        <v>2.0935100000000002</v>
      </c>
      <c r="GZ21">
        <v>2.3828100000000001</v>
      </c>
      <c r="HA21">
        <v>35.128599999999999</v>
      </c>
      <c r="HB21">
        <v>15.209</v>
      </c>
      <c r="HC21">
        <v>18</v>
      </c>
      <c r="HD21">
        <v>425.65699999999998</v>
      </c>
      <c r="HE21">
        <v>633.197</v>
      </c>
      <c r="HF21">
        <v>22.7059</v>
      </c>
      <c r="HG21">
        <v>26.716899999999999</v>
      </c>
      <c r="HH21">
        <v>29.999700000000001</v>
      </c>
      <c r="HI21">
        <v>26.600300000000001</v>
      </c>
      <c r="HJ21">
        <v>26.587499999999999</v>
      </c>
      <c r="HK21">
        <v>23.492699999999999</v>
      </c>
      <c r="HL21">
        <v>50.963799999999999</v>
      </c>
      <c r="HM21">
        <v>0</v>
      </c>
      <c r="HN21">
        <v>22.7623</v>
      </c>
      <c r="HO21">
        <v>345.63499999999999</v>
      </c>
      <c r="HP21">
        <v>16.729600000000001</v>
      </c>
      <c r="HQ21">
        <v>96.685299999999998</v>
      </c>
      <c r="HR21">
        <v>100.285</v>
      </c>
    </row>
    <row r="22" spans="1:226" hidden="1" x14ac:dyDescent="0.2">
      <c r="A22">
        <v>6</v>
      </c>
      <c r="B22">
        <v>1657470385.0999999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1657470382.5999999</v>
      </c>
      <c r="J22">
        <f t="shared" si="0"/>
        <v>5.3526856580287541E-3</v>
      </c>
      <c r="K22">
        <f t="shared" si="1"/>
        <v>5.3526856580287543</v>
      </c>
      <c r="L22">
        <f t="shared" si="2"/>
        <v>22.261632894012031</v>
      </c>
      <c r="M22">
        <f t="shared" si="3"/>
        <v>356.25766666666698</v>
      </c>
      <c r="N22">
        <f t="shared" si="4"/>
        <v>197.46966869999167</v>
      </c>
      <c r="O22">
        <f t="shared" si="5"/>
        <v>13.90388179842768</v>
      </c>
      <c r="P22">
        <f t="shared" si="6"/>
        <v>25.084178849980493</v>
      </c>
      <c r="Q22">
        <f t="shared" si="7"/>
        <v>0.25133415856520458</v>
      </c>
      <c r="R22">
        <f t="shared" si="8"/>
        <v>2.3575102407144772</v>
      </c>
      <c r="S22">
        <f t="shared" si="9"/>
        <v>0.23734059572140753</v>
      </c>
      <c r="T22">
        <f t="shared" si="10"/>
        <v>0.14953017470648428</v>
      </c>
      <c r="U22">
        <f t="shared" si="11"/>
        <v>321.51349356519398</v>
      </c>
      <c r="V22">
        <f t="shared" si="12"/>
        <v>25.898798996760995</v>
      </c>
      <c r="W22">
        <f t="shared" si="13"/>
        <v>24.863322222222202</v>
      </c>
      <c r="X22">
        <f t="shared" si="14"/>
        <v>3.1538597190049877</v>
      </c>
      <c r="Y22">
        <f t="shared" si="15"/>
        <v>50.092384100314369</v>
      </c>
      <c r="Z22">
        <f t="shared" si="16"/>
        <v>1.6197439640318181</v>
      </c>
      <c r="AA22">
        <f t="shared" si="17"/>
        <v>3.233513423493958</v>
      </c>
      <c r="AB22">
        <f t="shared" si="18"/>
        <v>1.5341157549731697</v>
      </c>
      <c r="AC22">
        <f t="shared" si="19"/>
        <v>-236.05343751906807</v>
      </c>
      <c r="AD22">
        <f t="shared" si="20"/>
        <v>53.201849150949066</v>
      </c>
      <c r="AE22">
        <f t="shared" si="21"/>
        <v>4.7769511678493659</v>
      </c>
      <c r="AF22">
        <f t="shared" si="22"/>
        <v>143.43885636492433</v>
      </c>
      <c r="AG22">
        <f t="shared" si="23"/>
        <v>7.3872459633327585</v>
      </c>
      <c r="AH22">
        <f t="shared" si="24"/>
        <v>5.3445430951270634</v>
      </c>
      <c r="AI22">
        <f t="shared" si="25"/>
        <v>22.261632894012031</v>
      </c>
      <c r="AJ22">
        <v>375.64962821825998</v>
      </c>
      <c r="AK22">
        <v>359.01564848484799</v>
      </c>
      <c r="AL22">
        <v>-2.7940903481291</v>
      </c>
      <c r="AM22">
        <v>66.523956954028506</v>
      </c>
      <c r="AN22">
        <f t="shared" si="26"/>
        <v>5.3526856580287543</v>
      </c>
      <c r="AO22">
        <v>16.735714718546401</v>
      </c>
      <c r="AP22">
        <v>23.008321818181798</v>
      </c>
      <c r="AQ22">
        <v>6.0901500001235499E-4</v>
      </c>
      <c r="AR22">
        <v>78.624652166760399</v>
      </c>
      <c r="AS22">
        <v>18</v>
      </c>
      <c r="AT22">
        <v>4</v>
      </c>
      <c r="AU22">
        <f t="shared" si="27"/>
        <v>1</v>
      </c>
      <c r="AV22">
        <f t="shared" si="28"/>
        <v>0</v>
      </c>
      <c r="AW22">
        <f t="shared" si="29"/>
        <v>37427.043384949451</v>
      </c>
      <c r="AX22">
        <f t="shared" si="30"/>
        <v>1999.9811111111101</v>
      </c>
      <c r="AY22">
        <f t="shared" si="31"/>
        <v>1681.1843966659028</v>
      </c>
      <c r="AZ22">
        <f t="shared" si="32"/>
        <v>0.84060013733424888</v>
      </c>
      <c r="BA22">
        <f t="shared" si="33"/>
        <v>0.16075826505510038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1657470382.5999999</v>
      </c>
      <c r="BH22">
        <v>356.25766666666698</v>
      </c>
      <c r="BI22">
        <v>367.40699999999998</v>
      </c>
      <c r="BJ22">
        <v>23.004388888888901</v>
      </c>
      <c r="BK22">
        <v>16.738588888888899</v>
      </c>
      <c r="BL22">
        <v>353.29666666666702</v>
      </c>
      <c r="BM22">
        <v>22.671211111111099</v>
      </c>
      <c r="BN22">
        <v>500.009111111111</v>
      </c>
      <c r="BO22">
        <v>70.310199999999995</v>
      </c>
      <c r="BP22">
        <v>0.100014844444444</v>
      </c>
      <c r="BQ22">
        <v>25.2819111111111</v>
      </c>
      <c r="BR22">
        <v>24.863322222222202</v>
      </c>
      <c r="BS22">
        <v>999.9</v>
      </c>
      <c r="BT22">
        <v>0</v>
      </c>
      <c r="BU22">
        <v>0</v>
      </c>
      <c r="BV22">
        <v>10009.719999999999</v>
      </c>
      <c r="BW22">
        <v>0</v>
      </c>
      <c r="BX22">
        <v>1035.6644444444401</v>
      </c>
      <c r="BY22">
        <v>-11.1493</v>
      </c>
      <c r="BZ22">
        <v>364.64600000000002</v>
      </c>
      <c r="CA22">
        <v>373.66155555555599</v>
      </c>
      <c r="CB22">
        <v>6.2657966666666702</v>
      </c>
      <c r="CC22">
        <v>367.40699999999998</v>
      </c>
      <c r="CD22">
        <v>16.738588888888899</v>
      </c>
      <c r="CE22">
        <v>1.61744444444444</v>
      </c>
      <c r="CF22">
        <v>1.17689444444444</v>
      </c>
      <c r="CG22">
        <v>14.125999999999999</v>
      </c>
      <c r="CH22">
        <v>9.3124377777777791</v>
      </c>
      <c r="CI22">
        <v>1999.9811111111101</v>
      </c>
      <c r="CJ22">
        <v>0.97999733333333305</v>
      </c>
      <c r="CK22">
        <v>2.0002855555555601E-2</v>
      </c>
      <c r="CL22">
        <v>0</v>
      </c>
      <c r="CM22">
        <v>2.5855333333333301</v>
      </c>
      <c r="CN22">
        <v>0</v>
      </c>
      <c r="CO22">
        <v>14861.244444444401</v>
      </c>
      <c r="CP22">
        <v>16705.233333333301</v>
      </c>
      <c r="CQ22">
        <v>43.75</v>
      </c>
      <c r="CR22">
        <v>45.284444444444397</v>
      </c>
      <c r="CS22">
        <v>44.832999999999998</v>
      </c>
      <c r="CT22">
        <v>43.25</v>
      </c>
      <c r="CU22">
        <v>43</v>
      </c>
      <c r="CV22">
        <v>1959.9777777777799</v>
      </c>
      <c r="CW22">
        <v>40.008888888888897</v>
      </c>
      <c r="CX22">
        <v>0</v>
      </c>
      <c r="CY22">
        <v>1651537169.3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3.5000000000000003E-2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-18.653275609756101</v>
      </c>
      <c r="DO22">
        <v>62.674718466898902</v>
      </c>
      <c r="DP22">
        <v>6.3001023599032697</v>
      </c>
      <c r="DQ22">
        <v>0</v>
      </c>
      <c r="DR22">
        <v>6.2648748780487802</v>
      </c>
      <c r="DS22">
        <v>-6.1945714285708803E-2</v>
      </c>
      <c r="DT22">
        <v>1.8272203482532699E-2</v>
      </c>
      <c r="DU22">
        <v>1</v>
      </c>
      <c r="DV22">
        <v>1</v>
      </c>
      <c r="DW22">
        <v>2</v>
      </c>
      <c r="DX22" t="s">
        <v>371</v>
      </c>
      <c r="DY22">
        <v>2.8672</v>
      </c>
      <c r="DZ22">
        <v>2.7164000000000001</v>
      </c>
      <c r="EA22">
        <v>6.1678700000000003E-2</v>
      </c>
      <c r="EB22">
        <v>6.3461299999999998E-2</v>
      </c>
      <c r="EC22">
        <v>7.8204300000000004E-2</v>
      </c>
      <c r="ED22">
        <v>6.2398799999999997E-2</v>
      </c>
      <c r="EE22">
        <v>26497.599999999999</v>
      </c>
      <c r="EF22">
        <v>22995.599999999999</v>
      </c>
      <c r="EG22">
        <v>25280.5</v>
      </c>
      <c r="EH22">
        <v>23912.5</v>
      </c>
      <c r="EI22">
        <v>39756.5</v>
      </c>
      <c r="EJ22">
        <v>37112.800000000003</v>
      </c>
      <c r="EK22">
        <v>45672.800000000003</v>
      </c>
      <c r="EL22">
        <v>42655</v>
      </c>
      <c r="EM22">
        <v>1.79667</v>
      </c>
      <c r="EN22">
        <v>2.1196199999999998</v>
      </c>
      <c r="EO22">
        <v>9.4842200000000002E-2</v>
      </c>
      <c r="EP22">
        <v>0</v>
      </c>
      <c r="EQ22">
        <v>23.309699999999999</v>
      </c>
      <c r="ER22">
        <v>999.9</v>
      </c>
      <c r="ES22">
        <v>44.670999999999999</v>
      </c>
      <c r="ET22">
        <v>30.545000000000002</v>
      </c>
      <c r="EU22">
        <v>27.925999999999998</v>
      </c>
      <c r="EV22">
        <v>50.448799999999999</v>
      </c>
      <c r="EW22">
        <v>37.1875</v>
      </c>
      <c r="EX22">
        <v>2</v>
      </c>
      <c r="EY22">
        <v>-5.3686499999999998E-2</v>
      </c>
      <c r="EZ22">
        <v>0.51195800000000002</v>
      </c>
      <c r="FA22">
        <v>20.244900000000001</v>
      </c>
      <c r="FB22">
        <v>5.2333100000000004</v>
      </c>
      <c r="FC22">
        <v>11.9864</v>
      </c>
      <c r="FD22">
        <v>4.9566499999999998</v>
      </c>
      <c r="FE22">
        <v>3.3039499999999999</v>
      </c>
      <c r="FF22">
        <v>345.3</v>
      </c>
      <c r="FG22">
        <v>9999</v>
      </c>
      <c r="FH22">
        <v>9999</v>
      </c>
      <c r="FI22">
        <v>6061.6</v>
      </c>
      <c r="FJ22">
        <v>1.86829</v>
      </c>
      <c r="FK22">
        <v>1.8639699999999999</v>
      </c>
      <c r="FL22">
        <v>1.87151</v>
      </c>
      <c r="FM22">
        <v>1.8623400000000001</v>
      </c>
      <c r="FN22">
        <v>1.8617900000000001</v>
      </c>
      <c r="FO22">
        <v>1.86829</v>
      </c>
      <c r="FP22">
        <v>1.8583700000000001</v>
      </c>
      <c r="FQ22">
        <v>1.8648199999999999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2.9359999999999999</v>
      </c>
      <c r="GF22">
        <v>0.33339999999999997</v>
      </c>
      <c r="GG22">
        <v>1.4261437551109599</v>
      </c>
      <c r="GH22">
        <v>5.2109447685942901E-3</v>
      </c>
      <c r="GI22">
        <v>-2.8070803657170401E-6</v>
      </c>
      <c r="GJ22">
        <v>1.00376164522335E-9</v>
      </c>
      <c r="GK22">
        <v>-6.4259575009219805E-2</v>
      </c>
      <c r="GL22">
        <v>-2.1992762471399099E-2</v>
      </c>
      <c r="GM22">
        <v>2.6212333348931099E-3</v>
      </c>
      <c r="GN22">
        <v>-3.8722519896954798E-5</v>
      </c>
      <c r="GO22">
        <v>20</v>
      </c>
      <c r="GP22">
        <v>2229</v>
      </c>
      <c r="GQ22">
        <v>3</v>
      </c>
      <c r="GR22">
        <v>26</v>
      </c>
      <c r="GS22">
        <v>2871.1</v>
      </c>
      <c r="GT22">
        <v>2871.1</v>
      </c>
      <c r="GU22">
        <v>1.1315900000000001</v>
      </c>
      <c r="GV22">
        <v>2.3754900000000001</v>
      </c>
      <c r="GW22">
        <v>1.9982899999999999</v>
      </c>
      <c r="GX22">
        <v>2.7380399999999998</v>
      </c>
      <c r="GY22">
        <v>2.0935100000000002</v>
      </c>
      <c r="GZ22">
        <v>2.36084</v>
      </c>
      <c r="HA22">
        <v>35.128599999999999</v>
      </c>
      <c r="HB22">
        <v>15.2003</v>
      </c>
      <c r="HC22">
        <v>18</v>
      </c>
      <c r="HD22">
        <v>425.755</v>
      </c>
      <c r="HE22">
        <v>633.09100000000001</v>
      </c>
      <c r="HF22">
        <v>22.7807</v>
      </c>
      <c r="HG22">
        <v>26.713999999999999</v>
      </c>
      <c r="HH22">
        <v>29.999600000000001</v>
      </c>
      <c r="HI22">
        <v>26.598400000000002</v>
      </c>
      <c r="HJ22">
        <v>26.5854</v>
      </c>
      <c r="HK22">
        <v>22.6158</v>
      </c>
      <c r="HL22">
        <v>50.963799999999999</v>
      </c>
      <c r="HM22">
        <v>0</v>
      </c>
      <c r="HN22">
        <v>22.831900000000001</v>
      </c>
      <c r="HO22">
        <v>332.17</v>
      </c>
      <c r="HP22">
        <v>16.729800000000001</v>
      </c>
      <c r="HQ22">
        <v>96.686899999999994</v>
      </c>
      <c r="HR22">
        <v>100.286</v>
      </c>
    </row>
    <row r="23" spans="1:226" hidden="1" x14ac:dyDescent="0.2">
      <c r="A23">
        <v>7</v>
      </c>
      <c r="B23">
        <v>1657470390.0999999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1657470387.3</v>
      </c>
      <c r="J23">
        <f t="shared" si="0"/>
        <v>5.3559763654372362E-3</v>
      </c>
      <c r="K23">
        <f t="shared" si="1"/>
        <v>5.3559763654372361</v>
      </c>
      <c r="L23">
        <f t="shared" si="2"/>
        <v>21.416417300243008</v>
      </c>
      <c r="M23">
        <f t="shared" si="3"/>
        <v>343.07549999999998</v>
      </c>
      <c r="N23">
        <f t="shared" si="4"/>
        <v>190.36463914350659</v>
      </c>
      <c r="O23">
        <f t="shared" si="5"/>
        <v>13.403787696060526</v>
      </c>
      <c r="P23">
        <f t="shared" si="6"/>
        <v>24.156330642127397</v>
      </c>
      <c r="Q23">
        <f t="shared" si="7"/>
        <v>0.25146192694458414</v>
      </c>
      <c r="R23">
        <f t="shared" si="8"/>
        <v>2.3554235951316551</v>
      </c>
      <c r="S23">
        <f t="shared" si="9"/>
        <v>0.23744289229769505</v>
      </c>
      <c r="T23">
        <f t="shared" si="10"/>
        <v>0.14959619480192132</v>
      </c>
      <c r="U23">
        <f t="shared" si="11"/>
        <v>321.5158404</v>
      </c>
      <c r="V23">
        <f t="shared" si="12"/>
        <v>25.91597871709747</v>
      </c>
      <c r="W23">
        <f t="shared" si="13"/>
        <v>24.86918</v>
      </c>
      <c r="X23">
        <f t="shared" si="14"/>
        <v>3.1549624597668862</v>
      </c>
      <c r="Y23">
        <f t="shared" si="15"/>
        <v>50.06501157589134</v>
      </c>
      <c r="Z23">
        <f t="shared" si="16"/>
        <v>1.6205661730527436</v>
      </c>
      <c r="AA23">
        <f t="shared" si="17"/>
        <v>3.2369235960251386</v>
      </c>
      <c r="AB23">
        <f t="shared" si="18"/>
        <v>1.5343962867141425</v>
      </c>
      <c r="AC23">
        <f t="shared" si="19"/>
        <v>-236.1985577157821</v>
      </c>
      <c r="AD23">
        <f t="shared" si="20"/>
        <v>54.660950168704645</v>
      </c>
      <c r="AE23">
        <f t="shared" si="21"/>
        <v>4.9128935723362144</v>
      </c>
      <c r="AF23">
        <f t="shared" si="22"/>
        <v>144.89112642525873</v>
      </c>
      <c r="AG23">
        <f t="shared" si="23"/>
        <v>5.8686138322069779</v>
      </c>
      <c r="AH23">
        <f t="shared" si="24"/>
        <v>5.3479061395903997</v>
      </c>
      <c r="AI23">
        <f t="shared" si="25"/>
        <v>21.416417300243008</v>
      </c>
      <c r="AJ23">
        <v>359.37920232003</v>
      </c>
      <c r="AK23">
        <v>344.36264848484802</v>
      </c>
      <c r="AL23">
        <v>-2.9499607831574202</v>
      </c>
      <c r="AM23">
        <v>66.523956954028506</v>
      </c>
      <c r="AN23">
        <f t="shared" si="26"/>
        <v>5.3559763654372361</v>
      </c>
      <c r="AO23">
        <v>16.744716275286201</v>
      </c>
      <c r="AP23">
        <v>23.022578181818201</v>
      </c>
      <c r="AQ23">
        <v>3.7391577467719701E-4</v>
      </c>
      <c r="AR23">
        <v>78.624652166760399</v>
      </c>
      <c r="AS23">
        <v>18</v>
      </c>
      <c r="AT23">
        <v>4</v>
      </c>
      <c r="AU23">
        <f t="shared" si="27"/>
        <v>1</v>
      </c>
      <c r="AV23">
        <f t="shared" si="28"/>
        <v>0</v>
      </c>
      <c r="AW23">
        <f t="shared" si="29"/>
        <v>37374.374499535654</v>
      </c>
      <c r="AX23">
        <f t="shared" si="30"/>
        <v>1999.999</v>
      </c>
      <c r="AY23">
        <f t="shared" si="31"/>
        <v>1681.1991600000001</v>
      </c>
      <c r="AZ23">
        <f t="shared" si="32"/>
        <v>0.84060000030000015</v>
      </c>
      <c r="BA23">
        <f t="shared" si="33"/>
        <v>0.16075800057900028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1657470387.3</v>
      </c>
      <c r="BH23">
        <v>343.07549999999998</v>
      </c>
      <c r="BI23">
        <v>352.32</v>
      </c>
      <c r="BJ23">
        <v>23.01577</v>
      </c>
      <c r="BK23">
        <v>16.745660000000001</v>
      </c>
      <c r="BL23">
        <v>340.16210000000001</v>
      </c>
      <c r="BM23">
        <v>22.682179999999999</v>
      </c>
      <c r="BN23">
        <v>499.97399999999999</v>
      </c>
      <c r="BO23">
        <v>70.311220000000006</v>
      </c>
      <c r="BP23">
        <v>9.9901290000000004E-2</v>
      </c>
      <c r="BQ23">
        <v>25.299630000000001</v>
      </c>
      <c r="BR23">
        <v>24.86918</v>
      </c>
      <c r="BS23">
        <v>999.9</v>
      </c>
      <c r="BT23">
        <v>0</v>
      </c>
      <c r="BU23">
        <v>0</v>
      </c>
      <c r="BV23">
        <v>9995.5010000000002</v>
      </c>
      <c r="BW23">
        <v>0</v>
      </c>
      <c r="BX23">
        <v>1037.231</v>
      </c>
      <c r="BY23">
        <v>-9.2445199999999996</v>
      </c>
      <c r="BZ23">
        <v>351.1576</v>
      </c>
      <c r="CA23">
        <v>358.32029999999997</v>
      </c>
      <c r="CB23">
        <v>6.2700909999999999</v>
      </c>
      <c r="CC23">
        <v>352.32</v>
      </c>
      <c r="CD23">
        <v>16.745660000000001</v>
      </c>
      <c r="CE23">
        <v>1.618269</v>
      </c>
      <c r="CF23">
        <v>1.1774089999999999</v>
      </c>
      <c r="CG23">
        <v>14.133850000000001</v>
      </c>
      <c r="CH23">
        <v>9.3189290000000007</v>
      </c>
      <c r="CI23">
        <v>1999.999</v>
      </c>
      <c r="CJ23">
        <v>0.97999789999999998</v>
      </c>
      <c r="CK23">
        <v>2.0002269999999999E-2</v>
      </c>
      <c r="CL23">
        <v>0</v>
      </c>
      <c r="CM23">
        <v>2.5970200000000001</v>
      </c>
      <c r="CN23">
        <v>0</v>
      </c>
      <c r="CO23">
        <v>14820.17</v>
      </c>
      <c r="CP23">
        <v>16705.37</v>
      </c>
      <c r="CQ23">
        <v>43.75</v>
      </c>
      <c r="CR23">
        <v>45.311999999999998</v>
      </c>
      <c r="CS23">
        <v>44.875</v>
      </c>
      <c r="CT23">
        <v>43.25</v>
      </c>
      <c r="CU23">
        <v>43.0124</v>
      </c>
      <c r="CV23">
        <v>1959.999</v>
      </c>
      <c r="CW23">
        <v>40</v>
      </c>
      <c r="CX23">
        <v>0</v>
      </c>
      <c r="CY23">
        <v>1651537174.0999999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3.5000000000000003E-2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-14.2056258536585</v>
      </c>
      <c r="DO23">
        <v>42.1651708013937</v>
      </c>
      <c r="DP23">
        <v>4.2937410820822501</v>
      </c>
      <c r="DQ23">
        <v>0</v>
      </c>
      <c r="DR23">
        <v>6.2601780487804897</v>
      </c>
      <c r="DS23">
        <v>8.53762369338016E-2</v>
      </c>
      <c r="DT23">
        <v>9.2657347304561793E-3</v>
      </c>
      <c r="DU23">
        <v>1</v>
      </c>
      <c r="DV23">
        <v>1</v>
      </c>
      <c r="DW23">
        <v>2</v>
      </c>
      <c r="DX23" t="s">
        <v>371</v>
      </c>
      <c r="DY23">
        <v>2.8668999999999998</v>
      </c>
      <c r="DZ23">
        <v>2.71631</v>
      </c>
      <c r="EA23">
        <v>5.9626999999999999E-2</v>
      </c>
      <c r="EB23">
        <v>6.1172700000000003E-2</v>
      </c>
      <c r="EC23">
        <v>7.8238199999999994E-2</v>
      </c>
      <c r="ED23">
        <v>6.2413700000000003E-2</v>
      </c>
      <c r="EE23">
        <v>26555.8</v>
      </c>
      <c r="EF23">
        <v>23052.1</v>
      </c>
      <c r="EG23">
        <v>25280.799999999999</v>
      </c>
      <c r="EH23">
        <v>23912.799999999999</v>
      </c>
      <c r="EI23">
        <v>39755.5</v>
      </c>
      <c r="EJ23">
        <v>37112.6</v>
      </c>
      <c r="EK23">
        <v>45673.4</v>
      </c>
      <c r="EL23">
        <v>42655.5</v>
      </c>
      <c r="EM23">
        <v>1.7962199999999999</v>
      </c>
      <c r="EN23">
        <v>2.11978</v>
      </c>
      <c r="EO23">
        <v>9.6593100000000001E-2</v>
      </c>
      <c r="EP23">
        <v>0</v>
      </c>
      <c r="EQ23">
        <v>23.2943</v>
      </c>
      <c r="ER23">
        <v>999.9</v>
      </c>
      <c r="ES23">
        <v>44.646999999999998</v>
      </c>
      <c r="ET23">
        <v>30.565000000000001</v>
      </c>
      <c r="EU23">
        <v>27.943899999999999</v>
      </c>
      <c r="EV23">
        <v>50.668799999999997</v>
      </c>
      <c r="EW23">
        <v>37.335700000000003</v>
      </c>
      <c r="EX23">
        <v>2</v>
      </c>
      <c r="EY23">
        <v>-5.3810999999999998E-2</v>
      </c>
      <c r="EZ23">
        <v>0.48216799999999999</v>
      </c>
      <c r="FA23">
        <v>20.245000000000001</v>
      </c>
      <c r="FB23">
        <v>5.23346</v>
      </c>
      <c r="FC23">
        <v>11.986599999999999</v>
      </c>
      <c r="FD23">
        <v>4.9565000000000001</v>
      </c>
      <c r="FE23">
        <v>3.3039000000000001</v>
      </c>
      <c r="FF23">
        <v>345.3</v>
      </c>
      <c r="FG23">
        <v>9999</v>
      </c>
      <c r="FH23">
        <v>9999</v>
      </c>
      <c r="FI23">
        <v>6061.8</v>
      </c>
      <c r="FJ23">
        <v>1.86829</v>
      </c>
      <c r="FK23">
        <v>1.8639699999999999</v>
      </c>
      <c r="FL23">
        <v>1.8715200000000001</v>
      </c>
      <c r="FM23">
        <v>1.8623400000000001</v>
      </c>
      <c r="FN23">
        <v>1.8617999999999999</v>
      </c>
      <c r="FO23">
        <v>1.86829</v>
      </c>
      <c r="FP23">
        <v>1.8583700000000001</v>
      </c>
      <c r="FQ23">
        <v>1.8648400000000001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2.883</v>
      </c>
      <c r="GF23">
        <v>0.33389999999999997</v>
      </c>
      <c r="GG23">
        <v>1.4261437551109599</v>
      </c>
      <c r="GH23">
        <v>5.2109447685942901E-3</v>
      </c>
      <c r="GI23">
        <v>-2.8070803657170401E-6</v>
      </c>
      <c r="GJ23">
        <v>1.00376164522335E-9</v>
      </c>
      <c r="GK23">
        <v>-6.4259575009219805E-2</v>
      </c>
      <c r="GL23">
        <v>-2.1992762471399099E-2</v>
      </c>
      <c r="GM23">
        <v>2.6212333348931099E-3</v>
      </c>
      <c r="GN23">
        <v>-3.8722519896954798E-5</v>
      </c>
      <c r="GO23">
        <v>20</v>
      </c>
      <c r="GP23">
        <v>2229</v>
      </c>
      <c r="GQ23">
        <v>3</v>
      </c>
      <c r="GR23">
        <v>26</v>
      </c>
      <c r="GS23">
        <v>2871.2</v>
      </c>
      <c r="GT23">
        <v>2871.2</v>
      </c>
      <c r="GU23">
        <v>1.08887</v>
      </c>
      <c r="GV23">
        <v>2.3791500000000001</v>
      </c>
      <c r="GW23">
        <v>1.9982899999999999</v>
      </c>
      <c r="GX23">
        <v>2.7380399999999998</v>
      </c>
      <c r="GY23">
        <v>2.0935100000000002</v>
      </c>
      <c r="GZ23">
        <v>2.34741</v>
      </c>
      <c r="HA23">
        <v>35.128599999999999</v>
      </c>
      <c r="HB23">
        <v>15.2003</v>
      </c>
      <c r="HC23">
        <v>18</v>
      </c>
      <c r="HD23">
        <v>425.49099999999999</v>
      </c>
      <c r="HE23">
        <v>633.18600000000004</v>
      </c>
      <c r="HF23">
        <v>22.854299999999999</v>
      </c>
      <c r="HG23">
        <v>26.711600000000001</v>
      </c>
      <c r="HH23">
        <v>29.9998</v>
      </c>
      <c r="HI23">
        <v>26.596699999999998</v>
      </c>
      <c r="HJ23">
        <v>26.583100000000002</v>
      </c>
      <c r="HK23">
        <v>21.786300000000001</v>
      </c>
      <c r="HL23">
        <v>50.963799999999999</v>
      </c>
      <c r="HM23">
        <v>0</v>
      </c>
      <c r="HN23">
        <v>22.896899999999999</v>
      </c>
      <c r="HO23">
        <v>318.471</v>
      </c>
      <c r="HP23">
        <v>16.729800000000001</v>
      </c>
      <c r="HQ23">
        <v>96.688000000000002</v>
      </c>
      <c r="HR23">
        <v>100.28700000000001</v>
      </c>
    </row>
    <row r="24" spans="1:226" hidden="1" x14ac:dyDescent="0.2">
      <c r="A24">
        <v>8</v>
      </c>
      <c r="B24">
        <v>1657470395.0999999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1657470392.5999999</v>
      </c>
      <c r="J24">
        <f t="shared" si="0"/>
        <v>5.3640137309847943E-3</v>
      </c>
      <c r="K24">
        <f t="shared" si="1"/>
        <v>5.3640137309847944</v>
      </c>
      <c r="L24">
        <f t="shared" si="2"/>
        <v>20.429981137794144</v>
      </c>
      <c r="M24">
        <f t="shared" si="3"/>
        <v>327.562444444444</v>
      </c>
      <c r="N24">
        <f t="shared" si="4"/>
        <v>181.76418978956139</v>
      </c>
      <c r="O24">
        <f t="shared" si="5"/>
        <v>12.798186090111585</v>
      </c>
      <c r="P24">
        <f t="shared" si="6"/>
        <v>23.063977150754411</v>
      </c>
      <c r="Q24">
        <f t="shared" si="7"/>
        <v>0.25126362155795551</v>
      </c>
      <c r="R24">
        <f t="shared" si="8"/>
        <v>2.3588336502357139</v>
      </c>
      <c r="S24">
        <f t="shared" si="9"/>
        <v>0.23728505564939184</v>
      </c>
      <c r="T24">
        <f t="shared" si="10"/>
        <v>0.1494942358478909</v>
      </c>
      <c r="U24">
        <f t="shared" si="11"/>
        <v>321.51393633333385</v>
      </c>
      <c r="V24">
        <f t="shared" si="12"/>
        <v>25.934093777785314</v>
      </c>
      <c r="W24">
        <f t="shared" si="13"/>
        <v>24.892633333333301</v>
      </c>
      <c r="X24">
        <f t="shared" si="14"/>
        <v>3.159380982316919</v>
      </c>
      <c r="Y24">
        <f t="shared" si="15"/>
        <v>50.036810154254383</v>
      </c>
      <c r="Z24">
        <f t="shared" si="16"/>
        <v>1.6217272842834782</v>
      </c>
      <c r="AA24">
        <f t="shared" si="17"/>
        <v>3.2410684839500918</v>
      </c>
      <c r="AB24">
        <f t="shared" si="18"/>
        <v>1.5376536980334408</v>
      </c>
      <c r="AC24">
        <f t="shared" si="19"/>
        <v>-236.55300553642942</v>
      </c>
      <c r="AD24">
        <f t="shared" si="20"/>
        <v>54.493517927294619</v>
      </c>
      <c r="AE24">
        <f t="shared" si="21"/>
        <v>4.8918710387850934</v>
      </c>
      <c r="AF24">
        <f t="shared" si="22"/>
        <v>144.34631976298414</v>
      </c>
      <c r="AG24">
        <f t="shared" si="23"/>
        <v>4.5142961659328957</v>
      </c>
      <c r="AH24">
        <f t="shared" si="24"/>
        <v>5.3570855773794905</v>
      </c>
      <c r="AI24">
        <f t="shared" si="25"/>
        <v>20.429981137794144</v>
      </c>
      <c r="AJ24">
        <v>342.69304943275802</v>
      </c>
      <c r="AK24">
        <v>329.23515151515102</v>
      </c>
      <c r="AL24">
        <v>-3.0440769483724202</v>
      </c>
      <c r="AM24">
        <v>66.523956954028506</v>
      </c>
      <c r="AN24">
        <f t="shared" si="26"/>
        <v>5.3640137309847944</v>
      </c>
      <c r="AO24">
        <v>16.7505294891189</v>
      </c>
      <c r="AP24">
        <v>23.037491515151501</v>
      </c>
      <c r="AQ24">
        <v>3.3022876162197801E-4</v>
      </c>
      <c r="AR24">
        <v>78.624652166760399</v>
      </c>
      <c r="AS24">
        <v>18</v>
      </c>
      <c r="AT24">
        <v>4</v>
      </c>
      <c r="AU24">
        <f t="shared" si="27"/>
        <v>1</v>
      </c>
      <c r="AV24">
        <f t="shared" si="28"/>
        <v>0</v>
      </c>
      <c r="AW24">
        <f t="shared" si="29"/>
        <v>37454.146605993534</v>
      </c>
      <c r="AX24">
        <f t="shared" si="30"/>
        <v>1999.9866666666701</v>
      </c>
      <c r="AY24">
        <f t="shared" si="31"/>
        <v>1681.1888333333361</v>
      </c>
      <c r="AZ24">
        <f t="shared" si="32"/>
        <v>0.84060002066680439</v>
      </c>
      <c r="BA24">
        <f t="shared" si="33"/>
        <v>0.16075803988693255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1657470392.5999999</v>
      </c>
      <c r="BH24">
        <v>327.562444444444</v>
      </c>
      <c r="BI24">
        <v>335.085222222222</v>
      </c>
      <c r="BJ24">
        <v>23.032322222222199</v>
      </c>
      <c r="BK24">
        <v>16.7519777777778</v>
      </c>
      <c r="BL24">
        <v>324.70566666666701</v>
      </c>
      <c r="BM24">
        <v>22.698144444444399</v>
      </c>
      <c r="BN24">
        <v>500.007555555556</v>
      </c>
      <c r="BO24">
        <v>70.310911111111096</v>
      </c>
      <c r="BP24">
        <v>0.10002134444444399</v>
      </c>
      <c r="BQ24">
        <v>25.3211444444444</v>
      </c>
      <c r="BR24">
        <v>24.892633333333301</v>
      </c>
      <c r="BS24">
        <v>999.9</v>
      </c>
      <c r="BT24">
        <v>0</v>
      </c>
      <c r="BU24">
        <v>0</v>
      </c>
      <c r="BV24">
        <v>10018.548888888899</v>
      </c>
      <c r="BW24">
        <v>0</v>
      </c>
      <c r="BX24">
        <v>974.06233333333296</v>
      </c>
      <c r="BY24">
        <v>-7.5228266666666697</v>
      </c>
      <c r="BZ24">
        <v>335.28466666666702</v>
      </c>
      <c r="CA24">
        <v>340.79399999999998</v>
      </c>
      <c r="CB24">
        <v>6.2803322222222198</v>
      </c>
      <c r="CC24">
        <v>335.085222222222</v>
      </c>
      <c r="CD24">
        <v>16.7519777777778</v>
      </c>
      <c r="CE24">
        <v>1.6194244444444399</v>
      </c>
      <c r="CF24">
        <v>1.1778488888888901</v>
      </c>
      <c r="CG24">
        <v>14.144877777777801</v>
      </c>
      <c r="CH24">
        <v>9.3244677777777802</v>
      </c>
      <c r="CI24">
        <v>1999.9866666666701</v>
      </c>
      <c r="CJ24">
        <v>0.97999800000000004</v>
      </c>
      <c r="CK24">
        <v>2.0002166666666699E-2</v>
      </c>
      <c r="CL24">
        <v>0</v>
      </c>
      <c r="CM24">
        <v>2.62001111111111</v>
      </c>
      <c r="CN24">
        <v>0</v>
      </c>
      <c r="CO24">
        <v>14494.166666666701</v>
      </c>
      <c r="CP24">
        <v>16705.288888888899</v>
      </c>
      <c r="CQ24">
        <v>43.75</v>
      </c>
      <c r="CR24">
        <v>45.311999999999998</v>
      </c>
      <c r="CS24">
        <v>44.875</v>
      </c>
      <c r="CT24">
        <v>43.25</v>
      </c>
      <c r="CU24">
        <v>43</v>
      </c>
      <c r="CV24">
        <v>1959.98555555556</v>
      </c>
      <c r="CW24">
        <v>40.001111111111101</v>
      </c>
      <c r="CX24">
        <v>0</v>
      </c>
      <c r="CY24">
        <v>1651537178.9000001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3.5000000000000003E-2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-11.0874229268293</v>
      </c>
      <c r="DO24">
        <v>27.720741114982602</v>
      </c>
      <c r="DP24">
        <v>2.77577339776375</v>
      </c>
      <c r="DQ24">
        <v>0</v>
      </c>
      <c r="DR24">
        <v>6.2681351219512198</v>
      </c>
      <c r="DS24">
        <v>6.3300418118468593E-2</v>
      </c>
      <c r="DT24">
        <v>6.5433086737339699E-3</v>
      </c>
      <c r="DU24">
        <v>1</v>
      </c>
      <c r="DV24">
        <v>1</v>
      </c>
      <c r="DW24">
        <v>2</v>
      </c>
      <c r="DX24" t="s">
        <v>371</v>
      </c>
      <c r="DY24">
        <v>2.86714</v>
      </c>
      <c r="DZ24">
        <v>2.71638</v>
      </c>
      <c r="EA24">
        <v>5.7478899999999999E-2</v>
      </c>
      <c r="EB24">
        <v>5.8897600000000001E-2</v>
      </c>
      <c r="EC24">
        <v>7.8272099999999997E-2</v>
      </c>
      <c r="ED24">
        <v>6.2426700000000002E-2</v>
      </c>
      <c r="EE24">
        <v>26616.400000000001</v>
      </c>
      <c r="EF24">
        <v>23108.1</v>
      </c>
      <c r="EG24">
        <v>25280.7</v>
      </c>
      <c r="EH24">
        <v>23912.9</v>
      </c>
      <c r="EI24">
        <v>39753.800000000003</v>
      </c>
      <c r="EJ24">
        <v>37112.5</v>
      </c>
      <c r="EK24">
        <v>45673.2</v>
      </c>
      <c r="EL24">
        <v>42656.1</v>
      </c>
      <c r="EM24">
        <v>1.7967299999999999</v>
      </c>
      <c r="EN24">
        <v>2.11958</v>
      </c>
      <c r="EO24">
        <v>9.8004900000000006E-2</v>
      </c>
      <c r="EP24">
        <v>0</v>
      </c>
      <c r="EQ24">
        <v>23.287700000000001</v>
      </c>
      <c r="ER24">
        <v>999.9</v>
      </c>
      <c r="ES24">
        <v>44.646999999999998</v>
      </c>
      <c r="ET24">
        <v>30.594999999999999</v>
      </c>
      <c r="EU24">
        <v>27.986899999999999</v>
      </c>
      <c r="EV24">
        <v>50.6188</v>
      </c>
      <c r="EW24">
        <v>37.279600000000002</v>
      </c>
      <c r="EX24">
        <v>2</v>
      </c>
      <c r="EY24">
        <v>-5.4314000000000001E-2</v>
      </c>
      <c r="EZ24">
        <v>0.48027500000000001</v>
      </c>
      <c r="FA24">
        <v>20.244900000000001</v>
      </c>
      <c r="FB24">
        <v>5.23346</v>
      </c>
      <c r="FC24">
        <v>11.986000000000001</v>
      </c>
      <c r="FD24">
        <v>4.9564000000000004</v>
      </c>
      <c r="FE24">
        <v>3.3039499999999999</v>
      </c>
      <c r="FF24">
        <v>345.3</v>
      </c>
      <c r="FG24">
        <v>9999</v>
      </c>
      <c r="FH24">
        <v>9999</v>
      </c>
      <c r="FI24">
        <v>6061.8</v>
      </c>
      <c r="FJ24">
        <v>1.8682799999999999</v>
      </c>
      <c r="FK24">
        <v>1.86398</v>
      </c>
      <c r="FL24">
        <v>1.87151</v>
      </c>
      <c r="FM24">
        <v>1.8623400000000001</v>
      </c>
      <c r="FN24">
        <v>1.8618300000000001</v>
      </c>
      <c r="FO24">
        <v>1.86829</v>
      </c>
      <c r="FP24">
        <v>1.8583700000000001</v>
      </c>
      <c r="FQ24">
        <v>1.86483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2.8290000000000002</v>
      </c>
      <c r="GF24">
        <v>0.33439999999999998</v>
      </c>
      <c r="GG24">
        <v>1.4261437551109599</v>
      </c>
      <c r="GH24">
        <v>5.2109447685942901E-3</v>
      </c>
      <c r="GI24">
        <v>-2.8070803657170401E-6</v>
      </c>
      <c r="GJ24">
        <v>1.00376164522335E-9</v>
      </c>
      <c r="GK24">
        <v>-6.4259575009219805E-2</v>
      </c>
      <c r="GL24">
        <v>-2.1992762471399099E-2</v>
      </c>
      <c r="GM24">
        <v>2.6212333348931099E-3</v>
      </c>
      <c r="GN24">
        <v>-3.8722519896954798E-5</v>
      </c>
      <c r="GO24">
        <v>20</v>
      </c>
      <c r="GP24">
        <v>2229</v>
      </c>
      <c r="GQ24">
        <v>3</v>
      </c>
      <c r="GR24">
        <v>26</v>
      </c>
      <c r="GS24">
        <v>2871.2</v>
      </c>
      <c r="GT24">
        <v>2871.2</v>
      </c>
      <c r="GU24">
        <v>1.0449200000000001</v>
      </c>
      <c r="GV24">
        <v>2.3803700000000001</v>
      </c>
      <c r="GW24">
        <v>1.9982899999999999</v>
      </c>
      <c r="GX24">
        <v>2.7380399999999998</v>
      </c>
      <c r="GY24">
        <v>2.0935100000000002</v>
      </c>
      <c r="GZ24">
        <v>2.3730500000000001</v>
      </c>
      <c r="HA24">
        <v>35.151600000000002</v>
      </c>
      <c r="HB24">
        <v>15.209</v>
      </c>
      <c r="HC24">
        <v>18</v>
      </c>
      <c r="HD24">
        <v>425.75900000000001</v>
      </c>
      <c r="HE24">
        <v>633.00400000000002</v>
      </c>
      <c r="HF24">
        <v>22.919599999999999</v>
      </c>
      <c r="HG24">
        <v>26.709399999999999</v>
      </c>
      <c r="HH24">
        <v>29.9999</v>
      </c>
      <c r="HI24">
        <v>26.594999999999999</v>
      </c>
      <c r="HJ24">
        <v>26.581299999999999</v>
      </c>
      <c r="HK24">
        <v>20.8996</v>
      </c>
      <c r="HL24">
        <v>50.963799999999999</v>
      </c>
      <c r="HM24">
        <v>0</v>
      </c>
      <c r="HN24">
        <v>22.9497</v>
      </c>
      <c r="HO24">
        <v>298.23899999999998</v>
      </c>
      <c r="HP24">
        <v>16.729800000000001</v>
      </c>
      <c r="HQ24">
        <v>96.687799999999996</v>
      </c>
      <c r="HR24">
        <v>100.288</v>
      </c>
    </row>
    <row r="25" spans="1:226" hidden="1" x14ac:dyDescent="0.2">
      <c r="A25">
        <v>9</v>
      </c>
      <c r="B25">
        <v>1657470400.0999999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1657470397.3</v>
      </c>
      <c r="J25">
        <f t="shared" si="0"/>
        <v>5.3667212149147974E-3</v>
      </c>
      <c r="K25">
        <f t="shared" si="1"/>
        <v>5.3667212149147971</v>
      </c>
      <c r="L25">
        <f t="shared" si="2"/>
        <v>19.459814411798153</v>
      </c>
      <c r="M25">
        <f t="shared" si="3"/>
        <v>313.74529999999999</v>
      </c>
      <c r="N25">
        <f t="shared" si="4"/>
        <v>174.73300845370093</v>
      </c>
      <c r="O25">
        <f t="shared" si="5"/>
        <v>12.303265218291758</v>
      </c>
      <c r="P25">
        <f t="shared" si="6"/>
        <v>22.091370549001464</v>
      </c>
      <c r="Q25">
        <f t="shared" si="7"/>
        <v>0.25116681601803842</v>
      </c>
      <c r="R25">
        <f t="shared" si="8"/>
        <v>2.3509450039285813</v>
      </c>
      <c r="S25">
        <f t="shared" si="9"/>
        <v>0.23715463470041839</v>
      </c>
      <c r="T25">
        <f t="shared" si="10"/>
        <v>0.14941540515057575</v>
      </c>
      <c r="U25">
        <f t="shared" si="11"/>
        <v>321.51563699999997</v>
      </c>
      <c r="V25">
        <f t="shared" si="12"/>
        <v>25.954204303617395</v>
      </c>
      <c r="W25">
        <f t="shared" si="13"/>
        <v>24.904859999999999</v>
      </c>
      <c r="X25">
        <f t="shared" si="14"/>
        <v>3.1616865855415996</v>
      </c>
      <c r="Y25">
        <f t="shared" si="15"/>
        <v>50.00155520572671</v>
      </c>
      <c r="Z25">
        <f t="shared" si="16"/>
        <v>1.622425118787642</v>
      </c>
      <c r="AA25">
        <f t="shared" si="17"/>
        <v>3.2447493125210327</v>
      </c>
      <c r="AB25">
        <f t="shared" si="18"/>
        <v>1.5392614667539577</v>
      </c>
      <c r="AC25">
        <f t="shared" si="19"/>
        <v>-236.67240557774255</v>
      </c>
      <c r="AD25">
        <f t="shared" si="20"/>
        <v>55.180599301941029</v>
      </c>
      <c r="AE25">
        <f t="shared" si="21"/>
        <v>4.9709551262305158</v>
      </c>
      <c r="AF25">
        <f t="shared" si="22"/>
        <v>144.99478585042897</v>
      </c>
      <c r="AG25">
        <f t="shared" si="23"/>
        <v>3.3199177097931907</v>
      </c>
      <c r="AH25">
        <f t="shared" si="24"/>
        <v>5.3626727528884173</v>
      </c>
      <c r="AI25">
        <f t="shared" si="25"/>
        <v>19.459814411798153</v>
      </c>
      <c r="AJ25">
        <v>326.32731460965101</v>
      </c>
      <c r="AK25">
        <v>314.07574545454497</v>
      </c>
      <c r="AL25">
        <v>-3.0501079272645701</v>
      </c>
      <c r="AM25">
        <v>66.523956954028506</v>
      </c>
      <c r="AN25">
        <f t="shared" si="26"/>
        <v>5.3667212149147971</v>
      </c>
      <c r="AO25">
        <v>16.7548268592273</v>
      </c>
      <c r="AP25">
        <v>23.045644242424199</v>
      </c>
      <c r="AQ25">
        <v>1.35768760956428E-4</v>
      </c>
      <c r="AR25">
        <v>78.624652166760399</v>
      </c>
      <c r="AS25">
        <v>18</v>
      </c>
      <c r="AT25">
        <v>4</v>
      </c>
      <c r="AU25">
        <f t="shared" si="27"/>
        <v>1</v>
      </c>
      <c r="AV25">
        <f t="shared" si="28"/>
        <v>0</v>
      </c>
      <c r="AW25">
        <f t="shared" si="29"/>
        <v>37261.019006250826</v>
      </c>
      <c r="AX25">
        <f t="shared" si="30"/>
        <v>1999.9970000000001</v>
      </c>
      <c r="AY25">
        <f t="shared" si="31"/>
        <v>1681.1975399999999</v>
      </c>
      <c r="AZ25">
        <f t="shared" si="32"/>
        <v>0.84060003090004631</v>
      </c>
      <c r="BA25">
        <f t="shared" si="33"/>
        <v>0.16075805963708945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1657470397.3</v>
      </c>
      <c r="BH25">
        <v>313.74529999999999</v>
      </c>
      <c r="BI25">
        <v>319.74799999999999</v>
      </c>
      <c r="BJ25">
        <v>23.04195</v>
      </c>
      <c r="BK25">
        <v>16.75525</v>
      </c>
      <c r="BL25">
        <v>310.94029999999998</v>
      </c>
      <c r="BM25">
        <v>22.707429999999999</v>
      </c>
      <c r="BN25">
        <v>500.0181</v>
      </c>
      <c r="BO25">
        <v>70.311719999999994</v>
      </c>
      <c r="BP25">
        <v>0.10007756</v>
      </c>
      <c r="BQ25">
        <v>25.340229999999998</v>
      </c>
      <c r="BR25">
        <v>24.904859999999999</v>
      </c>
      <c r="BS25">
        <v>999.9</v>
      </c>
      <c r="BT25">
        <v>0</v>
      </c>
      <c r="BU25">
        <v>0</v>
      </c>
      <c r="BV25">
        <v>9965.25</v>
      </c>
      <c r="BW25">
        <v>0</v>
      </c>
      <c r="BX25">
        <v>825.06619999999998</v>
      </c>
      <c r="BY25">
        <v>-6.0025219999999999</v>
      </c>
      <c r="BZ25">
        <v>321.14530000000002</v>
      </c>
      <c r="CA25">
        <v>325.19670000000002</v>
      </c>
      <c r="CB25">
        <v>6.2866910000000003</v>
      </c>
      <c r="CC25">
        <v>319.74799999999999</v>
      </c>
      <c r="CD25">
        <v>16.75525</v>
      </c>
      <c r="CE25">
        <v>1.6201190000000001</v>
      </c>
      <c r="CF25">
        <v>1.1780930000000001</v>
      </c>
      <c r="CG25">
        <v>14.15151</v>
      </c>
      <c r="CH25">
        <v>9.3275369999999995</v>
      </c>
      <c r="CI25">
        <v>1999.9970000000001</v>
      </c>
      <c r="CJ25">
        <v>0.97999820000000004</v>
      </c>
      <c r="CK25">
        <v>2.0001959999999999E-2</v>
      </c>
      <c r="CL25">
        <v>0</v>
      </c>
      <c r="CM25">
        <v>2.6452399999999998</v>
      </c>
      <c r="CN25">
        <v>0</v>
      </c>
      <c r="CO25">
        <v>14287.32</v>
      </c>
      <c r="CP25">
        <v>16705.38</v>
      </c>
      <c r="CQ25">
        <v>43.75</v>
      </c>
      <c r="CR25">
        <v>45.311999999999998</v>
      </c>
      <c r="CS25">
        <v>44.875</v>
      </c>
      <c r="CT25">
        <v>43.268599999999999</v>
      </c>
      <c r="CU25">
        <v>43</v>
      </c>
      <c r="CV25">
        <v>1959.9949999999999</v>
      </c>
      <c r="CW25">
        <v>40.002000000000002</v>
      </c>
      <c r="CX25">
        <v>0</v>
      </c>
      <c r="CY25">
        <v>1651537184.3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3.5000000000000003E-2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-8.9886599999999994</v>
      </c>
      <c r="DO25">
        <v>21.388042787456399</v>
      </c>
      <c r="DP25">
        <v>2.1214956119761701</v>
      </c>
      <c r="DQ25">
        <v>0</v>
      </c>
      <c r="DR25">
        <v>6.2741431707317101</v>
      </c>
      <c r="DS25">
        <v>8.2370801393738799E-2</v>
      </c>
      <c r="DT25">
        <v>8.3393090428592193E-3</v>
      </c>
      <c r="DU25">
        <v>1</v>
      </c>
      <c r="DV25">
        <v>1</v>
      </c>
      <c r="DW25">
        <v>2</v>
      </c>
      <c r="DX25" t="s">
        <v>371</v>
      </c>
      <c r="DY25">
        <v>2.8671500000000001</v>
      </c>
      <c r="DZ25">
        <v>2.7161300000000002</v>
      </c>
      <c r="EA25">
        <v>5.5274700000000003E-2</v>
      </c>
      <c r="EB25">
        <v>5.63887E-2</v>
      </c>
      <c r="EC25">
        <v>7.8290999999999999E-2</v>
      </c>
      <c r="ED25">
        <v>6.2434099999999999E-2</v>
      </c>
      <c r="EE25">
        <v>26678.400000000001</v>
      </c>
      <c r="EF25">
        <v>23170</v>
      </c>
      <c r="EG25">
        <v>25280.5</v>
      </c>
      <c r="EH25">
        <v>23913.3</v>
      </c>
      <c r="EI25">
        <v>39753.199999999997</v>
      </c>
      <c r="EJ25">
        <v>37112.800000000003</v>
      </c>
      <c r="EK25">
        <v>45673.5</v>
      </c>
      <c r="EL25">
        <v>42656.7</v>
      </c>
      <c r="EM25">
        <v>1.7966</v>
      </c>
      <c r="EN25">
        <v>2.1194700000000002</v>
      </c>
      <c r="EO25">
        <v>9.8843100000000003E-2</v>
      </c>
      <c r="EP25">
        <v>0</v>
      </c>
      <c r="EQ25">
        <v>23.286899999999999</v>
      </c>
      <c r="ER25">
        <v>999.9</v>
      </c>
      <c r="ES25">
        <v>44.646999999999998</v>
      </c>
      <c r="ET25">
        <v>30.574999999999999</v>
      </c>
      <c r="EU25">
        <v>27.9617</v>
      </c>
      <c r="EV25">
        <v>50.808799999999998</v>
      </c>
      <c r="EW25">
        <v>37.307699999999997</v>
      </c>
      <c r="EX25">
        <v>2</v>
      </c>
      <c r="EY25">
        <v>-5.43521E-2</v>
      </c>
      <c r="EZ25">
        <v>0.49771500000000002</v>
      </c>
      <c r="FA25">
        <v>20.244700000000002</v>
      </c>
      <c r="FB25">
        <v>5.2333100000000004</v>
      </c>
      <c r="FC25">
        <v>11.9863</v>
      </c>
      <c r="FD25">
        <v>4.9565999999999999</v>
      </c>
      <c r="FE25">
        <v>3.3039800000000001</v>
      </c>
      <c r="FF25">
        <v>345.3</v>
      </c>
      <c r="FG25">
        <v>9999</v>
      </c>
      <c r="FH25">
        <v>9999</v>
      </c>
      <c r="FI25">
        <v>6062.1</v>
      </c>
      <c r="FJ25">
        <v>1.8682700000000001</v>
      </c>
      <c r="FK25">
        <v>1.8639399999999999</v>
      </c>
      <c r="FL25">
        <v>1.87151</v>
      </c>
      <c r="FM25">
        <v>1.8623400000000001</v>
      </c>
      <c r="FN25">
        <v>1.8618300000000001</v>
      </c>
      <c r="FO25">
        <v>1.86829</v>
      </c>
      <c r="FP25">
        <v>1.8583700000000001</v>
      </c>
      <c r="FQ25">
        <v>1.86483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2.774</v>
      </c>
      <c r="GF25">
        <v>0.3347</v>
      </c>
      <c r="GG25">
        <v>1.4261437551109599</v>
      </c>
      <c r="GH25">
        <v>5.2109447685942901E-3</v>
      </c>
      <c r="GI25">
        <v>-2.8070803657170401E-6</v>
      </c>
      <c r="GJ25">
        <v>1.00376164522335E-9</v>
      </c>
      <c r="GK25">
        <v>-6.4259575009219805E-2</v>
      </c>
      <c r="GL25">
        <v>-2.1992762471399099E-2</v>
      </c>
      <c r="GM25">
        <v>2.6212333348931099E-3</v>
      </c>
      <c r="GN25">
        <v>-3.8722519896954798E-5</v>
      </c>
      <c r="GO25">
        <v>20</v>
      </c>
      <c r="GP25">
        <v>2229</v>
      </c>
      <c r="GQ25">
        <v>3</v>
      </c>
      <c r="GR25">
        <v>26</v>
      </c>
      <c r="GS25">
        <v>2871.3</v>
      </c>
      <c r="GT25">
        <v>2871.3</v>
      </c>
      <c r="GU25">
        <v>1.0022</v>
      </c>
      <c r="GV25">
        <v>2.3791500000000001</v>
      </c>
      <c r="GW25">
        <v>1.9982899999999999</v>
      </c>
      <c r="GX25">
        <v>2.7368199999999998</v>
      </c>
      <c r="GY25">
        <v>2.0935100000000002</v>
      </c>
      <c r="GZ25">
        <v>2.4011200000000001</v>
      </c>
      <c r="HA25">
        <v>35.151600000000002</v>
      </c>
      <c r="HB25">
        <v>15.209</v>
      </c>
      <c r="HC25">
        <v>18</v>
      </c>
      <c r="HD25">
        <v>425.67700000000002</v>
      </c>
      <c r="HE25">
        <v>632.904</v>
      </c>
      <c r="HF25">
        <v>22.971699999999998</v>
      </c>
      <c r="HG25">
        <v>26.707100000000001</v>
      </c>
      <c r="HH25">
        <v>29.9998</v>
      </c>
      <c r="HI25">
        <v>26.593299999999999</v>
      </c>
      <c r="HJ25">
        <v>26.579599999999999</v>
      </c>
      <c r="HK25">
        <v>20.0425</v>
      </c>
      <c r="HL25">
        <v>50.963799999999999</v>
      </c>
      <c r="HM25">
        <v>0</v>
      </c>
      <c r="HN25">
        <v>22.9909</v>
      </c>
      <c r="HO25">
        <v>284.79300000000001</v>
      </c>
      <c r="HP25">
        <v>16.729800000000001</v>
      </c>
      <c r="HQ25">
        <v>96.687899999999999</v>
      </c>
      <c r="HR25">
        <v>100.29</v>
      </c>
    </row>
    <row r="26" spans="1:226" hidden="1" x14ac:dyDescent="0.2">
      <c r="A26">
        <v>10</v>
      </c>
      <c r="B26">
        <v>1657470405.0999999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1657470402.5999999</v>
      </c>
      <c r="J26">
        <f t="shared" si="0"/>
        <v>5.3737569654304044E-3</v>
      </c>
      <c r="K26">
        <f t="shared" si="1"/>
        <v>5.3737569654304043</v>
      </c>
      <c r="L26">
        <f t="shared" si="2"/>
        <v>18.224688993466447</v>
      </c>
      <c r="M26">
        <f t="shared" si="3"/>
        <v>297.73777777777798</v>
      </c>
      <c r="N26">
        <f t="shared" si="4"/>
        <v>167.31035891813593</v>
      </c>
      <c r="O26">
        <f t="shared" si="5"/>
        <v>11.780579434497415</v>
      </c>
      <c r="P26">
        <f t="shared" si="6"/>
        <v>20.964174390887926</v>
      </c>
      <c r="Q26">
        <f t="shared" si="7"/>
        <v>0.25097345356713202</v>
      </c>
      <c r="R26">
        <f t="shared" si="8"/>
        <v>2.3525427341939289</v>
      </c>
      <c r="S26">
        <f t="shared" si="9"/>
        <v>0.23699112738843897</v>
      </c>
      <c r="T26">
        <f t="shared" si="10"/>
        <v>0.1493107583945861</v>
      </c>
      <c r="U26">
        <f t="shared" si="11"/>
        <v>321.52061066666676</v>
      </c>
      <c r="V26">
        <f t="shared" si="12"/>
        <v>25.971062847522589</v>
      </c>
      <c r="W26">
        <f t="shared" si="13"/>
        <v>24.924222222222198</v>
      </c>
      <c r="X26">
        <f t="shared" si="14"/>
        <v>3.1653407606116724</v>
      </c>
      <c r="Y26">
        <f t="shared" si="15"/>
        <v>49.963043441738378</v>
      </c>
      <c r="Z26">
        <f t="shared" si="16"/>
        <v>1.6230524148288619</v>
      </c>
      <c r="AA26">
        <f t="shared" si="17"/>
        <v>3.2485059016100455</v>
      </c>
      <c r="AB26">
        <f t="shared" si="18"/>
        <v>1.5422883457828105</v>
      </c>
      <c r="AC26">
        <f t="shared" si="19"/>
        <v>-236.98268217548085</v>
      </c>
      <c r="AD26">
        <f t="shared" si="20"/>
        <v>55.230360956168354</v>
      </c>
      <c r="AE26">
        <f t="shared" si="21"/>
        <v>4.973030090277283</v>
      </c>
      <c r="AF26">
        <f t="shared" si="22"/>
        <v>144.74131953763157</v>
      </c>
      <c r="AG26">
        <f t="shared" si="23"/>
        <v>2.0272339768687702</v>
      </c>
      <c r="AH26">
        <f t="shared" si="24"/>
        <v>5.3690271802800593</v>
      </c>
      <c r="AI26">
        <f t="shared" si="25"/>
        <v>18.224688993466447</v>
      </c>
      <c r="AJ26">
        <v>309.14572468268801</v>
      </c>
      <c r="AK26">
        <v>298.57641818181798</v>
      </c>
      <c r="AL26">
        <v>-3.09693188296594</v>
      </c>
      <c r="AM26">
        <v>66.523956954028506</v>
      </c>
      <c r="AN26">
        <f t="shared" si="26"/>
        <v>5.3737569654304043</v>
      </c>
      <c r="AO26">
        <v>16.755845098308502</v>
      </c>
      <c r="AP26">
        <v>23.055893939393901</v>
      </c>
      <c r="AQ26">
        <v>1.9740570990316199E-6</v>
      </c>
      <c r="AR26">
        <v>78.624652166760399</v>
      </c>
      <c r="AS26">
        <v>18</v>
      </c>
      <c r="AT26">
        <v>4</v>
      </c>
      <c r="AU26">
        <f t="shared" si="27"/>
        <v>1</v>
      </c>
      <c r="AV26">
        <f t="shared" si="28"/>
        <v>0</v>
      </c>
      <c r="AW26">
        <f t="shared" si="29"/>
        <v>37297.205498754673</v>
      </c>
      <c r="AX26">
        <f t="shared" si="30"/>
        <v>2000.0288888888899</v>
      </c>
      <c r="AY26">
        <f t="shared" si="31"/>
        <v>1681.2242666666673</v>
      </c>
      <c r="AZ26">
        <f t="shared" si="32"/>
        <v>0.84059999133345842</v>
      </c>
      <c r="BA26">
        <f t="shared" si="33"/>
        <v>0.16075798327357491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1657470402.5999999</v>
      </c>
      <c r="BH26">
        <v>297.73777777777798</v>
      </c>
      <c r="BI26">
        <v>302.08888888888902</v>
      </c>
      <c r="BJ26">
        <v>23.050944444444401</v>
      </c>
      <c r="BK26">
        <v>16.756399999999999</v>
      </c>
      <c r="BL26">
        <v>294.993333333333</v>
      </c>
      <c r="BM26">
        <v>22.716077777777802</v>
      </c>
      <c r="BN26">
        <v>499.98211111111101</v>
      </c>
      <c r="BO26">
        <v>70.311455555555597</v>
      </c>
      <c r="BP26">
        <v>0.100080888888889</v>
      </c>
      <c r="BQ26">
        <v>25.3596888888889</v>
      </c>
      <c r="BR26">
        <v>24.924222222222198</v>
      </c>
      <c r="BS26">
        <v>999.9</v>
      </c>
      <c r="BT26">
        <v>0</v>
      </c>
      <c r="BU26">
        <v>0</v>
      </c>
      <c r="BV26">
        <v>9976.0499999999993</v>
      </c>
      <c r="BW26">
        <v>0</v>
      </c>
      <c r="BX26">
        <v>853.68144444444397</v>
      </c>
      <c r="BY26">
        <v>-4.3509766666666696</v>
      </c>
      <c r="BZ26">
        <v>304.76277777777801</v>
      </c>
      <c r="CA26">
        <v>307.23700000000002</v>
      </c>
      <c r="CB26">
        <v>6.2945322222222204</v>
      </c>
      <c r="CC26">
        <v>302.08888888888902</v>
      </c>
      <c r="CD26">
        <v>16.756399999999999</v>
      </c>
      <c r="CE26">
        <v>1.6207466666666701</v>
      </c>
      <c r="CF26">
        <v>1.1781677777777799</v>
      </c>
      <c r="CG26">
        <v>14.1574666666667</v>
      </c>
      <c r="CH26">
        <v>9.3285044444444498</v>
      </c>
      <c r="CI26">
        <v>2000.0288888888899</v>
      </c>
      <c r="CJ26">
        <v>0.97999899999999995</v>
      </c>
      <c r="CK26">
        <v>2.0001133333333299E-2</v>
      </c>
      <c r="CL26">
        <v>0</v>
      </c>
      <c r="CM26">
        <v>2.6434000000000002</v>
      </c>
      <c r="CN26">
        <v>0</v>
      </c>
      <c r="CO26">
        <v>14519</v>
      </c>
      <c r="CP26">
        <v>16705.644444444399</v>
      </c>
      <c r="CQ26">
        <v>43.756888888888902</v>
      </c>
      <c r="CR26">
        <v>45.311999999999998</v>
      </c>
      <c r="CS26">
        <v>44.875</v>
      </c>
      <c r="CT26">
        <v>43.263777777777797</v>
      </c>
      <c r="CU26">
        <v>43.013777777777797</v>
      </c>
      <c r="CV26">
        <v>1960.0288888888899</v>
      </c>
      <c r="CW26">
        <v>40</v>
      </c>
      <c r="CX26">
        <v>0</v>
      </c>
      <c r="CY26">
        <v>1651537189.0999999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3.5000000000000003E-2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-6.8863519512195097</v>
      </c>
      <c r="DO26">
        <v>19.3045484320557</v>
      </c>
      <c r="DP26">
        <v>1.9167081384692499</v>
      </c>
      <c r="DQ26">
        <v>0</v>
      </c>
      <c r="DR26">
        <v>6.2823287804878101</v>
      </c>
      <c r="DS26">
        <v>9.4662020905918604E-2</v>
      </c>
      <c r="DT26">
        <v>9.3920971436996896E-3</v>
      </c>
      <c r="DU26">
        <v>1</v>
      </c>
      <c r="DV26">
        <v>1</v>
      </c>
      <c r="DW26">
        <v>2</v>
      </c>
      <c r="DX26" t="s">
        <v>371</v>
      </c>
      <c r="DY26">
        <v>2.8672499999999999</v>
      </c>
      <c r="DZ26">
        <v>2.7161400000000002</v>
      </c>
      <c r="EA26">
        <v>5.2991099999999999E-2</v>
      </c>
      <c r="EB26">
        <v>5.40128E-2</v>
      </c>
      <c r="EC26">
        <v>7.8315599999999999E-2</v>
      </c>
      <c r="ED26">
        <v>6.2438300000000002E-2</v>
      </c>
      <c r="EE26">
        <v>26743</v>
      </c>
      <c r="EF26">
        <v>23228.9</v>
      </c>
      <c r="EG26">
        <v>25280.6</v>
      </c>
      <c r="EH26">
        <v>23913.8</v>
      </c>
      <c r="EI26">
        <v>39752.199999999997</v>
      </c>
      <c r="EJ26">
        <v>37113.4</v>
      </c>
      <c r="EK26">
        <v>45673.599999999999</v>
      </c>
      <c r="EL26">
        <v>42657.7</v>
      </c>
      <c r="EM26">
        <v>1.7968299999999999</v>
      </c>
      <c r="EN26">
        <v>2.1193499999999998</v>
      </c>
      <c r="EO26">
        <v>0.10014000000000001</v>
      </c>
      <c r="EP26">
        <v>0</v>
      </c>
      <c r="EQ26">
        <v>23.288399999999999</v>
      </c>
      <c r="ER26">
        <v>999.9</v>
      </c>
      <c r="ES26">
        <v>44.622</v>
      </c>
      <c r="ET26">
        <v>30.594999999999999</v>
      </c>
      <c r="EU26">
        <v>27.975300000000001</v>
      </c>
      <c r="EV26">
        <v>51.628799999999998</v>
      </c>
      <c r="EW26">
        <v>37.223599999999998</v>
      </c>
      <c r="EX26">
        <v>2</v>
      </c>
      <c r="EY26">
        <v>-5.4951699999999999E-2</v>
      </c>
      <c r="EZ26">
        <v>0.52671599999999996</v>
      </c>
      <c r="FA26">
        <v>20.244599999999998</v>
      </c>
      <c r="FB26">
        <v>5.2330100000000002</v>
      </c>
      <c r="FC26">
        <v>11.9863</v>
      </c>
      <c r="FD26">
        <v>4.9565000000000001</v>
      </c>
      <c r="FE26">
        <v>3.3039800000000001</v>
      </c>
      <c r="FF26">
        <v>345.3</v>
      </c>
      <c r="FG26">
        <v>9999</v>
      </c>
      <c r="FH26">
        <v>9999</v>
      </c>
      <c r="FI26">
        <v>6062.1</v>
      </c>
      <c r="FJ26">
        <v>1.86829</v>
      </c>
      <c r="FK26">
        <v>1.8639699999999999</v>
      </c>
      <c r="FL26">
        <v>1.8715299999999999</v>
      </c>
      <c r="FM26">
        <v>1.8623400000000001</v>
      </c>
      <c r="FN26">
        <v>1.8617999999999999</v>
      </c>
      <c r="FO26">
        <v>1.86829</v>
      </c>
      <c r="FP26">
        <v>1.8583700000000001</v>
      </c>
      <c r="FQ26">
        <v>1.8648400000000001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2.7160000000000002</v>
      </c>
      <c r="GF26">
        <v>0.33500000000000002</v>
      </c>
      <c r="GG26">
        <v>1.4261437551109599</v>
      </c>
      <c r="GH26">
        <v>5.2109447685942901E-3</v>
      </c>
      <c r="GI26">
        <v>-2.8070803657170401E-6</v>
      </c>
      <c r="GJ26">
        <v>1.00376164522335E-9</v>
      </c>
      <c r="GK26">
        <v>-6.4259575009219805E-2</v>
      </c>
      <c r="GL26">
        <v>-2.1992762471399099E-2</v>
      </c>
      <c r="GM26">
        <v>2.6212333348931099E-3</v>
      </c>
      <c r="GN26">
        <v>-3.8722519896954798E-5</v>
      </c>
      <c r="GO26">
        <v>20</v>
      </c>
      <c r="GP26">
        <v>2229</v>
      </c>
      <c r="GQ26">
        <v>3</v>
      </c>
      <c r="GR26">
        <v>26</v>
      </c>
      <c r="GS26">
        <v>2871.4</v>
      </c>
      <c r="GT26">
        <v>2871.4</v>
      </c>
      <c r="GU26">
        <v>0.95703099999999997</v>
      </c>
      <c r="GV26">
        <v>2.3803700000000001</v>
      </c>
      <c r="GW26">
        <v>1.9982899999999999</v>
      </c>
      <c r="GX26">
        <v>2.7380399999999998</v>
      </c>
      <c r="GY26">
        <v>2.0935100000000002</v>
      </c>
      <c r="GZ26">
        <v>2.3889200000000002</v>
      </c>
      <c r="HA26">
        <v>35.151600000000002</v>
      </c>
      <c r="HB26">
        <v>15.2003</v>
      </c>
      <c r="HC26">
        <v>18</v>
      </c>
      <c r="HD26">
        <v>425.78899999999999</v>
      </c>
      <c r="HE26">
        <v>632.77700000000004</v>
      </c>
      <c r="HF26">
        <v>23.0107</v>
      </c>
      <c r="HG26">
        <v>26.7044</v>
      </c>
      <c r="HH26">
        <v>29.9998</v>
      </c>
      <c r="HI26">
        <v>26.5914</v>
      </c>
      <c r="HJ26">
        <v>26.577400000000001</v>
      </c>
      <c r="HK26">
        <v>19.1294</v>
      </c>
      <c r="HL26">
        <v>50.963799999999999</v>
      </c>
      <c r="HM26">
        <v>0</v>
      </c>
      <c r="HN26">
        <v>23.0214</v>
      </c>
      <c r="HO26">
        <v>264.59800000000001</v>
      </c>
      <c r="HP26">
        <v>16.729600000000001</v>
      </c>
      <c r="HQ26">
        <v>96.688199999999995</v>
      </c>
      <c r="HR26">
        <v>100.292</v>
      </c>
    </row>
    <row r="27" spans="1:226" hidden="1" x14ac:dyDescent="0.2">
      <c r="A27">
        <v>11</v>
      </c>
      <c r="B27">
        <v>1657470410.0999999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1657470407.3</v>
      </c>
      <c r="J27">
        <f t="shared" si="0"/>
        <v>5.3752914500780503E-3</v>
      </c>
      <c r="K27">
        <f t="shared" si="1"/>
        <v>5.3752914500780502</v>
      </c>
      <c r="L27">
        <f t="shared" si="2"/>
        <v>17.072401803084563</v>
      </c>
      <c r="M27">
        <f t="shared" si="3"/>
        <v>283.69940000000003</v>
      </c>
      <c r="N27">
        <f t="shared" si="4"/>
        <v>161.13346110887147</v>
      </c>
      <c r="O27">
        <f t="shared" si="5"/>
        <v>11.345695891246727</v>
      </c>
      <c r="P27">
        <f t="shared" si="6"/>
        <v>19.975783395817267</v>
      </c>
      <c r="Q27">
        <f t="shared" si="7"/>
        <v>0.25049943774175198</v>
      </c>
      <c r="R27">
        <f t="shared" si="8"/>
        <v>2.3537595214251623</v>
      </c>
      <c r="S27">
        <f t="shared" si="9"/>
        <v>0.23657507698518276</v>
      </c>
      <c r="T27">
        <f t="shared" si="10"/>
        <v>0.14904593483208695</v>
      </c>
      <c r="U27">
        <f t="shared" si="11"/>
        <v>321.51739259999999</v>
      </c>
      <c r="V27">
        <f t="shared" si="12"/>
        <v>25.986653301256105</v>
      </c>
      <c r="W27">
        <f t="shared" si="13"/>
        <v>24.94341</v>
      </c>
      <c r="X27">
        <f t="shared" si="14"/>
        <v>3.168965653869694</v>
      </c>
      <c r="Y27">
        <f t="shared" si="15"/>
        <v>49.93011028305618</v>
      </c>
      <c r="Z27">
        <f t="shared" si="16"/>
        <v>1.6235649781086248</v>
      </c>
      <c r="AA27">
        <f t="shared" si="17"/>
        <v>3.2516751293048567</v>
      </c>
      <c r="AB27">
        <f t="shared" si="18"/>
        <v>1.5454006757610692</v>
      </c>
      <c r="AC27">
        <f t="shared" si="19"/>
        <v>-237.05035294844203</v>
      </c>
      <c r="AD27">
        <f t="shared" si="20"/>
        <v>54.90531079449682</v>
      </c>
      <c r="AE27">
        <f t="shared" si="21"/>
        <v>4.9420911108076631</v>
      </c>
      <c r="AF27">
        <f t="shared" si="22"/>
        <v>144.31444155686245</v>
      </c>
      <c r="AG27">
        <f t="shared" si="23"/>
        <v>1.0237329687486976</v>
      </c>
      <c r="AH27">
        <f t="shared" si="24"/>
        <v>5.3734477076250986</v>
      </c>
      <c r="AI27">
        <f t="shared" si="25"/>
        <v>17.072401803084563</v>
      </c>
      <c r="AJ27">
        <v>292.78528130008999</v>
      </c>
      <c r="AK27">
        <v>283.38753333333301</v>
      </c>
      <c r="AL27">
        <v>-3.0347027328334999</v>
      </c>
      <c r="AM27">
        <v>66.523956954028506</v>
      </c>
      <c r="AN27">
        <f t="shared" si="26"/>
        <v>5.3752914500780502</v>
      </c>
      <c r="AO27">
        <v>16.758109411404099</v>
      </c>
      <c r="AP27">
        <v>23.059678787878799</v>
      </c>
      <c r="AQ27">
        <v>2.7306156321632301E-6</v>
      </c>
      <c r="AR27">
        <v>78.624652166760399</v>
      </c>
      <c r="AS27">
        <v>18</v>
      </c>
      <c r="AT27">
        <v>4</v>
      </c>
      <c r="AU27">
        <f t="shared" si="27"/>
        <v>1</v>
      </c>
      <c r="AV27">
        <f t="shared" si="28"/>
        <v>0</v>
      </c>
      <c r="AW27">
        <f t="shared" si="29"/>
        <v>37324.580092218137</v>
      </c>
      <c r="AX27">
        <f t="shared" si="30"/>
        <v>2000.008</v>
      </c>
      <c r="AY27">
        <f t="shared" si="31"/>
        <v>1681.2067799999998</v>
      </c>
      <c r="AZ27">
        <f t="shared" si="32"/>
        <v>0.8406000275998895</v>
      </c>
      <c r="BA27">
        <f t="shared" si="33"/>
        <v>0.16075805326778692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1657470407.3</v>
      </c>
      <c r="BH27">
        <v>283.69940000000003</v>
      </c>
      <c r="BI27">
        <v>286.75720000000001</v>
      </c>
      <c r="BJ27">
        <v>23.058140000000002</v>
      </c>
      <c r="BK27">
        <v>16.758710000000001</v>
      </c>
      <c r="BL27">
        <v>281.00850000000003</v>
      </c>
      <c r="BM27">
        <v>22.723040000000001</v>
      </c>
      <c r="BN27">
        <v>500.00200000000001</v>
      </c>
      <c r="BO27">
        <v>70.311909999999997</v>
      </c>
      <c r="BP27">
        <v>9.9882890000000002E-2</v>
      </c>
      <c r="BQ27">
        <v>25.376090000000001</v>
      </c>
      <c r="BR27">
        <v>24.94341</v>
      </c>
      <c r="BS27">
        <v>999.9</v>
      </c>
      <c r="BT27">
        <v>0</v>
      </c>
      <c r="BU27">
        <v>0</v>
      </c>
      <c r="BV27">
        <v>9984.1849999999995</v>
      </c>
      <c r="BW27">
        <v>0</v>
      </c>
      <c r="BX27">
        <v>953.98659999999995</v>
      </c>
      <c r="BY27">
        <v>-3.0577670000000001</v>
      </c>
      <c r="BZ27">
        <v>290.3954</v>
      </c>
      <c r="CA27">
        <v>291.64479999999998</v>
      </c>
      <c r="CB27">
        <v>6.2994269999999997</v>
      </c>
      <c r="CC27">
        <v>286.75720000000001</v>
      </c>
      <c r="CD27">
        <v>16.758710000000001</v>
      </c>
      <c r="CE27">
        <v>1.6212599999999999</v>
      </c>
      <c r="CF27">
        <v>1.1783360000000001</v>
      </c>
      <c r="CG27">
        <v>14.16239</v>
      </c>
      <c r="CH27">
        <v>9.3306319999999996</v>
      </c>
      <c r="CI27">
        <v>2000.008</v>
      </c>
      <c r="CJ27">
        <v>0.97999789999999998</v>
      </c>
      <c r="CK27">
        <v>2.0002269999999999E-2</v>
      </c>
      <c r="CL27">
        <v>0</v>
      </c>
      <c r="CM27">
        <v>2.6645400000000001</v>
      </c>
      <c r="CN27">
        <v>0</v>
      </c>
      <c r="CO27">
        <v>14668.67</v>
      </c>
      <c r="CP27">
        <v>16705.48</v>
      </c>
      <c r="CQ27">
        <v>43.793399999999998</v>
      </c>
      <c r="CR27">
        <v>45.311999999999998</v>
      </c>
      <c r="CS27">
        <v>44.875</v>
      </c>
      <c r="CT27">
        <v>43.274799999999999</v>
      </c>
      <c r="CU27">
        <v>43</v>
      </c>
      <c r="CV27">
        <v>1960.0060000000001</v>
      </c>
      <c r="CW27">
        <v>40.002000000000002</v>
      </c>
      <c r="CX27">
        <v>0</v>
      </c>
      <c r="CY27">
        <v>1651537193.9000001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3.5000000000000003E-2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-5.6552217073170699</v>
      </c>
      <c r="DO27">
        <v>18.135066898954701</v>
      </c>
      <c r="DP27">
        <v>1.806668181497</v>
      </c>
      <c r="DQ27">
        <v>0</v>
      </c>
      <c r="DR27">
        <v>6.2883936585365898</v>
      </c>
      <c r="DS27">
        <v>8.4245853658540995E-2</v>
      </c>
      <c r="DT27">
        <v>8.3826550762455595E-3</v>
      </c>
      <c r="DU27">
        <v>1</v>
      </c>
      <c r="DV27">
        <v>1</v>
      </c>
      <c r="DW27">
        <v>2</v>
      </c>
      <c r="DX27" t="s">
        <v>371</v>
      </c>
      <c r="DY27">
        <v>2.8669899999999999</v>
      </c>
      <c r="DZ27">
        <v>2.7165400000000002</v>
      </c>
      <c r="EA27">
        <v>5.0694599999999999E-2</v>
      </c>
      <c r="EB27">
        <v>5.1392E-2</v>
      </c>
      <c r="EC27">
        <v>7.8323000000000004E-2</v>
      </c>
      <c r="ED27">
        <v>6.2446099999999997E-2</v>
      </c>
      <c r="EE27">
        <v>26808.3</v>
      </c>
      <c r="EF27">
        <v>23293.4</v>
      </c>
      <c r="EG27">
        <v>25281</v>
      </c>
      <c r="EH27">
        <v>23914</v>
      </c>
      <c r="EI27">
        <v>39752.199999999997</v>
      </c>
      <c r="EJ27">
        <v>37113.5</v>
      </c>
      <c r="EK27">
        <v>45674</v>
      </c>
      <c r="EL27">
        <v>42658.2</v>
      </c>
      <c r="EM27">
        <v>1.79657</v>
      </c>
      <c r="EN27">
        <v>2.1194700000000002</v>
      </c>
      <c r="EO27">
        <v>0.10134700000000001</v>
      </c>
      <c r="EP27">
        <v>0</v>
      </c>
      <c r="EQ27">
        <v>23.290900000000001</v>
      </c>
      <c r="ER27">
        <v>999.9</v>
      </c>
      <c r="ES27">
        <v>44.622</v>
      </c>
      <c r="ET27">
        <v>30.594999999999999</v>
      </c>
      <c r="EU27">
        <v>27.977599999999999</v>
      </c>
      <c r="EV27">
        <v>51.518799999999999</v>
      </c>
      <c r="EW27">
        <v>37.319699999999997</v>
      </c>
      <c r="EX27">
        <v>2</v>
      </c>
      <c r="EY27">
        <v>-5.4972100000000003E-2</v>
      </c>
      <c r="EZ27">
        <v>0.57838199999999995</v>
      </c>
      <c r="FA27">
        <v>20.244700000000002</v>
      </c>
      <c r="FB27">
        <v>5.2331599999999998</v>
      </c>
      <c r="FC27">
        <v>11.986700000000001</v>
      </c>
      <c r="FD27">
        <v>4.9565999999999999</v>
      </c>
      <c r="FE27">
        <v>3.3039299999999998</v>
      </c>
      <c r="FF27">
        <v>345.3</v>
      </c>
      <c r="FG27">
        <v>9999</v>
      </c>
      <c r="FH27">
        <v>9999</v>
      </c>
      <c r="FI27">
        <v>6062.4</v>
      </c>
      <c r="FJ27">
        <v>1.86829</v>
      </c>
      <c r="FK27">
        <v>1.8640000000000001</v>
      </c>
      <c r="FL27">
        <v>1.8715200000000001</v>
      </c>
      <c r="FM27">
        <v>1.8623400000000001</v>
      </c>
      <c r="FN27">
        <v>1.8617999999999999</v>
      </c>
      <c r="FO27">
        <v>1.8682799999999999</v>
      </c>
      <c r="FP27">
        <v>1.8583700000000001</v>
      </c>
      <c r="FQ27">
        <v>1.86483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2.6579999999999999</v>
      </c>
      <c r="GF27">
        <v>0.33510000000000001</v>
      </c>
      <c r="GG27">
        <v>1.4261437551109599</v>
      </c>
      <c r="GH27">
        <v>5.2109447685942901E-3</v>
      </c>
      <c r="GI27">
        <v>-2.8070803657170401E-6</v>
      </c>
      <c r="GJ27">
        <v>1.00376164522335E-9</v>
      </c>
      <c r="GK27">
        <v>-6.4259575009219805E-2</v>
      </c>
      <c r="GL27">
        <v>-2.1992762471399099E-2</v>
      </c>
      <c r="GM27">
        <v>2.6212333348931099E-3</v>
      </c>
      <c r="GN27">
        <v>-3.8722519896954798E-5</v>
      </c>
      <c r="GO27">
        <v>20</v>
      </c>
      <c r="GP27">
        <v>2229</v>
      </c>
      <c r="GQ27">
        <v>3</v>
      </c>
      <c r="GR27">
        <v>26</v>
      </c>
      <c r="GS27">
        <v>2871.5</v>
      </c>
      <c r="GT27">
        <v>2871.5</v>
      </c>
      <c r="GU27">
        <v>0.91308599999999995</v>
      </c>
      <c r="GV27">
        <v>2.3840300000000001</v>
      </c>
      <c r="GW27">
        <v>1.9982899999999999</v>
      </c>
      <c r="GX27">
        <v>2.7368199999999998</v>
      </c>
      <c r="GY27">
        <v>2.0935100000000002</v>
      </c>
      <c r="GZ27">
        <v>2.3767100000000001</v>
      </c>
      <c r="HA27">
        <v>35.174700000000001</v>
      </c>
      <c r="HB27">
        <v>15.2003</v>
      </c>
      <c r="HC27">
        <v>18</v>
      </c>
      <c r="HD27">
        <v>425.63499999999999</v>
      </c>
      <c r="HE27">
        <v>632.85799999999995</v>
      </c>
      <c r="HF27">
        <v>23.038499999999999</v>
      </c>
      <c r="HG27">
        <v>26.701599999999999</v>
      </c>
      <c r="HH27">
        <v>29.9998</v>
      </c>
      <c r="HI27">
        <v>26.589400000000001</v>
      </c>
      <c r="HJ27">
        <v>26.575700000000001</v>
      </c>
      <c r="HK27">
        <v>18.244399999999999</v>
      </c>
      <c r="HL27">
        <v>50.963799999999999</v>
      </c>
      <c r="HM27">
        <v>0</v>
      </c>
      <c r="HN27">
        <v>23.037099999999999</v>
      </c>
      <c r="HO27">
        <v>251.09299999999999</v>
      </c>
      <c r="HP27">
        <v>16.729399999999998</v>
      </c>
      <c r="HQ27">
        <v>96.689300000000003</v>
      </c>
      <c r="HR27">
        <v>100.29300000000001</v>
      </c>
    </row>
    <row r="28" spans="1:226" hidden="1" x14ac:dyDescent="0.2">
      <c r="A28">
        <v>12</v>
      </c>
      <c r="B28">
        <v>1657470415.0999999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1657470412.5999999</v>
      </c>
      <c r="J28">
        <f t="shared" si="0"/>
        <v>5.3812415183422755E-3</v>
      </c>
      <c r="K28">
        <f t="shared" si="1"/>
        <v>5.3812415183422759</v>
      </c>
      <c r="L28">
        <f t="shared" si="2"/>
        <v>16.318813104941473</v>
      </c>
      <c r="M28">
        <f t="shared" si="3"/>
        <v>267.529</v>
      </c>
      <c r="N28">
        <f t="shared" si="4"/>
        <v>150.43775864621136</v>
      </c>
      <c r="O28">
        <f t="shared" si="5"/>
        <v>10.59256639406906</v>
      </c>
      <c r="P28">
        <f t="shared" si="6"/>
        <v>18.837150462360125</v>
      </c>
      <c r="Q28">
        <f t="shared" si="7"/>
        <v>0.25034378019889947</v>
      </c>
      <c r="R28">
        <f t="shared" si="8"/>
        <v>2.3587262933654509</v>
      </c>
      <c r="S28">
        <f t="shared" si="9"/>
        <v>0.23646374520507979</v>
      </c>
      <c r="T28">
        <f t="shared" si="10"/>
        <v>0.14897274075089514</v>
      </c>
      <c r="U28">
        <f t="shared" si="11"/>
        <v>321.52073933333344</v>
      </c>
      <c r="V28">
        <f t="shared" si="12"/>
        <v>25.991588646085933</v>
      </c>
      <c r="W28">
        <f t="shared" si="13"/>
        <v>24.958822222222199</v>
      </c>
      <c r="X28">
        <f t="shared" si="14"/>
        <v>3.1718799079913134</v>
      </c>
      <c r="Y28">
        <f t="shared" si="15"/>
        <v>49.922333716153418</v>
      </c>
      <c r="Z28">
        <f t="shared" si="16"/>
        <v>1.6240831479874231</v>
      </c>
      <c r="AA28">
        <f t="shared" si="17"/>
        <v>3.2532196055207994</v>
      </c>
      <c r="AB28">
        <f t="shared" si="18"/>
        <v>1.5477967600038902</v>
      </c>
      <c r="AC28">
        <f t="shared" si="19"/>
        <v>-237.31275095889436</v>
      </c>
      <c r="AD28">
        <f t="shared" si="20"/>
        <v>54.07704944708599</v>
      </c>
      <c r="AE28">
        <f t="shared" si="21"/>
        <v>4.8578605061844131</v>
      </c>
      <c r="AF28">
        <f t="shared" si="22"/>
        <v>143.14289832770947</v>
      </c>
      <c r="AG28">
        <f t="shared" si="23"/>
        <v>-0.27991060150756036</v>
      </c>
      <c r="AH28">
        <f t="shared" si="24"/>
        <v>5.3761916625311708</v>
      </c>
      <c r="AI28">
        <f t="shared" si="25"/>
        <v>16.318813104941473</v>
      </c>
      <c r="AJ28">
        <v>275.43844049115899</v>
      </c>
      <c r="AK28">
        <v>267.50793939393901</v>
      </c>
      <c r="AL28">
        <v>-3.1800227120027902</v>
      </c>
      <c r="AM28">
        <v>66.523956954028506</v>
      </c>
      <c r="AN28">
        <f t="shared" si="26"/>
        <v>5.3812415183422759</v>
      </c>
      <c r="AO28">
        <v>16.761939081729899</v>
      </c>
      <c r="AP28">
        <v>23.0695357575757</v>
      </c>
      <c r="AQ28">
        <v>1.5408015604474599E-4</v>
      </c>
      <c r="AR28">
        <v>78.624652166760399</v>
      </c>
      <c r="AS28">
        <v>18</v>
      </c>
      <c r="AT28">
        <v>4</v>
      </c>
      <c r="AU28">
        <f t="shared" si="27"/>
        <v>1</v>
      </c>
      <c r="AV28">
        <f t="shared" si="28"/>
        <v>0</v>
      </c>
      <c r="AW28">
        <f t="shared" si="29"/>
        <v>37443.665665570159</v>
      </c>
      <c r="AX28">
        <f t="shared" si="30"/>
        <v>2000.0288888888899</v>
      </c>
      <c r="AY28">
        <f t="shared" si="31"/>
        <v>1681.224333333334</v>
      </c>
      <c r="AZ28">
        <f t="shared" si="32"/>
        <v>0.84060002466631023</v>
      </c>
      <c r="BA28">
        <f t="shared" si="33"/>
        <v>0.160758047605979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1657470412.5999999</v>
      </c>
      <c r="BH28">
        <v>267.529</v>
      </c>
      <c r="BI28">
        <v>268.91899999999998</v>
      </c>
      <c r="BJ28">
        <v>23.065555555555601</v>
      </c>
      <c r="BK28">
        <v>16.763166666666699</v>
      </c>
      <c r="BL28">
        <v>264.90088888888903</v>
      </c>
      <c r="BM28">
        <v>22.730177777777801</v>
      </c>
      <c r="BN28">
        <v>500.018666666667</v>
      </c>
      <c r="BO28">
        <v>70.311588888888906</v>
      </c>
      <c r="BP28">
        <v>0.10003176666666699</v>
      </c>
      <c r="BQ28">
        <v>25.384077777777801</v>
      </c>
      <c r="BR28">
        <v>24.958822222222199</v>
      </c>
      <c r="BS28">
        <v>999.9</v>
      </c>
      <c r="BT28">
        <v>0</v>
      </c>
      <c r="BU28">
        <v>0</v>
      </c>
      <c r="BV28">
        <v>10017.7277777778</v>
      </c>
      <c r="BW28">
        <v>0</v>
      </c>
      <c r="BX28">
        <v>985.41822222222197</v>
      </c>
      <c r="BY28">
        <v>-1.3897933333333301</v>
      </c>
      <c r="BZ28">
        <v>273.84555555555602</v>
      </c>
      <c r="CA28">
        <v>273.503777777778</v>
      </c>
      <c r="CB28">
        <v>6.30239444444444</v>
      </c>
      <c r="CC28">
        <v>268.91899999999998</v>
      </c>
      <c r="CD28">
        <v>16.763166666666699</v>
      </c>
      <c r="CE28">
        <v>1.62177777777778</v>
      </c>
      <c r="CF28">
        <v>1.1786433333333299</v>
      </c>
      <c r="CG28">
        <v>14.1672777777778</v>
      </c>
      <c r="CH28">
        <v>9.3345122222222194</v>
      </c>
      <c r="CI28">
        <v>2000.0288888888899</v>
      </c>
      <c r="CJ28">
        <v>0.97999800000000004</v>
      </c>
      <c r="CK28">
        <v>2.0002166666666699E-2</v>
      </c>
      <c r="CL28">
        <v>0</v>
      </c>
      <c r="CM28">
        <v>2.5257333333333301</v>
      </c>
      <c r="CN28">
        <v>0</v>
      </c>
      <c r="CO28">
        <v>14651.188888888901</v>
      </c>
      <c r="CP28">
        <v>16705.644444444399</v>
      </c>
      <c r="CQ28">
        <v>43.798222222222201</v>
      </c>
      <c r="CR28">
        <v>45.326000000000001</v>
      </c>
      <c r="CS28">
        <v>44.875</v>
      </c>
      <c r="CT28">
        <v>43.270666666666699</v>
      </c>
      <c r="CU28">
        <v>43.027555555555601</v>
      </c>
      <c r="CV28">
        <v>1960.0266666666701</v>
      </c>
      <c r="CW28">
        <v>40.002222222222201</v>
      </c>
      <c r="CX28">
        <v>0</v>
      </c>
      <c r="CY28">
        <v>1651537199.3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3.5000000000000003E-2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-3.8044197560975599</v>
      </c>
      <c r="DO28">
        <v>18.239200975609801</v>
      </c>
      <c r="DP28">
        <v>1.82245098571916</v>
      </c>
      <c r="DQ28">
        <v>0</v>
      </c>
      <c r="DR28">
        <v>6.2953107317073203</v>
      </c>
      <c r="DS28">
        <v>6.19528222996363E-2</v>
      </c>
      <c r="DT28">
        <v>6.3168579678947899E-3</v>
      </c>
      <c r="DU28">
        <v>1</v>
      </c>
      <c r="DV28">
        <v>1</v>
      </c>
      <c r="DW28">
        <v>2</v>
      </c>
      <c r="DX28" t="s">
        <v>371</v>
      </c>
      <c r="DY28">
        <v>2.8671899999999999</v>
      </c>
      <c r="DZ28">
        <v>2.71645</v>
      </c>
      <c r="EA28">
        <v>4.8265799999999998E-2</v>
      </c>
      <c r="EB28">
        <v>4.8873699999999999E-2</v>
      </c>
      <c r="EC28">
        <v>7.8348899999999999E-2</v>
      </c>
      <c r="ED28">
        <v>6.2458199999999998E-2</v>
      </c>
      <c r="EE28">
        <v>26876.799999999999</v>
      </c>
      <c r="EF28">
        <v>23355.4</v>
      </c>
      <c r="EG28">
        <v>25281</v>
      </c>
      <c r="EH28">
        <v>23914.2</v>
      </c>
      <c r="EI28">
        <v>39751.300000000003</v>
      </c>
      <c r="EJ28">
        <v>37112.800000000003</v>
      </c>
      <c r="EK28">
        <v>45674.400000000001</v>
      </c>
      <c r="EL28">
        <v>42658.1</v>
      </c>
      <c r="EM28">
        <v>1.79688</v>
      </c>
      <c r="EN28">
        <v>2.1193</v>
      </c>
      <c r="EO28">
        <v>0.101428</v>
      </c>
      <c r="EP28">
        <v>0</v>
      </c>
      <c r="EQ28">
        <v>23.290400000000002</v>
      </c>
      <c r="ER28">
        <v>999.9</v>
      </c>
      <c r="ES28">
        <v>44.597999999999999</v>
      </c>
      <c r="ET28">
        <v>30.614999999999998</v>
      </c>
      <c r="EU28">
        <v>27.995000000000001</v>
      </c>
      <c r="EV28">
        <v>51.7988</v>
      </c>
      <c r="EW28">
        <v>37.251600000000003</v>
      </c>
      <c r="EX28">
        <v>2</v>
      </c>
      <c r="EY28">
        <v>-5.5586900000000002E-2</v>
      </c>
      <c r="EZ28">
        <v>0.63093999999999995</v>
      </c>
      <c r="FA28">
        <v>20.244499999999999</v>
      </c>
      <c r="FB28">
        <v>5.2333100000000004</v>
      </c>
      <c r="FC28">
        <v>11.987500000000001</v>
      </c>
      <c r="FD28">
        <v>4.9565000000000001</v>
      </c>
      <c r="FE28">
        <v>3.3039499999999999</v>
      </c>
      <c r="FF28">
        <v>345.3</v>
      </c>
      <c r="FG28">
        <v>9999</v>
      </c>
      <c r="FH28">
        <v>9999</v>
      </c>
      <c r="FI28">
        <v>6062.4</v>
      </c>
      <c r="FJ28">
        <v>1.8682799999999999</v>
      </c>
      <c r="FK28">
        <v>1.86399</v>
      </c>
      <c r="FL28">
        <v>1.8715200000000001</v>
      </c>
      <c r="FM28">
        <v>1.8623400000000001</v>
      </c>
      <c r="FN28">
        <v>1.86181</v>
      </c>
      <c r="FO28">
        <v>1.86829</v>
      </c>
      <c r="FP28">
        <v>1.8583700000000001</v>
      </c>
      <c r="FQ28">
        <v>1.8648100000000001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2.5979999999999999</v>
      </c>
      <c r="GF28">
        <v>0.33560000000000001</v>
      </c>
      <c r="GG28">
        <v>1.4261437551109599</v>
      </c>
      <c r="GH28">
        <v>5.2109447685942901E-3</v>
      </c>
      <c r="GI28">
        <v>-2.8070803657170401E-6</v>
      </c>
      <c r="GJ28">
        <v>1.00376164522335E-9</v>
      </c>
      <c r="GK28">
        <v>-6.4259575009219805E-2</v>
      </c>
      <c r="GL28">
        <v>-2.1992762471399099E-2</v>
      </c>
      <c r="GM28">
        <v>2.6212333348931099E-3</v>
      </c>
      <c r="GN28">
        <v>-3.8722519896954798E-5</v>
      </c>
      <c r="GO28">
        <v>20</v>
      </c>
      <c r="GP28">
        <v>2229</v>
      </c>
      <c r="GQ28">
        <v>3</v>
      </c>
      <c r="GR28">
        <v>26</v>
      </c>
      <c r="GS28">
        <v>2871.6</v>
      </c>
      <c r="GT28">
        <v>2871.6</v>
      </c>
      <c r="GU28">
        <v>0.866699</v>
      </c>
      <c r="GV28">
        <v>2.3913600000000002</v>
      </c>
      <c r="GW28">
        <v>1.9982899999999999</v>
      </c>
      <c r="GX28">
        <v>2.7368199999999998</v>
      </c>
      <c r="GY28">
        <v>2.0935100000000002</v>
      </c>
      <c r="GZ28">
        <v>2.35107</v>
      </c>
      <c r="HA28">
        <v>35.174700000000001</v>
      </c>
      <c r="HB28">
        <v>15.1915</v>
      </c>
      <c r="HC28">
        <v>18</v>
      </c>
      <c r="HD28">
        <v>425.791</v>
      </c>
      <c r="HE28">
        <v>632.69799999999998</v>
      </c>
      <c r="HF28">
        <v>23.049600000000002</v>
      </c>
      <c r="HG28">
        <v>26.699300000000001</v>
      </c>
      <c r="HH28">
        <v>29.999700000000001</v>
      </c>
      <c r="HI28">
        <v>26.587800000000001</v>
      </c>
      <c r="HJ28">
        <v>26.574000000000002</v>
      </c>
      <c r="HK28">
        <v>17.318300000000001</v>
      </c>
      <c r="HL28">
        <v>50.963799999999999</v>
      </c>
      <c r="HM28">
        <v>0</v>
      </c>
      <c r="HN28">
        <v>23.0395</v>
      </c>
      <c r="HO28">
        <v>231.00700000000001</v>
      </c>
      <c r="HP28">
        <v>16.717300000000002</v>
      </c>
      <c r="HQ28">
        <v>96.689800000000005</v>
      </c>
      <c r="HR28">
        <v>100.29300000000001</v>
      </c>
    </row>
    <row r="29" spans="1:226" hidden="1" x14ac:dyDescent="0.2">
      <c r="A29">
        <v>13</v>
      </c>
      <c r="B29">
        <v>1657470420.0999999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1657470417.3</v>
      </c>
      <c r="J29">
        <f t="shared" si="0"/>
        <v>5.3782102117091923E-3</v>
      </c>
      <c r="K29">
        <f t="shared" si="1"/>
        <v>5.3782102117091926</v>
      </c>
      <c r="L29">
        <f t="shared" si="2"/>
        <v>14.967912869461484</v>
      </c>
      <c r="M29">
        <f t="shared" si="3"/>
        <v>253.2878</v>
      </c>
      <c r="N29">
        <f t="shared" si="4"/>
        <v>145.55598838104024</v>
      </c>
      <c r="O29">
        <f t="shared" si="5"/>
        <v>10.248808537237649</v>
      </c>
      <c r="P29">
        <f t="shared" si="6"/>
        <v>17.834361855470576</v>
      </c>
      <c r="Q29">
        <f t="shared" si="7"/>
        <v>0.25019970352124243</v>
      </c>
      <c r="R29">
        <f t="shared" si="8"/>
        <v>2.3591538928783504</v>
      </c>
      <c r="S29">
        <f t="shared" si="9"/>
        <v>0.23633752879040493</v>
      </c>
      <c r="T29">
        <f t="shared" si="10"/>
        <v>0.14889237910496964</v>
      </c>
      <c r="U29">
        <f t="shared" si="11"/>
        <v>321.51615960000004</v>
      </c>
      <c r="V29">
        <f t="shared" si="12"/>
        <v>26.001266609521487</v>
      </c>
      <c r="W29">
        <f t="shared" si="13"/>
        <v>24.960039999999999</v>
      </c>
      <c r="X29">
        <f t="shared" si="14"/>
        <v>3.1721102740007434</v>
      </c>
      <c r="Y29">
        <f t="shared" si="15"/>
        <v>49.904851527987972</v>
      </c>
      <c r="Z29">
        <f t="shared" si="16"/>
        <v>1.6243689694738312</v>
      </c>
      <c r="AA29">
        <f t="shared" si="17"/>
        <v>3.2549319750261989</v>
      </c>
      <c r="AB29">
        <f t="shared" si="18"/>
        <v>1.5477413045269122</v>
      </c>
      <c r="AC29">
        <f t="shared" si="19"/>
        <v>-237.17907033637539</v>
      </c>
      <c r="AD29">
        <f t="shared" si="20"/>
        <v>55.057852585833402</v>
      </c>
      <c r="AE29">
        <f t="shared" si="21"/>
        <v>4.9453223570194371</v>
      </c>
      <c r="AF29">
        <f t="shared" si="22"/>
        <v>144.34026420647751</v>
      </c>
      <c r="AG29">
        <f t="shared" si="23"/>
        <v>-1.124018951887918</v>
      </c>
      <c r="AH29">
        <f t="shared" si="24"/>
        <v>5.3752893028717823</v>
      </c>
      <c r="AI29">
        <f t="shared" si="25"/>
        <v>14.967912869461484</v>
      </c>
      <c r="AJ29">
        <v>259.030336394617</v>
      </c>
      <c r="AK29">
        <v>252.238121212121</v>
      </c>
      <c r="AL29">
        <v>-3.04496295604668</v>
      </c>
      <c r="AM29">
        <v>66.523956954028506</v>
      </c>
      <c r="AN29">
        <f t="shared" si="26"/>
        <v>5.3782102117091926</v>
      </c>
      <c r="AO29">
        <v>16.7662156975905</v>
      </c>
      <c r="AP29">
        <v>23.071867878787899</v>
      </c>
      <c r="AQ29">
        <v>-1.6115928141384801E-5</v>
      </c>
      <c r="AR29">
        <v>78.624652166760399</v>
      </c>
      <c r="AS29">
        <v>18</v>
      </c>
      <c r="AT29">
        <v>4</v>
      </c>
      <c r="AU29">
        <f t="shared" si="27"/>
        <v>1</v>
      </c>
      <c r="AV29">
        <f t="shared" si="28"/>
        <v>0</v>
      </c>
      <c r="AW29">
        <f t="shared" si="29"/>
        <v>37452.896829207544</v>
      </c>
      <c r="AX29">
        <f t="shared" si="30"/>
        <v>2000.001</v>
      </c>
      <c r="AY29">
        <f t="shared" si="31"/>
        <v>1681.2008400000002</v>
      </c>
      <c r="AZ29">
        <f t="shared" si="32"/>
        <v>0.84059999970000021</v>
      </c>
      <c r="BA29">
        <f t="shared" si="33"/>
        <v>0.1607579994210003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1657470417.3</v>
      </c>
      <c r="BH29">
        <v>253.2878</v>
      </c>
      <c r="BI29">
        <v>253.5728</v>
      </c>
      <c r="BJ29">
        <v>23.069669999999999</v>
      </c>
      <c r="BK29">
        <v>16.767499999999998</v>
      </c>
      <c r="BL29">
        <v>250.7159</v>
      </c>
      <c r="BM29">
        <v>22.73414</v>
      </c>
      <c r="BN29">
        <v>499.95</v>
      </c>
      <c r="BO29">
        <v>70.31165</v>
      </c>
      <c r="BP29">
        <v>9.9802329999999995E-2</v>
      </c>
      <c r="BQ29">
        <v>25.39293</v>
      </c>
      <c r="BR29">
        <v>24.960039999999999</v>
      </c>
      <c r="BS29">
        <v>999.9</v>
      </c>
      <c r="BT29">
        <v>0</v>
      </c>
      <c r="BU29">
        <v>0</v>
      </c>
      <c r="BV29">
        <v>10020.605</v>
      </c>
      <c r="BW29">
        <v>0</v>
      </c>
      <c r="BX29">
        <v>980.78859999999997</v>
      </c>
      <c r="BY29">
        <v>-0.2849429</v>
      </c>
      <c r="BZ29">
        <v>259.26900000000001</v>
      </c>
      <c r="CA29">
        <v>257.89699999999999</v>
      </c>
      <c r="CB29">
        <v>6.3021729999999998</v>
      </c>
      <c r="CC29">
        <v>253.5728</v>
      </c>
      <c r="CD29">
        <v>16.767499999999998</v>
      </c>
      <c r="CE29">
        <v>1.6220669999999999</v>
      </c>
      <c r="CF29">
        <v>1.1789510000000001</v>
      </c>
      <c r="CG29">
        <v>14.17004</v>
      </c>
      <c r="CH29">
        <v>9.3383730000000007</v>
      </c>
      <c r="CI29">
        <v>2000.001</v>
      </c>
      <c r="CJ29">
        <v>0.97999820000000004</v>
      </c>
      <c r="CK29">
        <v>2.0001959999999999E-2</v>
      </c>
      <c r="CL29">
        <v>0</v>
      </c>
      <c r="CM29">
        <v>2.6300400000000002</v>
      </c>
      <c r="CN29">
        <v>0</v>
      </c>
      <c r="CO29">
        <v>14680.63</v>
      </c>
      <c r="CP29">
        <v>16705.41</v>
      </c>
      <c r="CQ29">
        <v>43.811999999999998</v>
      </c>
      <c r="CR29">
        <v>45.324599999999997</v>
      </c>
      <c r="CS29">
        <v>44.875</v>
      </c>
      <c r="CT29">
        <v>43.299599999999998</v>
      </c>
      <c r="CU29">
        <v>43.055799999999998</v>
      </c>
      <c r="CV29">
        <v>1960.001</v>
      </c>
      <c r="CW29">
        <v>40</v>
      </c>
      <c r="CX29">
        <v>0</v>
      </c>
      <c r="CY29">
        <v>1651537204.0999999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3.5000000000000003E-2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-2.6413641707317099</v>
      </c>
      <c r="DO29">
        <v>16.448889595818802</v>
      </c>
      <c r="DP29">
        <v>1.64589356330229</v>
      </c>
      <c r="DQ29">
        <v>0</v>
      </c>
      <c r="DR29">
        <v>6.2985887804878002</v>
      </c>
      <c r="DS29">
        <v>4.0406550522649798E-2</v>
      </c>
      <c r="DT29">
        <v>4.5047444880962698E-3</v>
      </c>
      <c r="DU29">
        <v>1</v>
      </c>
      <c r="DV29">
        <v>1</v>
      </c>
      <c r="DW29">
        <v>2</v>
      </c>
      <c r="DX29" t="s">
        <v>371</v>
      </c>
      <c r="DY29">
        <v>2.8668499999999999</v>
      </c>
      <c r="DZ29">
        <v>2.71671</v>
      </c>
      <c r="EA29">
        <v>4.5875100000000002E-2</v>
      </c>
      <c r="EB29">
        <v>4.6156000000000003E-2</v>
      </c>
      <c r="EC29">
        <v>7.83586E-2</v>
      </c>
      <c r="ED29">
        <v>6.2474599999999998E-2</v>
      </c>
      <c r="EE29">
        <v>26944.6</v>
      </c>
      <c r="EF29">
        <v>23422.3</v>
      </c>
      <c r="EG29">
        <v>25281.3</v>
      </c>
      <c r="EH29">
        <v>23914.400000000001</v>
      </c>
      <c r="EI29">
        <v>39750.699999999997</v>
      </c>
      <c r="EJ29">
        <v>37112.6</v>
      </c>
      <c r="EK29">
        <v>45674.3</v>
      </c>
      <c r="EL29">
        <v>42658.7</v>
      </c>
      <c r="EM29">
        <v>1.7963800000000001</v>
      </c>
      <c r="EN29">
        <v>2.1194299999999999</v>
      </c>
      <c r="EO29">
        <v>0.102051</v>
      </c>
      <c r="EP29">
        <v>0</v>
      </c>
      <c r="EQ29">
        <v>23.287400000000002</v>
      </c>
      <c r="ER29">
        <v>999.9</v>
      </c>
      <c r="ES29">
        <v>44.597999999999999</v>
      </c>
      <c r="ET29">
        <v>30.614999999999998</v>
      </c>
      <c r="EU29">
        <v>27.990400000000001</v>
      </c>
      <c r="EV29">
        <v>51.238799999999998</v>
      </c>
      <c r="EW29">
        <v>37.395800000000001</v>
      </c>
      <c r="EX29">
        <v>2</v>
      </c>
      <c r="EY29">
        <v>-5.5762199999999998E-2</v>
      </c>
      <c r="EZ29">
        <v>0.66788700000000001</v>
      </c>
      <c r="FA29">
        <v>20.2441</v>
      </c>
      <c r="FB29">
        <v>5.2336099999999997</v>
      </c>
      <c r="FC29">
        <v>11.9869</v>
      </c>
      <c r="FD29">
        <v>4.9565000000000001</v>
      </c>
      <c r="FE29">
        <v>3.3039999999999998</v>
      </c>
      <c r="FF29">
        <v>345.3</v>
      </c>
      <c r="FG29">
        <v>9999</v>
      </c>
      <c r="FH29">
        <v>9999</v>
      </c>
      <c r="FI29">
        <v>6062.6</v>
      </c>
      <c r="FJ29">
        <v>1.86829</v>
      </c>
      <c r="FK29">
        <v>1.8639399999999999</v>
      </c>
      <c r="FL29">
        <v>1.8714900000000001</v>
      </c>
      <c r="FM29">
        <v>1.8623400000000001</v>
      </c>
      <c r="FN29">
        <v>1.86182</v>
      </c>
      <c r="FO29">
        <v>1.86829</v>
      </c>
      <c r="FP29">
        <v>1.8583700000000001</v>
      </c>
      <c r="FQ29">
        <v>1.8648100000000001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2.5379999999999998</v>
      </c>
      <c r="GF29">
        <v>0.3357</v>
      </c>
      <c r="GG29">
        <v>1.4261437551109599</v>
      </c>
      <c r="GH29">
        <v>5.2109447685942901E-3</v>
      </c>
      <c r="GI29">
        <v>-2.8070803657170401E-6</v>
      </c>
      <c r="GJ29">
        <v>1.00376164522335E-9</v>
      </c>
      <c r="GK29">
        <v>-6.4259575009219805E-2</v>
      </c>
      <c r="GL29">
        <v>-2.1992762471399099E-2</v>
      </c>
      <c r="GM29">
        <v>2.6212333348931099E-3</v>
      </c>
      <c r="GN29">
        <v>-3.8722519896954798E-5</v>
      </c>
      <c r="GO29">
        <v>20</v>
      </c>
      <c r="GP29">
        <v>2229</v>
      </c>
      <c r="GQ29">
        <v>3</v>
      </c>
      <c r="GR29">
        <v>26</v>
      </c>
      <c r="GS29">
        <v>2871.7</v>
      </c>
      <c r="GT29">
        <v>2871.7</v>
      </c>
      <c r="GU29">
        <v>0.82153299999999996</v>
      </c>
      <c r="GV29">
        <v>2.4011200000000001</v>
      </c>
      <c r="GW29">
        <v>1.9982899999999999</v>
      </c>
      <c r="GX29">
        <v>2.7368199999999998</v>
      </c>
      <c r="GY29">
        <v>2.0935100000000002</v>
      </c>
      <c r="GZ29">
        <v>2.34253</v>
      </c>
      <c r="HA29">
        <v>35.174700000000001</v>
      </c>
      <c r="HB29">
        <v>15.1915</v>
      </c>
      <c r="HC29">
        <v>18</v>
      </c>
      <c r="HD29">
        <v>425.49799999999999</v>
      </c>
      <c r="HE29">
        <v>632.774</v>
      </c>
      <c r="HF29">
        <v>23.0489</v>
      </c>
      <c r="HG29">
        <v>26.697099999999999</v>
      </c>
      <c r="HH29">
        <v>29.999700000000001</v>
      </c>
      <c r="HI29">
        <v>26.586099999999998</v>
      </c>
      <c r="HJ29">
        <v>26.571999999999999</v>
      </c>
      <c r="HK29">
        <v>16.418399999999998</v>
      </c>
      <c r="HL29">
        <v>50.963799999999999</v>
      </c>
      <c r="HM29">
        <v>0</v>
      </c>
      <c r="HN29">
        <v>23.040800000000001</v>
      </c>
      <c r="HO29">
        <v>217.62200000000001</v>
      </c>
      <c r="HP29">
        <v>16.709199999999999</v>
      </c>
      <c r="HQ29">
        <v>96.69</v>
      </c>
      <c r="HR29">
        <v>100.294</v>
      </c>
    </row>
    <row r="30" spans="1:226" hidden="1" x14ac:dyDescent="0.2">
      <c r="A30">
        <v>14</v>
      </c>
      <c r="B30">
        <v>1657470425.0999999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1657470422.5999999</v>
      </c>
      <c r="J30">
        <f t="shared" si="0"/>
        <v>5.3778232313780152E-3</v>
      </c>
      <c r="K30">
        <f t="shared" si="1"/>
        <v>5.3778232313780148</v>
      </c>
      <c r="L30">
        <f t="shared" si="2"/>
        <v>14.120922050852318</v>
      </c>
      <c r="M30">
        <f t="shared" si="3"/>
        <v>237.242444444444</v>
      </c>
      <c r="N30">
        <f t="shared" si="4"/>
        <v>135.60232770147442</v>
      </c>
      <c r="O30">
        <f t="shared" si="5"/>
        <v>9.5482609937825291</v>
      </c>
      <c r="P30">
        <f t="shared" si="6"/>
        <v>16.70511721115443</v>
      </c>
      <c r="Q30">
        <f t="shared" si="7"/>
        <v>0.25003724462105986</v>
      </c>
      <c r="R30">
        <f t="shared" si="8"/>
        <v>2.357152195804499</v>
      </c>
      <c r="S30">
        <f t="shared" si="9"/>
        <v>0.23618147372611281</v>
      </c>
      <c r="T30">
        <f t="shared" si="10"/>
        <v>0.14879428688348578</v>
      </c>
      <c r="U30">
        <f t="shared" si="11"/>
        <v>321.51358166666591</v>
      </c>
      <c r="V30">
        <f t="shared" si="12"/>
        <v>26.017007423719637</v>
      </c>
      <c r="W30">
        <f t="shared" si="13"/>
        <v>24.967133333333301</v>
      </c>
      <c r="X30">
        <f t="shared" si="14"/>
        <v>3.1734524046071932</v>
      </c>
      <c r="Y30">
        <f t="shared" si="15"/>
        <v>49.872140188557736</v>
      </c>
      <c r="Z30">
        <f t="shared" si="16"/>
        <v>1.6247686374820796</v>
      </c>
      <c r="AA30">
        <f t="shared" si="17"/>
        <v>3.2578682834526789</v>
      </c>
      <c r="AB30">
        <f t="shared" si="18"/>
        <v>1.5486837671251137</v>
      </c>
      <c r="AC30">
        <f t="shared" si="19"/>
        <v>-237.16200450377048</v>
      </c>
      <c r="AD30">
        <f t="shared" si="20"/>
        <v>56.037510068838465</v>
      </c>
      <c r="AE30">
        <f t="shared" si="21"/>
        <v>5.0381542723869535</v>
      </c>
      <c r="AF30">
        <f t="shared" si="22"/>
        <v>145.42724150412087</v>
      </c>
      <c r="AG30">
        <f t="shared" si="23"/>
        <v>-2.4176800058338856</v>
      </c>
      <c r="AH30">
        <f t="shared" si="24"/>
        <v>5.3768298656564744</v>
      </c>
      <c r="AI30">
        <f t="shared" si="25"/>
        <v>14.120922050852318</v>
      </c>
      <c r="AJ30">
        <v>241.82984746049499</v>
      </c>
      <c r="AK30">
        <v>236.52512121212101</v>
      </c>
      <c r="AL30">
        <v>-3.16523003373042</v>
      </c>
      <c r="AM30">
        <v>66.523956954028506</v>
      </c>
      <c r="AN30">
        <f t="shared" si="26"/>
        <v>5.3778232313780148</v>
      </c>
      <c r="AO30">
        <v>16.770955276751899</v>
      </c>
      <c r="AP30">
        <v>23.075120606060601</v>
      </c>
      <c r="AQ30">
        <v>3.1504270917809401E-5</v>
      </c>
      <c r="AR30">
        <v>78.624652166760399</v>
      </c>
      <c r="AS30">
        <v>18</v>
      </c>
      <c r="AT30">
        <v>4</v>
      </c>
      <c r="AU30">
        <f t="shared" si="27"/>
        <v>1</v>
      </c>
      <c r="AV30">
        <f t="shared" si="28"/>
        <v>0</v>
      </c>
      <c r="AW30">
        <f t="shared" si="29"/>
        <v>37402.635062974754</v>
      </c>
      <c r="AX30">
        <f t="shared" si="30"/>
        <v>1999.98444444444</v>
      </c>
      <c r="AY30">
        <f t="shared" si="31"/>
        <v>1681.1869666666628</v>
      </c>
      <c r="AZ30">
        <f t="shared" si="32"/>
        <v>0.8406000213334992</v>
      </c>
      <c r="BA30">
        <f t="shared" si="33"/>
        <v>0.16075804117365355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1657470422.5999999</v>
      </c>
      <c r="BH30">
        <v>237.242444444444</v>
      </c>
      <c r="BI30">
        <v>235.87200000000001</v>
      </c>
      <c r="BJ30">
        <v>23.0746111111111</v>
      </c>
      <c r="BK30">
        <v>16.771466666666701</v>
      </c>
      <c r="BL30">
        <v>234.73477777777799</v>
      </c>
      <c r="BM30">
        <v>22.738911111111101</v>
      </c>
      <c r="BN30">
        <v>500.01344444444402</v>
      </c>
      <c r="BO30">
        <v>70.313666666666705</v>
      </c>
      <c r="BP30">
        <v>0.1000287</v>
      </c>
      <c r="BQ30">
        <v>25.408100000000001</v>
      </c>
      <c r="BR30">
        <v>24.967133333333301</v>
      </c>
      <c r="BS30">
        <v>999.9</v>
      </c>
      <c r="BT30">
        <v>0</v>
      </c>
      <c r="BU30">
        <v>0</v>
      </c>
      <c r="BV30">
        <v>10006.811111111099</v>
      </c>
      <c r="BW30">
        <v>0</v>
      </c>
      <c r="BX30">
        <v>1014.54888888889</v>
      </c>
      <c r="BY30">
        <v>1.3703388888888901</v>
      </c>
      <c r="BZ30">
        <v>242.84588888888899</v>
      </c>
      <c r="CA30">
        <v>239.895444444444</v>
      </c>
      <c r="CB30">
        <v>6.3031433333333302</v>
      </c>
      <c r="CC30">
        <v>235.87200000000001</v>
      </c>
      <c r="CD30">
        <v>16.771466666666701</v>
      </c>
      <c r="CE30">
        <v>1.62246111111111</v>
      </c>
      <c r="CF30">
        <v>1.17926444444444</v>
      </c>
      <c r="CG30">
        <v>14.1738111111111</v>
      </c>
      <c r="CH30">
        <v>9.3423111111111101</v>
      </c>
      <c r="CI30">
        <v>1999.98444444444</v>
      </c>
      <c r="CJ30">
        <v>0.97999766666666699</v>
      </c>
      <c r="CK30">
        <v>2.00025111111111E-2</v>
      </c>
      <c r="CL30">
        <v>0</v>
      </c>
      <c r="CM30">
        <v>2.6507000000000001</v>
      </c>
      <c r="CN30">
        <v>0</v>
      </c>
      <c r="CO30">
        <v>14765.666666666701</v>
      </c>
      <c r="CP30">
        <v>16705.266666666699</v>
      </c>
      <c r="CQ30">
        <v>43.811999999999998</v>
      </c>
      <c r="CR30">
        <v>45.319000000000003</v>
      </c>
      <c r="CS30">
        <v>44.875</v>
      </c>
      <c r="CT30">
        <v>43.277555555555601</v>
      </c>
      <c r="CU30">
        <v>43.055111111111103</v>
      </c>
      <c r="CV30">
        <v>1959.9833333333299</v>
      </c>
      <c r="CW30">
        <v>40.001111111111101</v>
      </c>
      <c r="CX30">
        <v>0</v>
      </c>
      <c r="CY30">
        <v>1651537208.9000001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3.5000000000000003E-2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-0.94078280487804899</v>
      </c>
      <c r="DO30">
        <v>17.328906710801402</v>
      </c>
      <c r="DP30">
        <v>1.7339657714460199</v>
      </c>
      <c r="DQ30">
        <v>0</v>
      </c>
      <c r="DR30">
        <v>6.3016356097560999</v>
      </c>
      <c r="DS30">
        <v>1.3816933797913799E-2</v>
      </c>
      <c r="DT30">
        <v>1.9397284808490599E-3</v>
      </c>
      <c r="DU30">
        <v>1</v>
      </c>
      <c r="DV30">
        <v>1</v>
      </c>
      <c r="DW30">
        <v>2</v>
      </c>
      <c r="DX30" t="s">
        <v>371</v>
      </c>
      <c r="DY30">
        <v>2.8672900000000001</v>
      </c>
      <c r="DZ30">
        <v>2.7166199999999998</v>
      </c>
      <c r="EA30">
        <v>4.3360999999999997E-2</v>
      </c>
      <c r="EB30">
        <v>4.3530800000000001E-2</v>
      </c>
      <c r="EC30">
        <v>7.8367300000000001E-2</v>
      </c>
      <c r="ED30">
        <v>6.2481200000000001E-2</v>
      </c>
      <c r="EE30">
        <v>27015.4</v>
      </c>
      <c r="EF30">
        <v>23486.799999999999</v>
      </c>
      <c r="EG30">
        <v>25281</v>
      </c>
      <c r="EH30">
        <v>23914.400000000001</v>
      </c>
      <c r="EI30">
        <v>39750.199999999997</v>
      </c>
      <c r="EJ30">
        <v>37112.1</v>
      </c>
      <c r="EK30">
        <v>45674.3</v>
      </c>
      <c r="EL30">
        <v>42658.5</v>
      </c>
      <c r="EM30">
        <v>1.7966500000000001</v>
      </c>
      <c r="EN30">
        <v>2.1190799999999999</v>
      </c>
      <c r="EO30">
        <v>0.102952</v>
      </c>
      <c r="EP30">
        <v>0</v>
      </c>
      <c r="EQ30">
        <v>23.284199999999998</v>
      </c>
      <c r="ER30">
        <v>999.9</v>
      </c>
      <c r="ES30">
        <v>44.597999999999999</v>
      </c>
      <c r="ET30">
        <v>30.614999999999998</v>
      </c>
      <c r="EU30">
        <v>27.992799999999999</v>
      </c>
      <c r="EV30">
        <v>50.708799999999997</v>
      </c>
      <c r="EW30">
        <v>37.339700000000001</v>
      </c>
      <c r="EX30">
        <v>2</v>
      </c>
      <c r="EY30">
        <v>-5.5818100000000002E-2</v>
      </c>
      <c r="EZ30">
        <v>1.4858</v>
      </c>
      <c r="FA30">
        <v>20.2362</v>
      </c>
      <c r="FB30">
        <v>5.2337600000000002</v>
      </c>
      <c r="FC30">
        <v>11.9876</v>
      </c>
      <c r="FD30">
        <v>4.9562999999999997</v>
      </c>
      <c r="FE30">
        <v>3.3039499999999999</v>
      </c>
      <c r="FF30">
        <v>345.3</v>
      </c>
      <c r="FG30">
        <v>9999</v>
      </c>
      <c r="FH30">
        <v>9999</v>
      </c>
      <c r="FI30">
        <v>6062.6</v>
      </c>
      <c r="FJ30">
        <v>1.86826</v>
      </c>
      <c r="FK30">
        <v>1.86395</v>
      </c>
      <c r="FL30">
        <v>1.8714999999999999</v>
      </c>
      <c r="FM30">
        <v>1.8623400000000001</v>
      </c>
      <c r="FN30">
        <v>1.8618300000000001</v>
      </c>
      <c r="FO30">
        <v>1.86829</v>
      </c>
      <c r="FP30">
        <v>1.8583700000000001</v>
      </c>
      <c r="FQ30">
        <v>1.8648100000000001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2.476</v>
      </c>
      <c r="GF30">
        <v>0.33579999999999999</v>
      </c>
      <c r="GG30">
        <v>1.4261437551109599</v>
      </c>
      <c r="GH30">
        <v>5.2109447685942901E-3</v>
      </c>
      <c r="GI30">
        <v>-2.8070803657170401E-6</v>
      </c>
      <c r="GJ30">
        <v>1.00376164522335E-9</v>
      </c>
      <c r="GK30">
        <v>-6.4259575009219805E-2</v>
      </c>
      <c r="GL30">
        <v>-2.1992762471399099E-2</v>
      </c>
      <c r="GM30">
        <v>2.6212333348931099E-3</v>
      </c>
      <c r="GN30">
        <v>-3.8722519896954798E-5</v>
      </c>
      <c r="GO30">
        <v>20</v>
      </c>
      <c r="GP30">
        <v>2229</v>
      </c>
      <c r="GQ30">
        <v>3</v>
      </c>
      <c r="GR30">
        <v>26</v>
      </c>
      <c r="GS30">
        <v>2871.7</v>
      </c>
      <c r="GT30">
        <v>2871.7</v>
      </c>
      <c r="GU30">
        <v>0.773926</v>
      </c>
      <c r="GV30">
        <v>2.2985799999999998</v>
      </c>
      <c r="GW30">
        <v>1.9982899999999999</v>
      </c>
      <c r="GX30">
        <v>2.7368199999999998</v>
      </c>
      <c r="GY30">
        <v>2.0935100000000002</v>
      </c>
      <c r="GZ30">
        <v>2.3877000000000002</v>
      </c>
      <c r="HA30">
        <v>35.174700000000001</v>
      </c>
      <c r="HB30">
        <v>15.1915</v>
      </c>
      <c r="HC30">
        <v>18</v>
      </c>
      <c r="HD30">
        <v>425.64</v>
      </c>
      <c r="HE30">
        <v>632.46600000000001</v>
      </c>
      <c r="HF30">
        <v>23.026900000000001</v>
      </c>
      <c r="HG30">
        <v>26.694299999999998</v>
      </c>
      <c r="HH30">
        <v>30.0001</v>
      </c>
      <c r="HI30">
        <v>26.584399999999999</v>
      </c>
      <c r="HJ30">
        <v>26.569700000000001</v>
      </c>
      <c r="HK30">
        <v>15.474</v>
      </c>
      <c r="HL30">
        <v>50.963799999999999</v>
      </c>
      <c r="HM30">
        <v>0</v>
      </c>
      <c r="HN30">
        <v>22.724499999999999</v>
      </c>
      <c r="HO30">
        <v>197.535</v>
      </c>
      <c r="HP30">
        <v>16.7042</v>
      </c>
      <c r="HQ30">
        <v>96.689599999999999</v>
      </c>
      <c r="HR30">
        <v>100.294</v>
      </c>
    </row>
    <row r="31" spans="1:226" hidden="1" x14ac:dyDescent="0.2">
      <c r="A31">
        <v>15</v>
      </c>
      <c r="B31">
        <v>1657470430.0999999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1657470427.3</v>
      </c>
      <c r="J31">
        <f t="shared" si="0"/>
        <v>5.3786560725463612E-3</v>
      </c>
      <c r="K31">
        <f t="shared" si="1"/>
        <v>5.3786560725463612</v>
      </c>
      <c r="L31">
        <f t="shared" si="2"/>
        <v>12.880944280461833</v>
      </c>
      <c r="M31">
        <f t="shared" si="3"/>
        <v>223.06270000000001</v>
      </c>
      <c r="N31">
        <f t="shared" si="4"/>
        <v>129.9753075408197</v>
      </c>
      <c r="O31">
        <f t="shared" si="5"/>
        <v>9.1519527803961704</v>
      </c>
      <c r="P31">
        <f t="shared" si="6"/>
        <v>15.706516384479732</v>
      </c>
      <c r="Q31">
        <f t="shared" si="7"/>
        <v>0.24963374243467915</v>
      </c>
      <c r="R31">
        <f t="shared" si="8"/>
        <v>2.3600021577244994</v>
      </c>
      <c r="S31">
        <f t="shared" si="9"/>
        <v>0.23583701958266345</v>
      </c>
      <c r="T31">
        <f t="shared" si="10"/>
        <v>0.14857414013477849</v>
      </c>
      <c r="U31">
        <f t="shared" si="11"/>
        <v>321.51797309999995</v>
      </c>
      <c r="V31">
        <f t="shared" si="12"/>
        <v>26.029542855075366</v>
      </c>
      <c r="W31">
        <f t="shared" si="13"/>
        <v>24.981470000000002</v>
      </c>
      <c r="X31">
        <f t="shared" si="14"/>
        <v>3.176166562504656</v>
      </c>
      <c r="Y31">
        <f t="shared" si="15"/>
        <v>49.840311447905449</v>
      </c>
      <c r="Z31">
        <f t="shared" si="16"/>
        <v>1.625030198706618</v>
      </c>
      <c r="AA31">
        <f t="shared" si="17"/>
        <v>3.2604736035912358</v>
      </c>
      <c r="AB31">
        <f t="shared" si="18"/>
        <v>1.551136363798038</v>
      </c>
      <c r="AC31">
        <f t="shared" si="19"/>
        <v>-237.19873279929453</v>
      </c>
      <c r="AD31">
        <f t="shared" si="20"/>
        <v>55.992450578892971</v>
      </c>
      <c r="AE31">
        <f t="shared" si="21"/>
        <v>5.0287267117373329</v>
      </c>
      <c r="AF31">
        <f t="shared" si="22"/>
        <v>145.34041759133569</v>
      </c>
      <c r="AG31">
        <f t="shared" si="23"/>
        <v>-3.2366562914298034</v>
      </c>
      <c r="AH31">
        <f t="shared" si="24"/>
        <v>5.3763733422477324</v>
      </c>
      <c r="AI31">
        <f t="shared" si="25"/>
        <v>12.880944280461833</v>
      </c>
      <c r="AJ31">
        <v>225.48458877883999</v>
      </c>
      <c r="AK31">
        <v>221.258418181818</v>
      </c>
      <c r="AL31">
        <v>-3.05014070597738</v>
      </c>
      <c r="AM31">
        <v>66.523956954028506</v>
      </c>
      <c r="AN31">
        <f t="shared" si="26"/>
        <v>5.3786560725463612</v>
      </c>
      <c r="AO31">
        <v>16.773662805694201</v>
      </c>
      <c r="AP31">
        <v>23.079166060606099</v>
      </c>
      <c r="AQ31">
        <v>6.03836061843782E-5</v>
      </c>
      <c r="AR31">
        <v>78.624652166760399</v>
      </c>
      <c r="AS31">
        <v>18</v>
      </c>
      <c r="AT31">
        <v>4</v>
      </c>
      <c r="AU31">
        <f t="shared" si="27"/>
        <v>1</v>
      </c>
      <c r="AV31">
        <f t="shared" si="28"/>
        <v>0</v>
      </c>
      <c r="AW31">
        <f t="shared" si="29"/>
        <v>37469.850215812934</v>
      </c>
      <c r="AX31">
        <f t="shared" si="30"/>
        <v>2000.0119999999999</v>
      </c>
      <c r="AY31">
        <f t="shared" si="31"/>
        <v>1681.21011</v>
      </c>
      <c r="AZ31">
        <f t="shared" si="32"/>
        <v>0.84060001139993157</v>
      </c>
      <c r="BA31">
        <f t="shared" si="33"/>
        <v>0.16075802200186798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1657470427.3</v>
      </c>
      <c r="BH31">
        <v>223.06270000000001</v>
      </c>
      <c r="BI31">
        <v>220.61770000000001</v>
      </c>
      <c r="BJ31">
        <v>23.07855</v>
      </c>
      <c r="BK31">
        <v>16.775449999999999</v>
      </c>
      <c r="BL31">
        <v>220.6129</v>
      </c>
      <c r="BM31">
        <v>22.742740000000001</v>
      </c>
      <c r="BN31">
        <v>499.97250000000003</v>
      </c>
      <c r="BO31">
        <v>70.313130000000001</v>
      </c>
      <c r="BP31">
        <v>9.9881159999999997E-2</v>
      </c>
      <c r="BQ31">
        <v>25.42155</v>
      </c>
      <c r="BR31">
        <v>24.981470000000002</v>
      </c>
      <c r="BS31">
        <v>999.9</v>
      </c>
      <c r="BT31">
        <v>0</v>
      </c>
      <c r="BU31">
        <v>0</v>
      </c>
      <c r="BV31">
        <v>10026.120000000001</v>
      </c>
      <c r="BW31">
        <v>0</v>
      </c>
      <c r="BX31">
        <v>1036.6859999999999</v>
      </c>
      <c r="BY31">
        <v>2.4452129999999999</v>
      </c>
      <c r="BZ31">
        <v>228.3323</v>
      </c>
      <c r="CA31">
        <v>224.38159999999999</v>
      </c>
      <c r="CB31">
        <v>6.3031139999999999</v>
      </c>
      <c r="CC31">
        <v>220.61770000000001</v>
      </c>
      <c r="CD31">
        <v>16.775449999999999</v>
      </c>
      <c r="CE31">
        <v>1.622727</v>
      </c>
      <c r="CF31">
        <v>1.1795359999999999</v>
      </c>
      <c r="CG31">
        <v>14.176310000000001</v>
      </c>
      <c r="CH31">
        <v>9.3457240000000006</v>
      </c>
      <c r="CI31">
        <v>2000.0119999999999</v>
      </c>
      <c r="CJ31">
        <v>0.97999820000000004</v>
      </c>
      <c r="CK31">
        <v>2.0001959999999999E-2</v>
      </c>
      <c r="CL31">
        <v>0</v>
      </c>
      <c r="CM31">
        <v>2.7844899999999999</v>
      </c>
      <c r="CN31">
        <v>0</v>
      </c>
      <c r="CO31">
        <v>14754.48</v>
      </c>
      <c r="CP31">
        <v>16705.490000000002</v>
      </c>
      <c r="CQ31">
        <v>43.811999999999998</v>
      </c>
      <c r="CR31">
        <v>45.362400000000001</v>
      </c>
      <c r="CS31">
        <v>44.875</v>
      </c>
      <c r="CT31">
        <v>43.305799999999998</v>
      </c>
      <c r="CU31">
        <v>43.037199999999999</v>
      </c>
      <c r="CV31">
        <v>1960.011</v>
      </c>
      <c r="CW31">
        <v>40.000999999999998</v>
      </c>
      <c r="CX31">
        <v>0</v>
      </c>
      <c r="CY31">
        <v>1651537214.3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3.5000000000000003E-2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0.188150121951219</v>
      </c>
      <c r="DO31">
        <v>15.600388452961701</v>
      </c>
      <c r="DP31">
        <v>1.5601473251839499</v>
      </c>
      <c r="DQ31">
        <v>0</v>
      </c>
      <c r="DR31">
        <v>6.3025026829268302</v>
      </c>
      <c r="DS31">
        <v>9.9689895470466798E-3</v>
      </c>
      <c r="DT31">
        <v>1.7218991562639801E-3</v>
      </c>
      <c r="DU31">
        <v>1</v>
      </c>
      <c r="DV31">
        <v>1</v>
      </c>
      <c r="DW31">
        <v>2</v>
      </c>
      <c r="DX31" t="s">
        <v>371</v>
      </c>
      <c r="DY31">
        <v>2.8672900000000001</v>
      </c>
      <c r="DZ31">
        <v>2.7166299999999999</v>
      </c>
      <c r="EA31">
        <v>4.0856099999999999E-2</v>
      </c>
      <c r="EB31">
        <v>4.0728300000000002E-2</v>
      </c>
      <c r="EC31">
        <v>7.8368900000000005E-2</v>
      </c>
      <c r="ED31">
        <v>6.2499800000000001E-2</v>
      </c>
      <c r="EE31">
        <v>27086.3</v>
      </c>
      <c r="EF31">
        <v>23555.599999999999</v>
      </c>
      <c r="EG31">
        <v>25281.200000000001</v>
      </c>
      <c r="EH31">
        <v>23914.400000000001</v>
      </c>
      <c r="EI31">
        <v>39750.1</v>
      </c>
      <c r="EJ31">
        <v>37111.300000000003</v>
      </c>
      <c r="EK31">
        <v>45674.3</v>
      </c>
      <c r="EL31">
        <v>42658.400000000001</v>
      </c>
      <c r="EM31">
        <v>1.7963499999999999</v>
      </c>
      <c r="EN31">
        <v>2.1192000000000002</v>
      </c>
      <c r="EO31">
        <v>0.103474</v>
      </c>
      <c r="EP31">
        <v>0</v>
      </c>
      <c r="EQ31">
        <v>23.284199999999998</v>
      </c>
      <c r="ER31">
        <v>999.9</v>
      </c>
      <c r="ES31">
        <v>44.597999999999999</v>
      </c>
      <c r="ET31">
        <v>30.614999999999998</v>
      </c>
      <c r="EU31">
        <v>27.9937</v>
      </c>
      <c r="EV31">
        <v>50.568800000000003</v>
      </c>
      <c r="EW31">
        <v>37.319699999999997</v>
      </c>
      <c r="EX31">
        <v>2</v>
      </c>
      <c r="EY31">
        <v>-5.3338400000000001E-2</v>
      </c>
      <c r="EZ31">
        <v>1.6087199999999999</v>
      </c>
      <c r="FA31">
        <v>20.236599999999999</v>
      </c>
      <c r="FB31">
        <v>5.2339099999999998</v>
      </c>
      <c r="FC31">
        <v>11.986700000000001</v>
      </c>
      <c r="FD31">
        <v>4.9565000000000001</v>
      </c>
      <c r="FE31">
        <v>3.3038500000000002</v>
      </c>
      <c r="FF31">
        <v>345.3</v>
      </c>
      <c r="FG31">
        <v>9999</v>
      </c>
      <c r="FH31">
        <v>9999</v>
      </c>
      <c r="FI31">
        <v>6062.9</v>
      </c>
      <c r="FJ31">
        <v>1.8682700000000001</v>
      </c>
      <c r="FK31">
        <v>1.86398</v>
      </c>
      <c r="FL31">
        <v>1.8715200000000001</v>
      </c>
      <c r="FM31">
        <v>1.8623400000000001</v>
      </c>
      <c r="FN31">
        <v>1.86182</v>
      </c>
      <c r="FO31">
        <v>1.86829</v>
      </c>
      <c r="FP31">
        <v>1.8583700000000001</v>
      </c>
      <c r="FQ31">
        <v>1.8648199999999999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2.415</v>
      </c>
      <c r="GF31">
        <v>0.33579999999999999</v>
      </c>
      <c r="GG31">
        <v>1.4261437551109599</v>
      </c>
      <c r="GH31">
        <v>5.2109447685942901E-3</v>
      </c>
      <c r="GI31">
        <v>-2.8070803657170401E-6</v>
      </c>
      <c r="GJ31">
        <v>1.00376164522335E-9</v>
      </c>
      <c r="GK31">
        <v>-6.4259575009219805E-2</v>
      </c>
      <c r="GL31">
        <v>-2.1992762471399099E-2</v>
      </c>
      <c r="GM31">
        <v>2.6212333348931099E-3</v>
      </c>
      <c r="GN31">
        <v>-3.8722519896954798E-5</v>
      </c>
      <c r="GO31">
        <v>20</v>
      </c>
      <c r="GP31">
        <v>2229</v>
      </c>
      <c r="GQ31">
        <v>3</v>
      </c>
      <c r="GR31">
        <v>26</v>
      </c>
      <c r="GS31">
        <v>2871.8</v>
      </c>
      <c r="GT31">
        <v>2871.8</v>
      </c>
      <c r="GU31">
        <v>0.73120099999999999</v>
      </c>
      <c r="GV31">
        <v>2.3962400000000001</v>
      </c>
      <c r="GW31">
        <v>1.9982899999999999</v>
      </c>
      <c r="GX31">
        <v>2.7380399999999998</v>
      </c>
      <c r="GY31">
        <v>2.0935100000000002</v>
      </c>
      <c r="GZ31">
        <v>2.3779300000000001</v>
      </c>
      <c r="HA31">
        <v>35.197800000000001</v>
      </c>
      <c r="HB31">
        <v>15.1915</v>
      </c>
      <c r="HC31">
        <v>18</v>
      </c>
      <c r="HD31">
        <v>425.45699999999999</v>
      </c>
      <c r="HE31">
        <v>632.54600000000005</v>
      </c>
      <c r="HF31">
        <v>22.751000000000001</v>
      </c>
      <c r="HG31">
        <v>26.691500000000001</v>
      </c>
      <c r="HH31">
        <v>30.001300000000001</v>
      </c>
      <c r="HI31">
        <v>26.5824</v>
      </c>
      <c r="HJ31">
        <v>26.567900000000002</v>
      </c>
      <c r="HK31">
        <v>14.5975</v>
      </c>
      <c r="HL31">
        <v>50.963799999999999</v>
      </c>
      <c r="HM31">
        <v>0</v>
      </c>
      <c r="HN31">
        <v>22.707000000000001</v>
      </c>
      <c r="HO31">
        <v>184.09</v>
      </c>
      <c r="HP31">
        <v>16.764600000000002</v>
      </c>
      <c r="HQ31">
        <v>96.689899999999994</v>
      </c>
      <c r="HR31">
        <v>100.294</v>
      </c>
    </row>
    <row r="32" spans="1:226" hidden="1" x14ac:dyDescent="0.2">
      <c r="A32">
        <v>16</v>
      </c>
      <c r="B32">
        <v>1657470434.5999999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1657470431.75</v>
      </c>
      <c r="J32">
        <f t="shared" si="0"/>
        <v>5.3683387979342623E-3</v>
      </c>
      <c r="K32">
        <f t="shared" si="1"/>
        <v>5.3683387979342623</v>
      </c>
      <c r="L32">
        <f t="shared" si="2"/>
        <v>12.039122154272144</v>
      </c>
      <c r="M32">
        <f t="shared" si="3"/>
        <v>209.59630000000001</v>
      </c>
      <c r="N32">
        <f t="shared" si="4"/>
        <v>122.34293256392074</v>
      </c>
      <c r="O32">
        <f t="shared" si="5"/>
        <v>8.6144947041489406</v>
      </c>
      <c r="P32">
        <f t="shared" si="6"/>
        <v>14.758238817071474</v>
      </c>
      <c r="Q32">
        <f t="shared" si="7"/>
        <v>0.24897328159792304</v>
      </c>
      <c r="R32">
        <f t="shared" si="8"/>
        <v>2.356852682011946</v>
      </c>
      <c r="S32">
        <f t="shared" si="9"/>
        <v>0.23523005677255387</v>
      </c>
      <c r="T32">
        <f t="shared" si="10"/>
        <v>0.1481903067421356</v>
      </c>
      <c r="U32">
        <f t="shared" si="11"/>
        <v>321.51877110000004</v>
      </c>
      <c r="V32">
        <f t="shared" si="12"/>
        <v>26.042044387231471</v>
      </c>
      <c r="W32">
        <f t="shared" si="13"/>
        <v>24.985900000000001</v>
      </c>
      <c r="X32">
        <f t="shared" si="14"/>
        <v>3.1770056417674941</v>
      </c>
      <c r="Y32">
        <f t="shared" si="15"/>
        <v>49.810166236067076</v>
      </c>
      <c r="Z32">
        <f t="shared" si="16"/>
        <v>1.6248650095291501</v>
      </c>
      <c r="AA32">
        <f t="shared" si="17"/>
        <v>3.2621152112369391</v>
      </c>
      <c r="AB32">
        <f t="shared" si="18"/>
        <v>1.552140632238344</v>
      </c>
      <c r="AC32">
        <f t="shared" si="19"/>
        <v>-236.74374098890098</v>
      </c>
      <c r="AD32">
        <f t="shared" si="20"/>
        <v>56.431060472941716</v>
      </c>
      <c r="AE32">
        <f t="shared" si="21"/>
        <v>5.0752205351730275</v>
      </c>
      <c r="AF32">
        <f t="shared" si="22"/>
        <v>146.28131111921377</v>
      </c>
      <c r="AG32">
        <f t="shared" si="23"/>
        <v>-4.1003697928776628</v>
      </c>
      <c r="AH32">
        <f t="shared" si="24"/>
        <v>5.3705367935612918</v>
      </c>
      <c r="AI32">
        <f t="shared" si="25"/>
        <v>12.039122154272144</v>
      </c>
      <c r="AJ32">
        <v>210.329671041349</v>
      </c>
      <c r="AK32">
        <v>207.30663636363599</v>
      </c>
      <c r="AL32">
        <v>-3.0969476143675201</v>
      </c>
      <c r="AM32">
        <v>66.523956954028506</v>
      </c>
      <c r="AN32">
        <f t="shared" si="26"/>
        <v>5.3683387979342623</v>
      </c>
      <c r="AO32">
        <v>16.7797778857786</v>
      </c>
      <c r="AP32">
        <v>23.074204242424202</v>
      </c>
      <c r="AQ32">
        <v>-2.9160509223652901E-5</v>
      </c>
      <c r="AR32">
        <v>78.624652166760399</v>
      </c>
      <c r="AS32">
        <v>18</v>
      </c>
      <c r="AT32">
        <v>4</v>
      </c>
      <c r="AU32">
        <f t="shared" si="27"/>
        <v>1</v>
      </c>
      <c r="AV32">
        <f t="shared" si="28"/>
        <v>0</v>
      </c>
      <c r="AW32">
        <f t="shared" si="29"/>
        <v>37392.624565716069</v>
      </c>
      <c r="AX32">
        <f t="shared" si="30"/>
        <v>2000.0170000000001</v>
      </c>
      <c r="AY32">
        <f t="shared" si="31"/>
        <v>1681.2143099999998</v>
      </c>
      <c r="AZ32">
        <f t="shared" si="32"/>
        <v>0.84060000989991579</v>
      </c>
      <c r="BA32">
        <f t="shared" si="33"/>
        <v>0.1607580191068376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1657470431.75</v>
      </c>
      <c r="BH32">
        <v>209.59630000000001</v>
      </c>
      <c r="BI32">
        <v>206.02610000000001</v>
      </c>
      <c r="BJ32">
        <v>23.076309999999999</v>
      </c>
      <c r="BK32">
        <v>16.779450000000001</v>
      </c>
      <c r="BL32">
        <v>207.20189999999999</v>
      </c>
      <c r="BM32">
        <v>22.740570000000002</v>
      </c>
      <c r="BN32">
        <v>499.92579999999998</v>
      </c>
      <c r="BO32">
        <v>70.312659999999994</v>
      </c>
      <c r="BP32">
        <v>0.10002771000000001</v>
      </c>
      <c r="BQ32">
        <v>25.430019999999999</v>
      </c>
      <c r="BR32">
        <v>24.985900000000001</v>
      </c>
      <c r="BS32">
        <v>999.9</v>
      </c>
      <c r="BT32">
        <v>0</v>
      </c>
      <c r="BU32">
        <v>0</v>
      </c>
      <c r="BV32">
        <v>10004.933999999999</v>
      </c>
      <c r="BW32">
        <v>0</v>
      </c>
      <c r="BX32">
        <v>1013.182</v>
      </c>
      <c r="BY32">
        <v>3.5699380000000001</v>
      </c>
      <c r="BZ32">
        <v>214.547</v>
      </c>
      <c r="CA32">
        <v>209.54220000000001</v>
      </c>
      <c r="CB32">
        <v>6.2968719999999996</v>
      </c>
      <c r="CC32">
        <v>206.02610000000001</v>
      </c>
      <c r="CD32">
        <v>16.779450000000001</v>
      </c>
      <c r="CE32">
        <v>1.6225579999999999</v>
      </c>
      <c r="CF32">
        <v>1.1798090000000001</v>
      </c>
      <c r="CG32">
        <v>14.17473</v>
      </c>
      <c r="CH32">
        <v>9.3491710000000001</v>
      </c>
      <c r="CI32">
        <v>2000.0170000000001</v>
      </c>
      <c r="CJ32">
        <v>0.97999820000000004</v>
      </c>
      <c r="CK32">
        <v>2.0001959999999999E-2</v>
      </c>
      <c r="CL32">
        <v>0</v>
      </c>
      <c r="CM32">
        <v>2.6514099999999998</v>
      </c>
      <c r="CN32">
        <v>0</v>
      </c>
      <c r="CO32">
        <v>14698.61</v>
      </c>
      <c r="CP32">
        <v>16705.54</v>
      </c>
      <c r="CQ32">
        <v>43.811999999999998</v>
      </c>
      <c r="CR32">
        <v>45.375</v>
      </c>
      <c r="CS32">
        <v>44.8874</v>
      </c>
      <c r="CT32">
        <v>43.311999999999998</v>
      </c>
      <c r="CU32">
        <v>43.055799999999998</v>
      </c>
      <c r="CV32">
        <v>1960.0160000000001</v>
      </c>
      <c r="CW32">
        <v>40.000999999999998</v>
      </c>
      <c r="CX32">
        <v>0</v>
      </c>
      <c r="CY32">
        <v>1651537219.0999999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3.5000000000000003E-2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1.401779125</v>
      </c>
      <c r="DO32">
        <v>16.432557827392099</v>
      </c>
      <c r="DP32">
        <v>1.60023264433093</v>
      </c>
      <c r="DQ32">
        <v>0</v>
      </c>
      <c r="DR32">
        <v>6.3018667500000003</v>
      </c>
      <c r="DS32">
        <v>-1.8202964352733799E-2</v>
      </c>
      <c r="DT32">
        <v>2.7719410054147702E-3</v>
      </c>
      <c r="DU32">
        <v>1</v>
      </c>
      <c r="DV32">
        <v>1</v>
      </c>
      <c r="DW32">
        <v>2</v>
      </c>
      <c r="DX32" t="s">
        <v>371</v>
      </c>
      <c r="DY32">
        <v>2.8672399999999998</v>
      </c>
      <c r="DZ32">
        <v>2.71617</v>
      </c>
      <c r="EA32">
        <v>3.8546499999999997E-2</v>
      </c>
      <c r="EB32">
        <v>3.8309599999999999E-2</v>
      </c>
      <c r="EC32">
        <v>7.8359600000000001E-2</v>
      </c>
      <c r="ED32">
        <v>6.2502100000000005E-2</v>
      </c>
      <c r="EE32">
        <v>27151.3</v>
      </c>
      <c r="EF32">
        <v>23615</v>
      </c>
      <c r="EG32">
        <v>25281</v>
      </c>
      <c r="EH32">
        <v>23914.400000000001</v>
      </c>
      <c r="EI32">
        <v>39750.300000000003</v>
      </c>
      <c r="EJ32">
        <v>37110.9</v>
      </c>
      <c r="EK32">
        <v>45674.1</v>
      </c>
      <c r="EL32">
        <v>42658.1</v>
      </c>
      <c r="EM32">
        <v>1.79627</v>
      </c>
      <c r="EN32">
        <v>2.1190199999999999</v>
      </c>
      <c r="EO32">
        <v>0.103697</v>
      </c>
      <c r="EP32">
        <v>0</v>
      </c>
      <c r="EQ32">
        <v>23.287600000000001</v>
      </c>
      <c r="ER32">
        <v>999.9</v>
      </c>
      <c r="ES32">
        <v>44.573</v>
      </c>
      <c r="ET32">
        <v>30.635000000000002</v>
      </c>
      <c r="EU32">
        <v>28.010400000000001</v>
      </c>
      <c r="EV32">
        <v>50.888800000000003</v>
      </c>
      <c r="EW32">
        <v>37.339700000000001</v>
      </c>
      <c r="EX32">
        <v>2</v>
      </c>
      <c r="EY32">
        <v>-5.4583300000000001E-2</v>
      </c>
      <c r="EZ32">
        <v>1.3102499999999999</v>
      </c>
      <c r="FA32">
        <v>20.239699999999999</v>
      </c>
      <c r="FB32">
        <v>5.2337600000000002</v>
      </c>
      <c r="FC32">
        <v>11.9872</v>
      </c>
      <c r="FD32">
        <v>4.9568500000000002</v>
      </c>
      <c r="FE32">
        <v>3.3039499999999999</v>
      </c>
      <c r="FF32">
        <v>345.3</v>
      </c>
      <c r="FG32">
        <v>9999</v>
      </c>
      <c r="FH32">
        <v>9999</v>
      </c>
      <c r="FI32">
        <v>6062.9</v>
      </c>
      <c r="FJ32">
        <v>1.86829</v>
      </c>
      <c r="FK32">
        <v>1.86395</v>
      </c>
      <c r="FL32">
        <v>1.87151</v>
      </c>
      <c r="FM32">
        <v>1.8623400000000001</v>
      </c>
      <c r="FN32">
        <v>1.86182</v>
      </c>
      <c r="FO32">
        <v>1.86829</v>
      </c>
      <c r="FP32">
        <v>1.8583700000000001</v>
      </c>
      <c r="FQ32">
        <v>1.8648400000000001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2.3580000000000001</v>
      </c>
      <c r="GF32">
        <v>0.3357</v>
      </c>
      <c r="GG32">
        <v>1.4261437551109599</v>
      </c>
      <c r="GH32">
        <v>5.2109447685942901E-3</v>
      </c>
      <c r="GI32">
        <v>-2.8070803657170401E-6</v>
      </c>
      <c r="GJ32">
        <v>1.00376164522335E-9</v>
      </c>
      <c r="GK32">
        <v>-6.4259575009219805E-2</v>
      </c>
      <c r="GL32">
        <v>-2.1992762471399099E-2</v>
      </c>
      <c r="GM32">
        <v>2.6212333348931099E-3</v>
      </c>
      <c r="GN32">
        <v>-3.8722519896954798E-5</v>
      </c>
      <c r="GO32">
        <v>20</v>
      </c>
      <c r="GP32">
        <v>2229</v>
      </c>
      <c r="GQ32">
        <v>3</v>
      </c>
      <c r="GR32">
        <v>26</v>
      </c>
      <c r="GS32">
        <v>2871.9</v>
      </c>
      <c r="GT32">
        <v>2871.9</v>
      </c>
      <c r="GU32">
        <v>0.69091800000000003</v>
      </c>
      <c r="GV32">
        <v>2.4060100000000002</v>
      </c>
      <c r="GW32">
        <v>1.9982899999999999</v>
      </c>
      <c r="GX32">
        <v>2.7380399999999998</v>
      </c>
      <c r="GY32">
        <v>2.0935100000000002</v>
      </c>
      <c r="GZ32">
        <v>2.36572</v>
      </c>
      <c r="HA32">
        <v>35.197800000000001</v>
      </c>
      <c r="HB32">
        <v>15.1915</v>
      </c>
      <c r="HC32">
        <v>18</v>
      </c>
      <c r="HD32">
        <v>425.4</v>
      </c>
      <c r="HE32">
        <v>632.39</v>
      </c>
      <c r="HF32">
        <v>22.6739</v>
      </c>
      <c r="HG32">
        <v>26.689599999999999</v>
      </c>
      <c r="HH32">
        <v>29.9999</v>
      </c>
      <c r="HI32">
        <v>26.580300000000001</v>
      </c>
      <c r="HJ32">
        <v>26.566500000000001</v>
      </c>
      <c r="HK32">
        <v>13.8011</v>
      </c>
      <c r="HL32">
        <v>50.963799999999999</v>
      </c>
      <c r="HM32">
        <v>0</v>
      </c>
      <c r="HN32">
        <v>22.681999999999999</v>
      </c>
      <c r="HO32">
        <v>163.97800000000001</v>
      </c>
      <c r="HP32">
        <v>16.7759</v>
      </c>
      <c r="HQ32">
        <v>96.689300000000003</v>
      </c>
      <c r="HR32">
        <v>100.29300000000001</v>
      </c>
    </row>
    <row r="33" spans="1:226" hidden="1" x14ac:dyDescent="0.2">
      <c r="A33">
        <v>17</v>
      </c>
      <c r="B33">
        <v>1657470440.0999999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1657470437.3499999</v>
      </c>
      <c r="J33">
        <f t="shared" si="0"/>
        <v>5.3761448104973891E-3</v>
      </c>
      <c r="K33">
        <f t="shared" si="1"/>
        <v>5.3761448104973892</v>
      </c>
      <c r="L33">
        <f t="shared" si="2"/>
        <v>10.814361993203921</v>
      </c>
      <c r="M33">
        <f t="shared" si="3"/>
        <v>193.0265</v>
      </c>
      <c r="N33">
        <f t="shared" si="4"/>
        <v>114.53816467944912</v>
      </c>
      <c r="O33">
        <f t="shared" si="5"/>
        <v>8.0649317851565616</v>
      </c>
      <c r="P33">
        <f t="shared" si="6"/>
        <v>13.591500785648963</v>
      </c>
      <c r="Q33">
        <f t="shared" si="7"/>
        <v>0.24923266624677673</v>
      </c>
      <c r="R33">
        <f t="shared" si="8"/>
        <v>2.3499146397623853</v>
      </c>
      <c r="S33">
        <f t="shared" si="9"/>
        <v>0.2354234010720222</v>
      </c>
      <c r="T33">
        <f t="shared" si="10"/>
        <v>0.14831653689195112</v>
      </c>
      <c r="U33">
        <f t="shared" si="11"/>
        <v>321.50690279999998</v>
      </c>
      <c r="V33">
        <f t="shared" si="12"/>
        <v>26.036635956122844</v>
      </c>
      <c r="W33">
        <f t="shared" si="13"/>
        <v>24.991050000000001</v>
      </c>
      <c r="X33">
        <f t="shared" si="14"/>
        <v>3.177981338575512</v>
      </c>
      <c r="Y33">
        <f t="shared" si="15"/>
        <v>49.823710285623044</v>
      </c>
      <c r="Z33">
        <f t="shared" si="16"/>
        <v>1.6248732081086743</v>
      </c>
      <c r="AA33">
        <f t="shared" si="17"/>
        <v>3.2612448948378336</v>
      </c>
      <c r="AB33">
        <f t="shared" si="18"/>
        <v>1.5531081304668377</v>
      </c>
      <c r="AC33">
        <f t="shared" si="19"/>
        <v>-237.08798614293485</v>
      </c>
      <c r="AD33">
        <f t="shared" si="20"/>
        <v>55.043662084617353</v>
      </c>
      <c r="AE33">
        <f t="shared" si="21"/>
        <v>4.9650749484864933</v>
      </c>
      <c r="AF33">
        <f t="shared" si="22"/>
        <v>144.427653690169</v>
      </c>
      <c r="AG33">
        <f t="shared" si="23"/>
        <v>-5.0950056000769486</v>
      </c>
      <c r="AH33">
        <f t="shared" si="24"/>
        <v>5.3702838961332597</v>
      </c>
      <c r="AI33">
        <f t="shared" si="25"/>
        <v>10.814361993203921</v>
      </c>
      <c r="AJ33">
        <v>192.62516649135401</v>
      </c>
      <c r="AK33">
        <v>190.77576363636399</v>
      </c>
      <c r="AL33">
        <v>-3.01152324232533</v>
      </c>
      <c r="AM33">
        <v>66.523956954028506</v>
      </c>
      <c r="AN33">
        <f t="shared" si="26"/>
        <v>5.3761448104973892</v>
      </c>
      <c r="AO33">
        <v>16.781090340221699</v>
      </c>
      <c r="AP33">
        <v>23.0830424242424</v>
      </c>
      <c r="AQ33">
        <v>-2.5706258560892898E-5</v>
      </c>
      <c r="AR33">
        <v>78.624652166760399</v>
      </c>
      <c r="AS33">
        <v>18</v>
      </c>
      <c r="AT33">
        <v>4</v>
      </c>
      <c r="AU33">
        <f t="shared" si="27"/>
        <v>1</v>
      </c>
      <c r="AV33">
        <f t="shared" si="28"/>
        <v>0</v>
      </c>
      <c r="AW33">
        <f t="shared" si="29"/>
        <v>37225.487312041725</v>
      </c>
      <c r="AX33">
        <f t="shared" si="30"/>
        <v>1999.943</v>
      </c>
      <c r="AY33">
        <f t="shared" si="31"/>
        <v>1681.1521199999997</v>
      </c>
      <c r="AZ33">
        <f t="shared" si="32"/>
        <v>0.84060001710048726</v>
      </c>
      <c r="BA33">
        <f t="shared" si="33"/>
        <v>0.16075803300394059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1657470437.3499999</v>
      </c>
      <c r="BH33">
        <v>193.0265</v>
      </c>
      <c r="BI33">
        <v>188.15690000000001</v>
      </c>
      <c r="BJ33">
        <v>23.076450000000001</v>
      </c>
      <c r="BK33">
        <v>16.78144</v>
      </c>
      <c r="BL33">
        <v>190.70179999999999</v>
      </c>
      <c r="BM33">
        <v>22.740680000000001</v>
      </c>
      <c r="BN33">
        <v>500.04910000000001</v>
      </c>
      <c r="BO33">
        <v>70.312579999999997</v>
      </c>
      <c r="BP33">
        <v>0.10003581</v>
      </c>
      <c r="BQ33">
        <v>25.425529999999998</v>
      </c>
      <c r="BR33">
        <v>24.991050000000001</v>
      </c>
      <c r="BS33">
        <v>999.9</v>
      </c>
      <c r="BT33">
        <v>0</v>
      </c>
      <c r="BU33">
        <v>0</v>
      </c>
      <c r="BV33">
        <v>9958.19</v>
      </c>
      <c r="BW33">
        <v>0</v>
      </c>
      <c r="BX33">
        <v>961.69240000000002</v>
      </c>
      <c r="BY33">
        <v>4.8695979999999999</v>
      </c>
      <c r="BZ33">
        <v>197.58609999999999</v>
      </c>
      <c r="CA33">
        <v>191.36840000000001</v>
      </c>
      <c r="CB33">
        <v>6.2950179999999998</v>
      </c>
      <c r="CC33">
        <v>188.15690000000001</v>
      </c>
      <c r="CD33">
        <v>16.78144</v>
      </c>
      <c r="CE33">
        <v>1.622566</v>
      </c>
      <c r="CF33">
        <v>1.1799459999999999</v>
      </c>
      <c r="CG33">
        <v>14.174799999999999</v>
      </c>
      <c r="CH33">
        <v>9.3509089999999997</v>
      </c>
      <c r="CI33">
        <v>1999.943</v>
      </c>
      <c r="CJ33">
        <v>0.97999789999999998</v>
      </c>
      <c r="CK33">
        <v>2.0002269999999999E-2</v>
      </c>
      <c r="CL33">
        <v>0</v>
      </c>
      <c r="CM33">
        <v>2.7173600000000002</v>
      </c>
      <c r="CN33">
        <v>0</v>
      </c>
      <c r="CO33">
        <v>14487.18</v>
      </c>
      <c r="CP33">
        <v>16704.93</v>
      </c>
      <c r="CQ33">
        <v>43.811999999999998</v>
      </c>
      <c r="CR33">
        <v>45.375</v>
      </c>
      <c r="CS33">
        <v>44.918399999999998</v>
      </c>
      <c r="CT33">
        <v>43.311999999999998</v>
      </c>
      <c r="CU33">
        <v>43.055799999999998</v>
      </c>
      <c r="CV33">
        <v>1959.943</v>
      </c>
      <c r="CW33">
        <v>40</v>
      </c>
      <c r="CX33">
        <v>0</v>
      </c>
      <c r="CY33">
        <v>1651537223.9000001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3.5000000000000003E-2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3.01927297560976</v>
      </c>
      <c r="DO33">
        <v>14.2458966689895</v>
      </c>
      <c r="DP33">
        <v>1.41932471267988</v>
      </c>
      <c r="DQ33">
        <v>0</v>
      </c>
      <c r="DR33">
        <v>6.2993658536585402</v>
      </c>
      <c r="DS33">
        <v>-3.4506271777005701E-2</v>
      </c>
      <c r="DT33">
        <v>4.1990852520749997E-3</v>
      </c>
      <c r="DU33">
        <v>1</v>
      </c>
      <c r="DV33">
        <v>1</v>
      </c>
      <c r="DW33">
        <v>2</v>
      </c>
      <c r="DX33" t="s">
        <v>371</v>
      </c>
      <c r="DY33">
        <v>2.8673600000000001</v>
      </c>
      <c r="DZ33">
        <v>2.7163499999999998</v>
      </c>
      <c r="EA33">
        <v>3.5730999999999999E-2</v>
      </c>
      <c r="EB33">
        <v>3.51531E-2</v>
      </c>
      <c r="EC33">
        <v>7.8383099999999997E-2</v>
      </c>
      <c r="ED33">
        <v>6.2508400000000006E-2</v>
      </c>
      <c r="EE33">
        <v>27231.1</v>
      </c>
      <c r="EF33">
        <v>23692.6</v>
      </c>
      <c r="EG33">
        <v>25281.3</v>
      </c>
      <c r="EH33">
        <v>23914.5</v>
      </c>
      <c r="EI33">
        <v>39749.4</v>
      </c>
      <c r="EJ33">
        <v>37111</v>
      </c>
      <c r="EK33">
        <v>45674.3</v>
      </c>
      <c r="EL33">
        <v>42658.6</v>
      </c>
      <c r="EM33">
        <v>1.7967299999999999</v>
      </c>
      <c r="EN33">
        <v>2.1188799999999999</v>
      </c>
      <c r="EO33">
        <v>0.103544</v>
      </c>
      <c r="EP33">
        <v>0</v>
      </c>
      <c r="EQ33">
        <v>23.290900000000001</v>
      </c>
      <c r="ER33">
        <v>999.9</v>
      </c>
      <c r="ES33">
        <v>44.573</v>
      </c>
      <c r="ET33">
        <v>30.645</v>
      </c>
      <c r="EU33">
        <v>28.0258</v>
      </c>
      <c r="EV33">
        <v>50.828800000000001</v>
      </c>
      <c r="EW33">
        <v>37.367800000000003</v>
      </c>
      <c r="EX33">
        <v>2</v>
      </c>
      <c r="EY33">
        <v>-5.5297300000000001E-2</v>
      </c>
      <c r="EZ33">
        <v>1.17625</v>
      </c>
      <c r="FA33">
        <v>20.2409</v>
      </c>
      <c r="FB33">
        <v>5.2345100000000002</v>
      </c>
      <c r="FC33">
        <v>11.9872</v>
      </c>
      <c r="FD33">
        <v>4.95655</v>
      </c>
      <c r="FE33">
        <v>3.3039999999999998</v>
      </c>
      <c r="FF33">
        <v>345.3</v>
      </c>
      <c r="FG33">
        <v>9999</v>
      </c>
      <c r="FH33">
        <v>9999</v>
      </c>
      <c r="FI33">
        <v>6063.1</v>
      </c>
      <c r="FJ33">
        <v>1.8682700000000001</v>
      </c>
      <c r="FK33">
        <v>1.8639699999999999</v>
      </c>
      <c r="FL33">
        <v>1.8714999999999999</v>
      </c>
      <c r="FM33">
        <v>1.8623400000000001</v>
      </c>
      <c r="FN33">
        <v>1.8617999999999999</v>
      </c>
      <c r="FO33">
        <v>1.86829</v>
      </c>
      <c r="FP33">
        <v>1.8583700000000001</v>
      </c>
      <c r="FQ33">
        <v>1.86483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2.29</v>
      </c>
      <c r="GF33">
        <v>0.33610000000000001</v>
      </c>
      <c r="GG33">
        <v>1.4261437551109599</v>
      </c>
      <c r="GH33">
        <v>5.2109447685942901E-3</v>
      </c>
      <c r="GI33">
        <v>-2.8070803657170401E-6</v>
      </c>
      <c r="GJ33">
        <v>1.00376164522335E-9</v>
      </c>
      <c r="GK33">
        <v>-6.4259575009219805E-2</v>
      </c>
      <c r="GL33">
        <v>-2.1992762471399099E-2</v>
      </c>
      <c r="GM33">
        <v>2.6212333348931099E-3</v>
      </c>
      <c r="GN33">
        <v>-3.8722519896954798E-5</v>
      </c>
      <c r="GO33">
        <v>20</v>
      </c>
      <c r="GP33">
        <v>2229</v>
      </c>
      <c r="GQ33">
        <v>3</v>
      </c>
      <c r="GR33">
        <v>26</v>
      </c>
      <c r="GS33">
        <v>2872</v>
      </c>
      <c r="GT33">
        <v>2872</v>
      </c>
      <c r="GU33">
        <v>0.638428</v>
      </c>
      <c r="GV33">
        <v>2.4047900000000002</v>
      </c>
      <c r="GW33">
        <v>1.9982899999999999</v>
      </c>
      <c r="GX33">
        <v>2.7368199999999998</v>
      </c>
      <c r="GY33">
        <v>2.0935100000000002</v>
      </c>
      <c r="GZ33">
        <v>2.3779300000000001</v>
      </c>
      <c r="HA33">
        <v>35.197800000000001</v>
      </c>
      <c r="HB33">
        <v>15.1915</v>
      </c>
      <c r="HC33">
        <v>18</v>
      </c>
      <c r="HD33">
        <v>425.63600000000002</v>
      </c>
      <c r="HE33">
        <v>632.245</v>
      </c>
      <c r="HF33">
        <v>22.644200000000001</v>
      </c>
      <c r="HG33">
        <v>26.686399999999999</v>
      </c>
      <c r="HH33">
        <v>29.999500000000001</v>
      </c>
      <c r="HI33">
        <v>26.577999999999999</v>
      </c>
      <c r="HJ33">
        <v>26.564499999999999</v>
      </c>
      <c r="HK33">
        <v>12.7309</v>
      </c>
      <c r="HL33">
        <v>50.963799999999999</v>
      </c>
      <c r="HM33">
        <v>0</v>
      </c>
      <c r="HN33">
        <v>22.651199999999999</v>
      </c>
      <c r="HO33">
        <v>150.58099999999999</v>
      </c>
      <c r="HP33">
        <v>16.779499999999999</v>
      </c>
      <c r="HQ33">
        <v>96.690100000000001</v>
      </c>
      <c r="HR33">
        <v>100.294</v>
      </c>
    </row>
    <row r="34" spans="1:226" hidden="1" x14ac:dyDescent="0.2">
      <c r="A34">
        <v>18</v>
      </c>
      <c r="B34">
        <v>1657470444.5999999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1657470441.75</v>
      </c>
      <c r="J34">
        <f t="shared" si="0"/>
        <v>5.3727191574367309E-3</v>
      </c>
      <c r="K34">
        <f t="shared" si="1"/>
        <v>5.3727191574367312</v>
      </c>
      <c r="L34">
        <f t="shared" si="2"/>
        <v>9.8111197941041333</v>
      </c>
      <c r="M34">
        <f t="shared" si="3"/>
        <v>179.94290000000001</v>
      </c>
      <c r="N34">
        <f t="shared" si="4"/>
        <v>108.51375295312378</v>
      </c>
      <c r="O34">
        <f t="shared" si="5"/>
        <v>7.6406715362027837</v>
      </c>
      <c r="P34">
        <f t="shared" si="6"/>
        <v>12.670141403787888</v>
      </c>
      <c r="Q34">
        <f t="shared" si="7"/>
        <v>0.24901050506624489</v>
      </c>
      <c r="R34">
        <f t="shared" si="8"/>
        <v>2.3540600589369181</v>
      </c>
      <c r="S34">
        <f t="shared" si="9"/>
        <v>0.23524795169229881</v>
      </c>
      <c r="T34">
        <f t="shared" si="10"/>
        <v>0.14820305889782781</v>
      </c>
      <c r="U34">
        <f t="shared" si="11"/>
        <v>321.52239809999998</v>
      </c>
      <c r="V34">
        <f t="shared" si="12"/>
        <v>26.035863219115846</v>
      </c>
      <c r="W34">
        <f t="shared" si="13"/>
        <v>24.994230000000002</v>
      </c>
      <c r="X34">
        <f t="shared" si="14"/>
        <v>3.1785839384279915</v>
      </c>
      <c r="Y34">
        <f t="shared" si="15"/>
        <v>49.840766425050582</v>
      </c>
      <c r="Z34">
        <f t="shared" si="16"/>
        <v>1.6253338217317967</v>
      </c>
      <c r="AA34">
        <f t="shared" si="17"/>
        <v>3.2610530260924802</v>
      </c>
      <c r="AB34">
        <f t="shared" si="18"/>
        <v>1.5532501166961947</v>
      </c>
      <c r="AC34">
        <f t="shared" si="19"/>
        <v>-236.93691484295982</v>
      </c>
      <c r="AD34">
        <f t="shared" si="20"/>
        <v>54.61153968251309</v>
      </c>
      <c r="AE34">
        <f t="shared" si="21"/>
        <v>4.9174758676420023</v>
      </c>
      <c r="AF34">
        <f t="shared" si="22"/>
        <v>144.11449880719525</v>
      </c>
      <c r="AG34">
        <f t="shared" si="23"/>
        <v>-6.1797289093321011</v>
      </c>
      <c r="AH34">
        <f t="shared" si="24"/>
        <v>5.3738167826132495</v>
      </c>
      <c r="AI34">
        <f t="shared" si="25"/>
        <v>9.8111197941041333</v>
      </c>
      <c r="AJ34">
        <v>177.46697477709799</v>
      </c>
      <c r="AK34">
        <v>177.00712727272699</v>
      </c>
      <c r="AL34">
        <v>-3.0554112458417499</v>
      </c>
      <c r="AM34">
        <v>66.523956954028506</v>
      </c>
      <c r="AN34">
        <f t="shared" si="26"/>
        <v>5.3727191574367312</v>
      </c>
      <c r="AO34">
        <v>16.783136552945201</v>
      </c>
      <c r="AP34">
        <v>23.0817921212121</v>
      </c>
      <c r="AQ34">
        <v>2.16952434887877E-5</v>
      </c>
      <c r="AR34">
        <v>78.624652166760399</v>
      </c>
      <c r="AS34">
        <v>18</v>
      </c>
      <c r="AT34">
        <v>4</v>
      </c>
      <c r="AU34">
        <f t="shared" si="27"/>
        <v>1</v>
      </c>
      <c r="AV34">
        <f t="shared" si="28"/>
        <v>0</v>
      </c>
      <c r="AW34">
        <f t="shared" si="29"/>
        <v>37325.787227623056</v>
      </c>
      <c r="AX34">
        <f t="shared" si="30"/>
        <v>2000.039</v>
      </c>
      <c r="AY34">
        <f t="shared" si="31"/>
        <v>1681.2328500000001</v>
      </c>
      <c r="AZ34">
        <f t="shared" si="32"/>
        <v>0.84060003329935074</v>
      </c>
      <c r="BA34">
        <f t="shared" si="33"/>
        <v>0.16075806426774678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1657470441.75</v>
      </c>
      <c r="BH34">
        <v>179.94290000000001</v>
      </c>
      <c r="BI34">
        <v>173.68729999999999</v>
      </c>
      <c r="BJ34">
        <v>23.083189999999998</v>
      </c>
      <c r="BK34">
        <v>16.783159999999999</v>
      </c>
      <c r="BL34">
        <v>177.6738</v>
      </c>
      <c r="BM34">
        <v>22.74719</v>
      </c>
      <c r="BN34">
        <v>499.97590000000002</v>
      </c>
      <c r="BO34">
        <v>70.312020000000004</v>
      </c>
      <c r="BP34">
        <v>9.9990720000000005E-2</v>
      </c>
      <c r="BQ34">
        <v>25.42454</v>
      </c>
      <c r="BR34">
        <v>24.994230000000002</v>
      </c>
      <c r="BS34">
        <v>999.9</v>
      </c>
      <c r="BT34">
        <v>0</v>
      </c>
      <c r="BU34">
        <v>0</v>
      </c>
      <c r="BV34">
        <v>9986.1949999999997</v>
      </c>
      <c r="BW34">
        <v>0</v>
      </c>
      <c r="BX34">
        <v>898.47379999999998</v>
      </c>
      <c r="BY34">
        <v>6.2556620000000001</v>
      </c>
      <c r="BZ34">
        <v>184.19460000000001</v>
      </c>
      <c r="CA34">
        <v>176.65180000000001</v>
      </c>
      <c r="CB34">
        <v>6.3000340000000001</v>
      </c>
      <c r="CC34">
        <v>173.68729999999999</v>
      </c>
      <c r="CD34">
        <v>16.783159999999999</v>
      </c>
      <c r="CE34">
        <v>1.6230260000000001</v>
      </c>
      <c r="CF34">
        <v>1.180059</v>
      </c>
      <c r="CG34">
        <v>14.17919</v>
      </c>
      <c r="CH34">
        <v>9.3523200000000006</v>
      </c>
      <c r="CI34">
        <v>2000.039</v>
      </c>
      <c r="CJ34">
        <v>0.97999820000000004</v>
      </c>
      <c r="CK34">
        <v>2.0001959999999999E-2</v>
      </c>
      <c r="CL34">
        <v>0</v>
      </c>
      <c r="CM34">
        <v>2.61375</v>
      </c>
      <c r="CN34">
        <v>0</v>
      </c>
      <c r="CO34">
        <v>14459.3</v>
      </c>
      <c r="CP34">
        <v>16705.73</v>
      </c>
      <c r="CQ34">
        <v>43.811999999999998</v>
      </c>
      <c r="CR34">
        <v>45.375</v>
      </c>
      <c r="CS34">
        <v>44.924599999999998</v>
      </c>
      <c r="CT34">
        <v>43.311999999999998</v>
      </c>
      <c r="CU34">
        <v>43.061999999999998</v>
      </c>
      <c r="CV34">
        <v>1960.0360000000001</v>
      </c>
      <c r="CW34">
        <v>40.003</v>
      </c>
      <c r="CX34">
        <v>0</v>
      </c>
      <c r="CY34">
        <v>1651537228.7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3.5000000000000003E-2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4.0156297560975602</v>
      </c>
      <c r="DO34">
        <v>15.8313951219512</v>
      </c>
      <c r="DP34">
        <v>1.57305723807679</v>
      </c>
      <c r="DQ34">
        <v>0</v>
      </c>
      <c r="DR34">
        <v>6.2988285365853596</v>
      </c>
      <c r="DS34">
        <v>-1.6809825783984399E-2</v>
      </c>
      <c r="DT34">
        <v>3.8651580354372699E-3</v>
      </c>
      <c r="DU34">
        <v>1</v>
      </c>
      <c r="DV34">
        <v>1</v>
      </c>
      <c r="DW34">
        <v>2</v>
      </c>
      <c r="DX34" t="s">
        <v>371</v>
      </c>
      <c r="DY34">
        <v>2.86741</v>
      </c>
      <c r="DZ34">
        <v>2.7160899999999999</v>
      </c>
      <c r="EA34">
        <v>3.3346899999999999E-2</v>
      </c>
      <c r="EB34">
        <v>3.2556300000000003E-2</v>
      </c>
      <c r="EC34">
        <v>7.8386800000000006E-2</v>
      </c>
      <c r="ED34">
        <v>6.2509300000000004E-2</v>
      </c>
      <c r="EE34">
        <v>27298.7</v>
      </c>
      <c r="EF34">
        <v>23756.6</v>
      </c>
      <c r="EG34">
        <v>25281.5</v>
      </c>
      <c r="EH34">
        <v>23914.7</v>
      </c>
      <c r="EI34">
        <v>39749.4</v>
      </c>
      <c r="EJ34">
        <v>37111.199999999997</v>
      </c>
      <c r="EK34">
        <v>45674.5</v>
      </c>
      <c r="EL34">
        <v>42659</v>
      </c>
      <c r="EM34">
        <v>1.7967</v>
      </c>
      <c r="EN34">
        <v>2.1187299999999998</v>
      </c>
      <c r="EO34">
        <v>0.103883</v>
      </c>
      <c r="EP34">
        <v>0</v>
      </c>
      <c r="EQ34">
        <v>23.293099999999999</v>
      </c>
      <c r="ER34">
        <v>999.9</v>
      </c>
      <c r="ES34">
        <v>44.548999999999999</v>
      </c>
      <c r="ET34">
        <v>30.664999999999999</v>
      </c>
      <c r="EU34">
        <v>28.043600000000001</v>
      </c>
      <c r="EV34">
        <v>51.448799999999999</v>
      </c>
      <c r="EW34">
        <v>37.355800000000002</v>
      </c>
      <c r="EX34">
        <v>2</v>
      </c>
      <c r="EY34">
        <v>-5.5876500000000003E-2</v>
      </c>
      <c r="EZ34">
        <v>1.1526400000000001</v>
      </c>
      <c r="FA34">
        <v>20.241</v>
      </c>
      <c r="FB34">
        <v>5.2346599999999999</v>
      </c>
      <c r="FC34">
        <v>11.986000000000001</v>
      </c>
      <c r="FD34">
        <v>4.9566999999999997</v>
      </c>
      <c r="FE34">
        <v>3.3039000000000001</v>
      </c>
      <c r="FF34">
        <v>345.3</v>
      </c>
      <c r="FG34">
        <v>9999</v>
      </c>
      <c r="FH34">
        <v>9999</v>
      </c>
      <c r="FI34">
        <v>6063.1</v>
      </c>
      <c r="FJ34">
        <v>1.8682799999999999</v>
      </c>
      <c r="FK34">
        <v>1.8639600000000001</v>
      </c>
      <c r="FL34">
        <v>1.8714999999999999</v>
      </c>
      <c r="FM34">
        <v>1.8623400000000001</v>
      </c>
      <c r="FN34">
        <v>1.86181</v>
      </c>
      <c r="FO34">
        <v>1.86829</v>
      </c>
      <c r="FP34">
        <v>1.8583700000000001</v>
      </c>
      <c r="FQ34">
        <v>1.86483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2.2320000000000002</v>
      </c>
      <c r="GF34">
        <v>0.33610000000000001</v>
      </c>
      <c r="GG34">
        <v>1.4261437551109599</v>
      </c>
      <c r="GH34">
        <v>5.2109447685942901E-3</v>
      </c>
      <c r="GI34">
        <v>-2.8070803657170401E-6</v>
      </c>
      <c r="GJ34">
        <v>1.00376164522335E-9</v>
      </c>
      <c r="GK34">
        <v>-6.4259575009219805E-2</v>
      </c>
      <c r="GL34">
        <v>-2.1992762471399099E-2</v>
      </c>
      <c r="GM34">
        <v>2.6212333348931099E-3</v>
      </c>
      <c r="GN34">
        <v>-3.8722519896954798E-5</v>
      </c>
      <c r="GO34">
        <v>20</v>
      </c>
      <c r="GP34">
        <v>2229</v>
      </c>
      <c r="GQ34">
        <v>3</v>
      </c>
      <c r="GR34">
        <v>26</v>
      </c>
      <c r="GS34">
        <v>2872.1</v>
      </c>
      <c r="GT34">
        <v>2872.1</v>
      </c>
      <c r="GU34">
        <v>0.59326199999999996</v>
      </c>
      <c r="GV34">
        <v>2.4121100000000002</v>
      </c>
      <c r="GW34">
        <v>1.9982899999999999</v>
      </c>
      <c r="GX34">
        <v>2.7380399999999998</v>
      </c>
      <c r="GY34">
        <v>2.0935100000000002</v>
      </c>
      <c r="GZ34">
        <v>2.32422</v>
      </c>
      <c r="HA34">
        <v>35.2209</v>
      </c>
      <c r="HB34">
        <v>15.182700000000001</v>
      </c>
      <c r="HC34">
        <v>18</v>
      </c>
      <c r="HD34">
        <v>425.61</v>
      </c>
      <c r="HE34">
        <v>632.10199999999998</v>
      </c>
      <c r="HF34">
        <v>22.627099999999999</v>
      </c>
      <c r="HG34">
        <v>26.6844</v>
      </c>
      <c r="HH34">
        <v>29.999500000000001</v>
      </c>
      <c r="HI34">
        <v>26.5763</v>
      </c>
      <c r="HJ34">
        <v>26.5625</v>
      </c>
      <c r="HK34">
        <v>11.9016</v>
      </c>
      <c r="HL34">
        <v>50.963799999999999</v>
      </c>
      <c r="HM34">
        <v>0</v>
      </c>
      <c r="HN34">
        <v>22.618099999999998</v>
      </c>
      <c r="HO34">
        <v>130.48500000000001</v>
      </c>
      <c r="HP34">
        <v>16.788900000000002</v>
      </c>
      <c r="HQ34">
        <v>96.690700000000007</v>
      </c>
      <c r="HR34">
        <v>100.295</v>
      </c>
    </row>
    <row r="35" spans="1:226" hidden="1" x14ac:dyDescent="0.2">
      <c r="A35">
        <v>19</v>
      </c>
      <c r="B35">
        <v>1657470450.0999999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1657470447.3499999</v>
      </c>
      <c r="J35">
        <f t="shared" si="0"/>
        <v>5.3844137911667677E-3</v>
      </c>
      <c r="K35">
        <f t="shared" si="1"/>
        <v>5.384413791166768</v>
      </c>
      <c r="L35">
        <f t="shared" si="2"/>
        <v>8.8619185263118911</v>
      </c>
      <c r="M35">
        <f t="shared" si="3"/>
        <v>163.21619999999999</v>
      </c>
      <c r="N35">
        <f t="shared" si="4"/>
        <v>98.762985397131317</v>
      </c>
      <c r="O35">
        <f t="shared" si="5"/>
        <v>6.9541785910043705</v>
      </c>
      <c r="P35">
        <f t="shared" si="6"/>
        <v>11.492510065193471</v>
      </c>
      <c r="Q35">
        <f t="shared" si="7"/>
        <v>0.24942329890414108</v>
      </c>
      <c r="R35">
        <f t="shared" si="8"/>
        <v>2.353937888331656</v>
      </c>
      <c r="S35">
        <f t="shared" si="9"/>
        <v>0.23561576248578747</v>
      </c>
      <c r="T35">
        <f t="shared" si="10"/>
        <v>0.1484366723162874</v>
      </c>
      <c r="U35">
        <f t="shared" si="11"/>
        <v>321.50600309999999</v>
      </c>
      <c r="V35">
        <f t="shared" si="12"/>
        <v>26.036853864090475</v>
      </c>
      <c r="W35">
        <f t="shared" si="13"/>
        <v>25.00151</v>
      </c>
      <c r="X35">
        <f t="shared" si="14"/>
        <v>3.1799638511647683</v>
      </c>
      <c r="Y35">
        <f t="shared" si="15"/>
        <v>49.839752756206764</v>
      </c>
      <c r="Z35">
        <f t="shared" si="16"/>
        <v>1.6257654230759935</v>
      </c>
      <c r="AA35">
        <f t="shared" si="17"/>
        <v>3.2619853293183318</v>
      </c>
      <c r="AB35">
        <f t="shared" si="18"/>
        <v>1.5541984280887748</v>
      </c>
      <c r="AC35">
        <f t="shared" si="19"/>
        <v>-237.45264819045445</v>
      </c>
      <c r="AD35">
        <f t="shared" si="20"/>
        <v>54.295248878585376</v>
      </c>
      <c r="AE35">
        <f t="shared" si="21"/>
        <v>4.8895466273389712</v>
      </c>
      <c r="AF35">
        <f t="shared" si="22"/>
        <v>143.23815041546987</v>
      </c>
      <c r="AG35">
        <f t="shared" si="23"/>
        <v>-7.3693750566623279</v>
      </c>
      <c r="AH35">
        <f t="shared" si="24"/>
        <v>5.3797649183251046</v>
      </c>
      <c r="AI35">
        <f t="shared" si="25"/>
        <v>8.8619185263118911</v>
      </c>
      <c r="AJ35">
        <v>159.34344997045699</v>
      </c>
      <c r="AK35">
        <v>160.12674545454499</v>
      </c>
      <c r="AL35">
        <v>-3.0778898861956399</v>
      </c>
      <c r="AM35">
        <v>66.523956954028506</v>
      </c>
      <c r="AN35">
        <f t="shared" si="26"/>
        <v>5.384413791166768</v>
      </c>
      <c r="AO35">
        <v>16.7824219535974</v>
      </c>
      <c r="AP35">
        <v>23.0940836363636</v>
      </c>
      <c r="AQ35">
        <v>2.5919469232939099E-5</v>
      </c>
      <c r="AR35">
        <v>78.624652166760399</v>
      </c>
      <c r="AS35">
        <v>18</v>
      </c>
      <c r="AT35">
        <v>4</v>
      </c>
      <c r="AU35">
        <f t="shared" si="27"/>
        <v>1</v>
      </c>
      <c r="AV35">
        <f t="shared" si="28"/>
        <v>0</v>
      </c>
      <c r="AW35">
        <f t="shared" si="29"/>
        <v>37322.251285584483</v>
      </c>
      <c r="AX35">
        <f t="shared" si="30"/>
        <v>1999.9369999999999</v>
      </c>
      <c r="AY35">
        <f t="shared" si="31"/>
        <v>1681.1471099999999</v>
      </c>
      <c r="AZ35">
        <f t="shared" si="32"/>
        <v>0.84060003390106786</v>
      </c>
      <c r="BA35">
        <f t="shared" si="33"/>
        <v>0.16075806542906101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1657470447.3499999</v>
      </c>
      <c r="BH35">
        <v>163.21619999999999</v>
      </c>
      <c r="BI35">
        <v>155.42699999999999</v>
      </c>
      <c r="BJ35">
        <v>23.08906</v>
      </c>
      <c r="BK35">
        <v>16.782699999999998</v>
      </c>
      <c r="BL35">
        <v>161.0198</v>
      </c>
      <c r="BM35">
        <v>22.752829999999999</v>
      </c>
      <c r="BN35">
        <v>500.02390000000003</v>
      </c>
      <c r="BO35">
        <v>70.312889999999996</v>
      </c>
      <c r="BP35">
        <v>9.9912559999999997E-2</v>
      </c>
      <c r="BQ35">
        <v>25.429349999999999</v>
      </c>
      <c r="BR35">
        <v>25.00151</v>
      </c>
      <c r="BS35">
        <v>999.9</v>
      </c>
      <c r="BT35">
        <v>0</v>
      </c>
      <c r="BU35">
        <v>0</v>
      </c>
      <c r="BV35">
        <v>9985.2479999999996</v>
      </c>
      <c r="BW35">
        <v>0</v>
      </c>
      <c r="BX35">
        <v>961.5874</v>
      </c>
      <c r="BY35">
        <v>7.7892039999999998</v>
      </c>
      <c r="BZ35">
        <v>167.07390000000001</v>
      </c>
      <c r="CA35">
        <v>158.08019999999999</v>
      </c>
      <c r="CB35">
        <v>6.3063640000000003</v>
      </c>
      <c r="CC35">
        <v>155.42699999999999</v>
      </c>
      <c r="CD35">
        <v>16.782699999999998</v>
      </c>
      <c r="CE35">
        <v>1.6234580000000001</v>
      </c>
      <c r="CF35">
        <v>1.18004</v>
      </c>
      <c r="CG35">
        <v>14.18328</v>
      </c>
      <c r="CH35">
        <v>9.3520819999999993</v>
      </c>
      <c r="CI35">
        <v>1999.9369999999999</v>
      </c>
      <c r="CJ35">
        <v>0.97999760000000002</v>
      </c>
      <c r="CK35">
        <v>2.0002579999999999E-2</v>
      </c>
      <c r="CL35">
        <v>0</v>
      </c>
      <c r="CM35">
        <v>2.6078000000000001</v>
      </c>
      <c r="CN35">
        <v>0</v>
      </c>
      <c r="CO35">
        <v>14638.82</v>
      </c>
      <c r="CP35">
        <v>16704.849999999999</v>
      </c>
      <c r="CQ35">
        <v>43.811999999999998</v>
      </c>
      <c r="CR35">
        <v>45.393599999999999</v>
      </c>
      <c r="CS35">
        <v>44.918399999999998</v>
      </c>
      <c r="CT35">
        <v>43.311999999999998</v>
      </c>
      <c r="CU35">
        <v>43.055799999999998</v>
      </c>
      <c r="CV35">
        <v>1959.9359999999999</v>
      </c>
      <c r="CW35">
        <v>40.000999999999998</v>
      </c>
      <c r="CX35">
        <v>0</v>
      </c>
      <c r="CY35">
        <v>1651537234.0999999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3.5000000000000003E-2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5.6229641463414604</v>
      </c>
      <c r="DO35">
        <v>16.497271358885001</v>
      </c>
      <c r="DP35">
        <v>1.6359679598701899</v>
      </c>
      <c r="DQ35">
        <v>0</v>
      </c>
      <c r="DR35">
        <v>6.2994395121951197</v>
      </c>
      <c r="DS35">
        <v>4.0198536585370502E-2</v>
      </c>
      <c r="DT35">
        <v>4.9088580715808197E-3</v>
      </c>
      <c r="DU35">
        <v>1</v>
      </c>
      <c r="DV35">
        <v>1</v>
      </c>
      <c r="DW35">
        <v>2</v>
      </c>
      <c r="DX35" t="s">
        <v>371</v>
      </c>
      <c r="DY35">
        <v>2.8673700000000002</v>
      </c>
      <c r="DZ35">
        <v>2.7167400000000002</v>
      </c>
      <c r="EA35">
        <v>3.0349299999999999E-2</v>
      </c>
      <c r="EB35">
        <v>2.9193199999999999E-2</v>
      </c>
      <c r="EC35">
        <v>7.8414899999999996E-2</v>
      </c>
      <c r="ED35">
        <v>6.2511200000000003E-2</v>
      </c>
      <c r="EE35">
        <v>27383.200000000001</v>
      </c>
      <c r="EF35">
        <v>23839.4</v>
      </c>
      <c r="EG35">
        <v>25281.4</v>
      </c>
      <c r="EH35">
        <v>23915</v>
      </c>
      <c r="EI35">
        <v>39748.1</v>
      </c>
      <c r="EJ35">
        <v>37111.599999999999</v>
      </c>
      <c r="EK35">
        <v>45674.6</v>
      </c>
      <c r="EL35">
        <v>42659.6</v>
      </c>
      <c r="EM35">
        <v>1.7967</v>
      </c>
      <c r="EN35">
        <v>2.11877</v>
      </c>
      <c r="EO35">
        <v>0.103418</v>
      </c>
      <c r="EP35">
        <v>0</v>
      </c>
      <c r="EQ35">
        <v>23.297499999999999</v>
      </c>
      <c r="ER35">
        <v>999.9</v>
      </c>
      <c r="ES35">
        <v>44.548999999999999</v>
      </c>
      <c r="ET35">
        <v>30.664999999999999</v>
      </c>
      <c r="EU35">
        <v>28.043399999999998</v>
      </c>
      <c r="EV35">
        <v>51.088799999999999</v>
      </c>
      <c r="EW35">
        <v>37.435899999999997</v>
      </c>
      <c r="EX35">
        <v>2</v>
      </c>
      <c r="EY35">
        <v>-5.6181399999999999E-2</v>
      </c>
      <c r="EZ35">
        <v>1.21407</v>
      </c>
      <c r="FA35">
        <v>20.2407</v>
      </c>
      <c r="FB35">
        <v>5.2343599999999997</v>
      </c>
      <c r="FC35">
        <v>11.9863</v>
      </c>
      <c r="FD35">
        <v>4.95695</v>
      </c>
      <c r="FE35">
        <v>3.3039299999999998</v>
      </c>
      <c r="FF35">
        <v>345.3</v>
      </c>
      <c r="FG35">
        <v>9999</v>
      </c>
      <c r="FH35">
        <v>9999</v>
      </c>
      <c r="FI35">
        <v>6063.4</v>
      </c>
      <c r="FJ35">
        <v>1.8682700000000001</v>
      </c>
      <c r="FK35">
        <v>1.86399</v>
      </c>
      <c r="FL35">
        <v>1.8714900000000001</v>
      </c>
      <c r="FM35">
        <v>1.8623400000000001</v>
      </c>
      <c r="FN35">
        <v>1.86181</v>
      </c>
      <c r="FO35">
        <v>1.86829</v>
      </c>
      <c r="FP35">
        <v>1.8583700000000001</v>
      </c>
      <c r="FQ35">
        <v>1.8648100000000001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2.16</v>
      </c>
      <c r="GF35">
        <v>0.33639999999999998</v>
      </c>
      <c r="GG35">
        <v>1.4261437551109599</v>
      </c>
      <c r="GH35">
        <v>5.2109447685942901E-3</v>
      </c>
      <c r="GI35">
        <v>-2.8070803657170401E-6</v>
      </c>
      <c r="GJ35">
        <v>1.00376164522335E-9</v>
      </c>
      <c r="GK35">
        <v>-6.4259575009219805E-2</v>
      </c>
      <c r="GL35">
        <v>-2.1992762471399099E-2</v>
      </c>
      <c r="GM35">
        <v>2.6212333348931099E-3</v>
      </c>
      <c r="GN35">
        <v>-3.8722519896954798E-5</v>
      </c>
      <c r="GO35">
        <v>20</v>
      </c>
      <c r="GP35">
        <v>2229</v>
      </c>
      <c r="GQ35">
        <v>3</v>
      </c>
      <c r="GR35">
        <v>26</v>
      </c>
      <c r="GS35">
        <v>2872.2</v>
      </c>
      <c r="GT35">
        <v>2872.2</v>
      </c>
      <c r="GU35">
        <v>0.54199200000000003</v>
      </c>
      <c r="GV35">
        <v>2.4157700000000002</v>
      </c>
      <c r="GW35">
        <v>1.9982899999999999</v>
      </c>
      <c r="GX35">
        <v>2.7380399999999998</v>
      </c>
      <c r="GY35">
        <v>2.0935100000000002</v>
      </c>
      <c r="GZ35">
        <v>2.3803700000000001</v>
      </c>
      <c r="HA35">
        <v>35.2209</v>
      </c>
      <c r="HB35">
        <v>15.1915</v>
      </c>
      <c r="HC35">
        <v>18</v>
      </c>
      <c r="HD35">
        <v>425.596</v>
      </c>
      <c r="HE35">
        <v>632.11199999999997</v>
      </c>
      <c r="HF35">
        <v>22.602599999999999</v>
      </c>
      <c r="HG35">
        <v>26.6813</v>
      </c>
      <c r="HH35">
        <v>29.9998</v>
      </c>
      <c r="HI35">
        <v>26.574400000000001</v>
      </c>
      <c r="HJ35">
        <v>26.56</v>
      </c>
      <c r="HK35">
        <v>10.8064</v>
      </c>
      <c r="HL35">
        <v>50.963799999999999</v>
      </c>
      <c r="HM35">
        <v>0</v>
      </c>
      <c r="HN35">
        <v>22.576699999999999</v>
      </c>
      <c r="HO35">
        <v>117.098</v>
      </c>
      <c r="HP35">
        <v>16.787199999999999</v>
      </c>
      <c r="HQ35">
        <v>96.690600000000003</v>
      </c>
      <c r="HR35">
        <v>100.29600000000001</v>
      </c>
    </row>
    <row r="36" spans="1:226" hidden="1" x14ac:dyDescent="0.2">
      <c r="A36">
        <v>20</v>
      </c>
      <c r="B36">
        <v>1657470455.0999999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1657470452.5999999</v>
      </c>
      <c r="J36">
        <f t="shared" si="0"/>
        <v>5.3906643552151098E-3</v>
      </c>
      <c r="K36">
        <f t="shared" si="1"/>
        <v>5.3906643552151099</v>
      </c>
      <c r="L36">
        <f t="shared" si="2"/>
        <v>7.7498479439994421</v>
      </c>
      <c r="M36">
        <f t="shared" si="3"/>
        <v>147.32411111111099</v>
      </c>
      <c r="N36">
        <f t="shared" si="4"/>
        <v>90.845129926490003</v>
      </c>
      <c r="O36">
        <f t="shared" si="5"/>
        <v>6.3966924587815424</v>
      </c>
      <c r="P36">
        <f t="shared" si="6"/>
        <v>10.37355586704205</v>
      </c>
      <c r="Q36">
        <f t="shared" si="7"/>
        <v>0.24967339719928991</v>
      </c>
      <c r="R36">
        <f t="shared" si="8"/>
        <v>2.3553253090730104</v>
      </c>
      <c r="S36">
        <f t="shared" si="9"/>
        <v>0.23584664627796542</v>
      </c>
      <c r="T36">
        <f t="shared" si="10"/>
        <v>0.14858258748777703</v>
      </c>
      <c r="U36">
        <f t="shared" si="11"/>
        <v>321.51429100000013</v>
      </c>
      <c r="V36">
        <f t="shared" si="12"/>
        <v>26.039141985048474</v>
      </c>
      <c r="W36">
        <f t="shared" si="13"/>
        <v>25.007066666666699</v>
      </c>
      <c r="X36">
        <f t="shared" si="14"/>
        <v>3.1810174609885609</v>
      </c>
      <c r="Y36">
        <f t="shared" si="15"/>
        <v>49.850354260852889</v>
      </c>
      <c r="Z36">
        <f t="shared" si="16"/>
        <v>1.6265509839291028</v>
      </c>
      <c r="AA36">
        <f t="shared" si="17"/>
        <v>3.2628674520903478</v>
      </c>
      <c r="AB36">
        <f t="shared" si="18"/>
        <v>1.5544664770594581</v>
      </c>
      <c r="AC36">
        <f t="shared" si="19"/>
        <v>-237.72829806498635</v>
      </c>
      <c r="AD36">
        <f t="shared" si="20"/>
        <v>54.199423889777385</v>
      </c>
      <c r="AE36">
        <f t="shared" si="21"/>
        <v>4.8782899621741862</v>
      </c>
      <c r="AF36">
        <f t="shared" si="22"/>
        <v>142.86370678696534</v>
      </c>
      <c r="AG36">
        <f t="shared" si="23"/>
        <v>-8.5991291081338606</v>
      </c>
      <c r="AH36">
        <f t="shared" si="24"/>
        <v>5.3887614958963637</v>
      </c>
      <c r="AI36">
        <f t="shared" si="25"/>
        <v>7.7498479439994421</v>
      </c>
      <c r="AJ36">
        <v>142.304109787557</v>
      </c>
      <c r="AK36">
        <v>144.57836969696999</v>
      </c>
      <c r="AL36">
        <v>-3.1134729946367301</v>
      </c>
      <c r="AM36">
        <v>66.523956954028506</v>
      </c>
      <c r="AN36">
        <f t="shared" si="26"/>
        <v>5.3906643552151099</v>
      </c>
      <c r="AO36">
        <v>16.783264514175301</v>
      </c>
      <c r="AP36">
        <v>23.1016054545454</v>
      </c>
      <c r="AQ36">
        <v>6.7806859232056105E-5</v>
      </c>
      <c r="AR36">
        <v>78.624652166760399</v>
      </c>
      <c r="AS36">
        <v>18</v>
      </c>
      <c r="AT36">
        <v>4</v>
      </c>
      <c r="AU36">
        <f t="shared" si="27"/>
        <v>1</v>
      </c>
      <c r="AV36">
        <f t="shared" si="28"/>
        <v>0</v>
      </c>
      <c r="AW36">
        <f t="shared" si="29"/>
        <v>37355.221092524829</v>
      </c>
      <c r="AX36">
        <f t="shared" si="30"/>
        <v>1999.98888888889</v>
      </c>
      <c r="AY36">
        <f t="shared" si="31"/>
        <v>1681.1907000000008</v>
      </c>
      <c r="AZ36">
        <f t="shared" si="32"/>
        <v>0.84060002000011103</v>
      </c>
      <c r="BA36">
        <f t="shared" si="33"/>
        <v>0.16075803860021443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1657470452.5999999</v>
      </c>
      <c r="BH36">
        <v>147.32411111111099</v>
      </c>
      <c r="BI36">
        <v>137.95888888888899</v>
      </c>
      <c r="BJ36">
        <v>23.100100000000001</v>
      </c>
      <c r="BK36">
        <v>16.7836777777778</v>
      </c>
      <c r="BL36">
        <v>145.19733333333301</v>
      </c>
      <c r="BM36">
        <v>22.763477777777801</v>
      </c>
      <c r="BN36">
        <v>500.05655555555597</v>
      </c>
      <c r="BO36">
        <v>70.312966666666696</v>
      </c>
      <c r="BP36">
        <v>0.100191022222222</v>
      </c>
      <c r="BQ36">
        <v>25.433900000000001</v>
      </c>
      <c r="BR36">
        <v>25.007066666666699</v>
      </c>
      <c r="BS36">
        <v>999.9</v>
      </c>
      <c r="BT36">
        <v>0</v>
      </c>
      <c r="BU36">
        <v>0</v>
      </c>
      <c r="BV36">
        <v>9994.59</v>
      </c>
      <c r="BW36">
        <v>0</v>
      </c>
      <c r="BX36">
        <v>976.66377777777802</v>
      </c>
      <c r="BY36">
        <v>9.3650577777777801</v>
      </c>
      <c r="BZ36">
        <v>150.807444444444</v>
      </c>
      <c r="CA36">
        <v>140.313777777778</v>
      </c>
      <c r="CB36">
        <v>6.3164211111111097</v>
      </c>
      <c r="CC36">
        <v>137.95888888888899</v>
      </c>
      <c r="CD36">
        <v>16.7836777777778</v>
      </c>
      <c r="CE36">
        <v>1.6242366666666701</v>
      </c>
      <c r="CF36">
        <v>1.18011222222222</v>
      </c>
      <c r="CG36">
        <v>14.1906888888889</v>
      </c>
      <c r="CH36">
        <v>9.3529788888888898</v>
      </c>
      <c r="CI36">
        <v>1999.98888888889</v>
      </c>
      <c r="CJ36">
        <v>0.97999833333333297</v>
      </c>
      <c r="CK36">
        <v>2.0001822222222201E-2</v>
      </c>
      <c r="CL36">
        <v>0</v>
      </c>
      <c r="CM36">
        <v>2.5655000000000001</v>
      </c>
      <c r="CN36">
        <v>0</v>
      </c>
      <c r="CO36">
        <v>14599.9666666667</v>
      </c>
      <c r="CP36">
        <v>16705.3</v>
      </c>
      <c r="CQ36">
        <v>43.811999999999998</v>
      </c>
      <c r="CR36">
        <v>45.388777777777797</v>
      </c>
      <c r="CS36">
        <v>44.936999999999998</v>
      </c>
      <c r="CT36">
        <v>43.311999999999998</v>
      </c>
      <c r="CU36">
        <v>43.061999999999998</v>
      </c>
      <c r="CV36">
        <v>1959.9877777777799</v>
      </c>
      <c r="CW36">
        <v>40.001111111111101</v>
      </c>
      <c r="CX36">
        <v>0</v>
      </c>
      <c r="CY36">
        <v>1651537238.9000001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3.5000000000000003E-2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6.7319512195121902</v>
      </c>
      <c r="DO36">
        <v>17.876542578397199</v>
      </c>
      <c r="DP36">
        <v>1.76568101925767</v>
      </c>
      <c r="DQ36">
        <v>0</v>
      </c>
      <c r="DR36">
        <v>6.3031104878048803</v>
      </c>
      <c r="DS36">
        <v>7.6397351916380196E-2</v>
      </c>
      <c r="DT36">
        <v>7.8704519816965995E-3</v>
      </c>
      <c r="DU36">
        <v>1</v>
      </c>
      <c r="DV36">
        <v>1</v>
      </c>
      <c r="DW36">
        <v>2</v>
      </c>
      <c r="DX36" t="s">
        <v>371</v>
      </c>
      <c r="DY36">
        <v>2.8673999999999999</v>
      </c>
      <c r="DZ36">
        <v>2.7164000000000001</v>
      </c>
      <c r="EA36">
        <v>2.7539899999999999E-2</v>
      </c>
      <c r="EB36">
        <v>2.6144199999999999E-2</v>
      </c>
      <c r="EC36">
        <v>7.8432600000000005E-2</v>
      </c>
      <c r="ED36">
        <v>6.2514700000000006E-2</v>
      </c>
      <c r="EE36">
        <v>27462.799999999999</v>
      </c>
      <c r="EF36">
        <v>23914.400000000001</v>
      </c>
      <c r="EG36">
        <v>25281.599999999999</v>
      </c>
      <c r="EH36">
        <v>23915.1</v>
      </c>
      <c r="EI36">
        <v>39747.800000000003</v>
      </c>
      <c r="EJ36">
        <v>37111.4</v>
      </c>
      <c r="EK36">
        <v>45675.1</v>
      </c>
      <c r="EL36">
        <v>42659.6</v>
      </c>
      <c r="EM36">
        <v>1.7970999999999999</v>
      </c>
      <c r="EN36">
        <v>2.1187</v>
      </c>
      <c r="EO36">
        <v>0.10417</v>
      </c>
      <c r="EP36">
        <v>0</v>
      </c>
      <c r="EQ36">
        <v>23.304600000000001</v>
      </c>
      <c r="ER36">
        <v>999.9</v>
      </c>
      <c r="ES36">
        <v>44.524000000000001</v>
      </c>
      <c r="ET36">
        <v>30.675000000000001</v>
      </c>
      <c r="EU36">
        <v>28.041399999999999</v>
      </c>
      <c r="EV36">
        <v>50.948799999999999</v>
      </c>
      <c r="EW36">
        <v>37.319699999999997</v>
      </c>
      <c r="EX36">
        <v>2</v>
      </c>
      <c r="EY36">
        <v>-5.61585E-2</v>
      </c>
      <c r="EZ36">
        <v>1.27765</v>
      </c>
      <c r="FA36">
        <v>20.239999999999998</v>
      </c>
      <c r="FB36">
        <v>5.2337600000000002</v>
      </c>
      <c r="FC36">
        <v>11.986000000000001</v>
      </c>
      <c r="FD36">
        <v>4.9568500000000002</v>
      </c>
      <c r="FE36">
        <v>3.3039499999999999</v>
      </c>
      <c r="FF36">
        <v>345.3</v>
      </c>
      <c r="FG36">
        <v>9999</v>
      </c>
      <c r="FH36">
        <v>9999</v>
      </c>
      <c r="FI36">
        <v>6063.4</v>
      </c>
      <c r="FJ36">
        <v>1.8682799999999999</v>
      </c>
      <c r="FK36">
        <v>1.86398</v>
      </c>
      <c r="FL36">
        <v>1.8714999999999999</v>
      </c>
      <c r="FM36">
        <v>1.8623400000000001</v>
      </c>
      <c r="FN36">
        <v>1.8618300000000001</v>
      </c>
      <c r="FO36">
        <v>1.86829</v>
      </c>
      <c r="FP36">
        <v>1.8583700000000001</v>
      </c>
      <c r="FQ36">
        <v>1.8647899999999999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2.093</v>
      </c>
      <c r="GF36">
        <v>0.3367</v>
      </c>
      <c r="GG36">
        <v>1.4261437551109599</v>
      </c>
      <c r="GH36">
        <v>5.2109447685942901E-3</v>
      </c>
      <c r="GI36">
        <v>-2.8070803657170401E-6</v>
      </c>
      <c r="GJ36">
        <v>1.00376164522335E-9</v>
      </c>
      <c r="GK36">
        <v>-6.4259575009219805E-2</v>
      </c>
      <c r="GL36">
        <v>-2.1992762471399099E-2</v>
      </c>
      <c r="GM36">
        <v>2.6212333348931099E-3</v>
      </c>
      <c r="GN36">
        <v>-3.8722519896954798E-5</v>
      </c>
      <c r="GO36">
        <v>20</v>
      </c>
      <c r="GP36">
        <v>2229</v>
      </c>
      <c r="GQ36">
        <v>3</v>
      </c>
      <c r="GR36">
        <v>26</v>
      </c>
      <c r="GS36">
        <v>2872.2</v>
      </c>
      <c r="GT36">
        <v>2872.2</v>
      </c>
      <c r="GU36">
        <v>0.49560500000000002</v>
      </c>
      <c r="GV36">
        <v>2.4133300000000002</v>
      </c>
      <c r="GW36">
        <v>1.9982899999999999</v>
      </c>
      <c r="GX36">
        <v>2.7368199999999998</v>
      </c>
      <c r="GY36">
        <v>2.0935100000000002</v>
      </c>
      <c r="GZ36">
        <v>2.3974600000000001</v>
      </c>
      <c r="HA36">
        <v>35.2209</v>
      </c>
      <c r="HB36">
        <v>15.2003</v>
      </c>
      <c r="HC36">
        <v>18</v>
      </c>
      <c r="HD36">
        <v>425.80799999999999</v>
      </c>
      <c r="HE36">
        <v>632.03300000000002</v>
      </c>
      <c r="HF36">
        <v>22.566500000000001</v>
      </c>
      <c r="HG36">
        <v>26.6785</v>
      </c>
      <c r="HH36">
        <v>29.9999</v>
      </c>
      <c r="HI36">
        <v>26.572700000000001</v>
      </c>
      <c r="HJ36">
        <v>26.558299999999999</v>
      </c>
      <c r="HK36">
        <v>9.8134999999999994</v>
      </c>
      <c r="HL36">
        <v>50.963799999999999</v>
      </c>
      <c r="HM36">
        <v>0</v>
      </c>
      <c r="HN36">
        <v>22.535399999999999</v>
      </c>
      <c r="HO36">
        <v>97.012200000000007</v>
      </c>
      <c r="HP36">
        <v>16.791399999999999</v>
      </c>
      <c r="HQ36">
        <v>96.691599999999994</v>
      </c>
      <c r="HR36">
        <v>100.297</v>
      </c>
    </row>
    <row r="37" spans="1:226" hidden="1" x14ac:dyDescent="0.2">
      <c r="A37">
        <v>21</v>
      </c>
      <c r="B37">
        <v>1657470460.0999999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1657470457.3</v>
      </c>
      <c r="J37">
        <f t="shared" si="0"/>
        <v>5.3964651612600301E-3</v>
      </c>
      <c r="K37">
        <f t="shared" si="1"/>
        <v>5.3964651612600303</v>
      </c>
      <c r="L37">
        <f t="shared" si="2"/>
        <v>6.714843002848891</v>
      </c>
      <c r="M37">
        <f t="shared" si="3"/>
        <v>133.12909999999999</v>
      </c>
      <c r="N37">
        <f t="shared" si="4"/>
        <v>84.029540788314364</v>
      </c>
      <c r="O37">
        <f t="shared" si="5"/>
        <v>5.9167410536688001</v>
      </c>
      <c r="P37">
        <f t="shared" si="6"/>
        <v>9.3739702016498452</v>
      </c>
      <c r="Q37">
        <f t="shared" si="7"/>
        <v>0.24984575796803926</v>
      </c>
      <c r="R37">
        <f t="shared" si="8"/>
        <v>2.3597437907772001</v>
      </c>
      <c r="S37">
        <f t="shared" si="9"/>
        <v>0.23602486309388535</v>
      </c>
      <c r="T37">
        <f t="shared" si="10"/>
        <v>0.14869354511133109</v>
      </c>
      <c r="U37">
        <f t="shared" si="11"/>
        <v>321.51840809999999</v>
      </c>
      <c r="V37">
        <f t="shared" si="12"/>
        <v>26.041174799979981</v>
      </c>
      <c r="W37">
        <f t="shared" si="13"/>
        <v>25.011839999999999</v>
      </c>
      <c r="X37">
        <f t="shared" si="14"/>
        <v>3.1819227851030378</v>
      </c>
      <c r="Y37">
        <f t="shared" si="15"/>
        <v>49.849197274060479</v>
      </c>
      <c r="Z37">
        <f t="shared" si="16"/>
        <v>1.6269859389563368</v>
      </c>
      <c r="AA37">
        <f t="shared" si="17"/>
        <v>3.2638157240757715</v>
      </c>
      <c r="AB37">
        <f t="shared" si="18"/>
        <v>1.554936846146701</v>
      </c>
      <c r="AC37">
        <f t="shared" si="19"/>
        <v>-237.98411361156732</v>
      </c>
      <c r="AD37">
        <f t="shared" si="20"/>
        <v>54.315941669696208</v>
      </c>
      <c r="AE37">
        <f t="shared" si="21"/>
        <v>4.8798605278439924</v>
      </c>
      <c r="AF37">
        <f t="shared" si="22"/>
        <v>142.73009668597288</v>
      </c>
      <c r="AG37">
        <f t="shared" si="23"/>
        <v>-9.5280147883085871</v>
      </c>
      <c r="AH37">
        <f t="shared" si="24"/>
        <v>5.3925438293251071</v>
      </c>
      <c r="AI37">
        <f t="shared" si="25"/>
        <v>6.714843002848891</v>
      </c>
      <c r="AJ37">
        <v>125.746681848039</v>
      </c>
      <c r="AK37">
        <v>129.16869696969701</v>
      </c>
      <c r="AL37">
        <v>-3.0828284785270301</v>
      </c>
      <c r="AM37">
        <v>66.523956954028506</v>
      </c>
      <c r="AN37">
        <f t="shared" si="26"/>
        <v>5.3964651612600303</v>
      </c>
      <c r="AO37">
        <v>16.785507668136201</v>
      </c>
      <c r="AP37">
        <v>23.1115387878788</v>
      </c>
      <c r="AQ37">
        <v>2.30863010687687E-5</v>
      </c>
      <c r="AR37">
        <v>78.624652166760399</v>
      </c>
      <c r="AS37">
        <v>18</v>
      </c>
      <c r="AT37">
        <v>4</v>
      </c>
      <c r="AU37">
        <f t="shared" si="27"/>
        <v>1</v>
      </c>
      <c r="AV37">
        <f t="shared" si="28"/>
        <v>0</v>
      </c>
      <c r="AW37">
        <f t="shared" si="29"/>
        <v>37461.428159642339</v>
      </c>
      <c r="AX37">
        <f t="shared" si="30"/>
        <v>2000.0139999999999</v>
      </c>
      <c r="AY37">
        <f t="shared" si="31"/>
        <v>1681.2118499999999</v>
      </c>
      <c r="AZ37">
        <f t="shared" si="32"/>
        <v>0.8406000407997144</v>
      </c>
      <c r="BA37">
        <f t="shared" si="33"/>
        <v>0.1607580787434488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1657470457.3</v>
      </c>
      <c r="BH37">
        <v>133.12909999999999</v>
      </c>
      <c r="BI37">
        <v>122.5569</v>
      </c>
      <c r="BJ37">
        <v>23.106449999999999</v>
      </c>
      <c r="BK37">
        <v>16.784880000000001</v>
      </c>
      <c r="BL37">
        <v>131.0659</v>
      </c>
      <c r="BM37">
        <v>22.769600000000001</v>
      </c>
      <c r="BN37">
        <v>499.99680000000001</v>
      </c>
      <c r="BO37">
        <v>70.31268</v>
      </c>
      <c r="BP37">
        <v>9.9951059999999994E-2</v>
      </c>
      <c r="BQ37">
        <v>25.438790000000001</v>
      </c>
      <c r="BR37">
        <v>25.011839999999999</v>
      </c>
      <c r="BS37">
        <v>999.9</v>
      </c>
      <c r="BT37">
        <v>0</v>
      </c>
      <c r="BU37">
        <v>0</v>
      </c>
      <c r="BV37">
        <v>10024.44</v>
      </c>
      <c r="BW37">
        <v>0</v>
      </c>
      <c r="BX37">
        <v>910.60149999999999</v>
      </c>
      <c r="BY37">
        <v>10.57225</v>
      </c>
      <c r="BZ37">
        <v>136.27799999999999</v>
      </c>
      <c r="CA37">
        <v>124.649</v>
      </c>
      <c r="CB37">
        <v>6.321574</v>
      </c>
      <c r="CC37">
        <v>122.5569</v>
      </c>
      <c r="CD37">
        <v>16.784880000000001</v>
      </c>
      <c r="CE37">
        <v>1.624676</v>
      </c>
      <c r="CF37">
        <v>1.180191</v>
      </c>
      <c r="CG37">
        <v>14.19486</v>
      </c>
      <c r="CH37">
        <v>9.3539720000000006</v>
      </c>
      <c r="CI37">
        <v>2000.0139999999999</v>
      </c>
      <c r="CJ37">
        <v>0.97999849999999999</v>
      </c>
      <c r="CK37">
        <v>2.0001649999999999E-2</v>
      </c>
      <c r="CL37">
        <v>0</v>
      </c>
      <c r="CM37">
        <v>2.5927500000000001</v>
      </c>
      <c r="CN37">
        <v>0</v>
      </c>
      <c r="CO37">
        <v>14199.28</v>
      </c>
      <c r="CP37">
        <v>16705.5</v>
      </c>
      <c r="CQ37">
        <v>43.811999999999998</v>
      </c>
      <c r="CR37">
        <v>45.405999999999999</v>
      </c>
      <c r="CS37">
        <v>44.936999999999998</v>
      </c>
      <c r="CT37">
        <v>43.311999999999998</v>
      </c>
      <c r="CU37">
        <v>43.061999999999998</v>
      </c>
      <c r="CV37">
        <v>1960.011</v>
      </c>
      <c r="CW37">
        <v>40.003</v>
      </c>
      <c r="CX37">
        <v>0</v>
      </c>
      <c r="CY37">
        <v>1651537244.3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3.5000000000000003E-2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8.1663531707317105</v>
      </c>
      <c r="DO37">
        <v>16.765539094076701</v>
      </c>
      <c r="DP37">
        <v>1.65707454841862</v>
      </c>
      <c r="DQ37">
        <v>0</v>
      </c>
      <c r="DR37">
        <v>6.3094470731707304</v>
      </c>
      <c r="DS37">
        <v>8.1703066202081995E-2</v>
      </c>
      <c r="DT37">
        <v>8.2835232411896005E-3</v>
      </c>
      <c r="DU37">
        <v>1</v>
      </c>
      <c r="DV37">
        <v>1</v>
      </c>
      <c r="DW37">
        <v>2</v>
      </c>
      <c r="DX37" t="s">
        <v>371</v>
      </c>
      <c r="DY37">
        <v>2.8675000000000002</v>
      </c>
      <c r="DZ37">
        <v>2.7167300000000001</v>
      </c>
      <c r="EA37">
        <v>2.46952E-2</v>
      </c>
      <c r="EB37">
        <v>2.2939000000000001E-2</v>
      </c>
      <c r="EC37">
        <v>7.8453499999999995E-2</v>
      </c>
      <c r="ED37">
        <v>6.2510099999999999E-2</v>
      </c>
      <c r="EE37">
        <v>27543.3</v>
      </c>
      <c r="EF37">
        <v>23993.599999999999</v>
      </c>
      <c r="EG37">
        <v>25281.8</v>
      </c>
      <c r="EH37">
        <v>23915.599999999999</v>
      </c>
      <c r="EI37">
        <v>39746.9</v>
      </c>
      <c r="EJ37">
        <v>37112.1</v>
      </c>
      <c r="EK37">
        <v>45675.3</v>
      </c>
      <c r="EL37">
        <v>42660.2</v>
      </c>
      <c r="EM37">
        <v>1.79722</v>
      </c>
      <c r="EN37">
        <v>2.1186699999999998</v>
      </c>
      <c r="EO37">
        <v>0.10298599999999999</v>
      </c>
      <c r="EP37">
        <v>0</v>
      </c>
      <c r="EQ37">
        <v>23.3156</v>
      </c>
      <c r="ER37">
        <v>999.9</v>
      </c>
      <c r="ES37">
        <v>44.5</v>
      </c>
      <c r="ET37">
        <v>30.675000000000001</v>
      </c>
      <c r="EU37">
        <v>28.0276</v>
      </c>
      <c r="EV37">
        <v>51.018799999999999</v>
      </c>
      <c r="EW37">
        <v>37.239600000000003</v>
      </c>
      <c r="EX37">
        <v>2</v>
      </c>
      <c r="EY37">
        <v>-5.6448199999999997E-2</v>
      </c>
      <c r="EZ37">
        <v>1.35815</v>
      </c>
      <c r="FA37">
        <v>20.2394</v>
      </c>
      <c r="FB37">
        <v>5.2337600000000002</v>
      </c>
      <c r="FC37">
        <v>11.9861</v>
      </c>
      <c r="FD37">
        <v>4.9569999999999999</v>
      </c>
      <c r="FE37">
        <v>3.3039000000000001</v>
      </c>
      <c r="FF37">
        <v>345.3</v>
      </c>
      <c r="FG37">
        <v>9999</v>
      </c>
      <c r="FH37">
        <v>9999</v>
      </c>
      <c r="FI37">
        <v>6063.4</v>
      </c>
      <c r="FJ37">
        <v>1.8682700000000001</v>
      </c>
      <c r="FK37">
        <v>1.8639399999999999</v>
      </c>
      <c r="FL37">
        <v>1.8714999999999999</v>
      </c>
      <c r="FM37">
        <v>1.8623400000000001</v>
      </c>
      <c r="FN37">
        <v>1.86178</v>
      </c>
      <c r="FO37">
        <v>1.86829</v>
      </c>
      <c r="FP37">
        <v>1.8583700000000001</v>
      </c>
      <c r="FQ37">
        <v>1.8647899999999999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2.0249999999999999</v>
      </c>
      <c r="GF37">
        <v>0.33710000000000001</v>
      </c>
      <c r="GG37">
        <v>1.4261437551109599</v>
      </c>
      <c r="GH37">
        <v>5.2109447685942901E-3</v>
      </c>
      <c r="GI37">
        <v>-2.8070803657170401E-6</v>
      </c>
      <c r="GJ37">
        <v>1.00376164522335E-9</v>
      </c>
      <c r="GK37">
        <v>-6.4259575009219805E-2</v>
      </c>
      <c r="GL37">
        <v>-2.1992762471399099E-2</v>
      </c>
      <c r="GM37">
        <v>2.6212333348931099E-3</v>
      </c>
      <c r="GN37">
        <v>-3.8722519896954798E-5</v>
      </c>
      <c r="GO37">
        <v>20</v>
      </c>
      <c r="GP37">
        <v>2229</v>
      </c>
      <c r="GQ37">
        <v>3</v>
      </c>
      <c r="GR37">
        <v>26</v>
      </c>
      <c r="GS37">
        <v>2872.3</v>
      </c>
      <c r="GT37">
        <v>2872.3</v>
      </c>
      <c r="GU37">
        <v>0.44433600000000001</v>
      </c>
      <c r="GV37">
        <v>2.4218799999999998</v>
      </c>
      <c r="GW37">
        <v>1.9982899999999999</v>
      </c>
      <c r="GX37">
        <v>2.7368199999999998</v>
      </c>
      <c r="GY37">
        <v>2.0935100000000002</v>
      </c>
      <c r="GZ37">
        <v>2.3999000000000001</v>
      </c>
      <c r="HA37">
        <v>35.2209</v>
      </c>
      <c r="HB37">
        <v>15.1915</v>
      </c>
      <c r="HC37">
        <v>18</v>
      </c>
      <c r="HD37">
        <v>425.86200000000002</v>
      </c>
      <c r="HE37">
        <v>631.98699999999997</v>
      </c>
      <c r="HF37">
        <v>22.5245</v>
      </c>
      <c r="HG37">
        <v>26.675699999999999</v>
      </c>
      <c r="HH37">
        <v>29.9999</v>
      </c>
      <c r="HI37">
        <v>26.570499999999999</v>
      </c>
      <c r="HJ37">
        <v>26.5562</v>
      </c>
      <c r="HK37">
        <v>8.8398900000000005</v>
      </c>
      <c r="HL37">
        <v>50.963799999999999</v>
      </c>
      <c r="HM37">
        <v>0</v>
      </c>
      <c r="HN37">
        <v>22.4819</v>
      </c>
      <c r="HO37">
        <v>83.428600000000003</v>
      </c>
      <c r="HP37">
        <v>16.796199999999999</v>
      </c>
      <c r="HQ37">
        <v>96.691999999999993</v>
      </c>
      <c r="HR37">
        <v>100.298</v>
      </c>
    </row>
    <row r="38" spans="1:226" hidden="1" x14ac:dyDescent="0.2">
      <c r="A38">
        <v>22</v>
      </c>
      <c r="B38">
        <v>1657470465.0999999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1657470462.5999999</v>
      </c>
      <c r="J38">
        <f t="shared" si="0"/>
        <v>5.4024906355773237E-3</v>
      </c>
      <c r="K38">
        <f t="shared" si="1"/>
        <v>5.4024906355773235</v>
      </c>
      <c r="L38">
        <f t="shared" si="2"/>
        <v>5.6834574382756058</v>
      </c>
      <c r="M38">
        <f t="shared" si="3"/>
        <v>117.006777777778</v>
      </c>
      <c r="N38">
        <f t="shared" si="4"/>
        <v>75.327751479485727</v>
      </c>
      <c r="O38">
        <f t="shared" si="5"/>
        <v>5.3039352946074709</v>
      </c>
      <c r="P38">
        <f t="shared" si="6"/>
        <v>8.2386154660790449</v>
      </c>
      <c r="Q38">
        <f t="shared" si="7"/>
        <v>0.2501006891002705</v>
      </c>
      <c r="R38">
        <f t="shared" si="8"/>
        <v>2.356360752207451</v>
      </c>
      <c r="S38">
        <f t="shared" si="9"/>
        <v>0.23623371611602892</v>
      </c>
      <c r="T38">
        <f t="shared" si="10"/>
        <v>0.14882785745728988</v>
      </c>
      <c r="U38">
        <f t="shared" si="11"/>
        <v>321.51688666666735</v>
      </c>
      <c r="V38">
        <f t="shared" si="12"/>
        <v>26.042902539427754</v>
      </c>
      <c r="W38">
        <f t="shared" si="13"/>
        <v>25.016077777777799</v>
      </c>
      <c r="X38">
        <f t="shared" si="14"/>
        <v>3.1827267228857075</v>
      </c>
      <c r="Y38">
        <f t="shared" si="15"/>
        <v>49.855599100450583</v>
      </c>
      <c r="Z38">
        <f t="shared" si="16"/>
        <v>1.6274719813296483</v>
      </c>
      <c r="AA38">
        <f t="shared" si="17"/>
        <v>3.264371526356685</v>
      </c>
      <c r="AB38">
        <f t="shared" si="18"/>
        <v>1.5552547415560591</v>
      </c>
      <c r="AC38">
        <f t="shared" si="19"/>
        <v>-238.24983702895997</v>
      </c>
      <c r="AD38">
        <f t="shared" si="20"/>
        <v>54.063750018646786</v>
      </c>
      <c r="AE38">
        <f t="shared" si="21"/>
        <v>4.864350373262714</v>
      </c>
      <c r="AF38">
        <f t="shared" si="22"/>
        <v>142.19515002961685</v>
      </c>
      <c r="AG38">
        <f t="shared" si="23"/>
        <v>-10.745448807994777</v>
      </c>
      <c r="AH38">
        <f t="shared" si="24"/>
        <v>5.4030249435689015</v>
      </c>
      <c r="AI38">
        <f t="shared" si="25"/>
        <v>5.6834574382756058</v>
      </c>
      <c r="AJ38">
        <v>108.726128632292</v>
      </c>
      <c r="AK38">
        <v>113.540709090909</v>
      </c>
      <c r="AL38">
        <v>-3.1184261096164101</v>
      </c>
      <c r="AM38">
        <v>66.523956954028506</v>
      </c>
      <c r="AN38">
        <f t="shared" si="26"/>
        <v>5.4024906355773235</v>
      </c>
      <c r="AO38">
        <v>16.781722419259498</v>
      </c>
      <c r="AP38">
        <v>23.114719393939399</v>
      </c>
      <c r="AQ38">
        <v>1.5798486055976301E-5</v>
      </c>
      <c r="AR38">
        <v>78.624652166760399</v>
      </c>
      <c r="AS38">
        <v>18</v>
      </c>
      <c r="AT38">
        <v>4</v>
      </c>
      <c r="AU38">
        <f t="shared" si="27"/>
        <v>1</v>
      </c>
      <c r="AV38">
        <f t="shared" si="28"/>
        <v>0</v>
      </c>
      <c r="AW38">
        <f t="shared" si="29"/>
        <v>37379.246136283386</v>
      </c>
      <c r="AX38">
        <f t="shared" si="30"/>
        <v>2000.00555555556</v>
      </c>
      <c r="AY38">
        <f t="shared" si="31"/>
        <v>1681.2046666666702</v>
      </c>
      <c r="AZ38">
        <f t="shared" si="32"/>
        <v>0.84059999833333787</v>
      </c>
      <c r="BA38">
        <f t="shared" si="33"/>
        <v>0.16075799678334224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1657470462.5999999</v>
      </c>
      <c r="BH38">
        <v>117.006777777778</v>
      </c>
      <c r="BI38">
        <v>104.871</v>
      </c>
      <c r="BJ38">
        <v>23.1137444444444</v>
      </c>
      <c r="BK38">
        <v>16.7800444444444</v>
      </c>
      <c r="BL38">
        <v>115.01711111111101</v>
      </c>
      <c r="BM38">
        <v>22.7766555555556</v>
      </c>
      <c r="BN38">
        <v>500.00544444444398</v>
      </c>
      <c r="BO38">
        <v>70.3113666666667</v>
      </c>
      <c r="BP38">
        <v>0.10007122222222201</v>
      </c>
      <c r="BQ38">
        <v>25.441655555555599</v>
      </c>
      <c r="BR38">
        <v>25.016077777777799</v>
      </c>
      <c r="BS38">
        <v>999.9</v>
      </c>
      <c r="BT38">
        <v>0</v>
      </c>
      <c r="BU38">
        <v>0</v>
      </c>
      <c r="BV38">
        <v>10001.799999999999</v>
      </c>
      <c r="BW38">
        <v>0</v>
      </c>
      <c r="BX38">
        <v>610.41444444444403</v>
      </c>
      <c r="BY38">
        <v>12.135855555555599</v>
      </c>
      <c r="BZ38">
        <v>119.77544444444401</v>
      </c>
      <c r="CA38">
        <v>106.660866666667</v>
      </c>
      <c r="CB38">
        <v>6.3337077777777804</v>
      </c>
      <c r="CC38">
        <v>104.871</v>
      </c>
      <c r="CD38">
        <v>16.7800444444444</v>
      </c>
      <c r="CE38">
        <v>1.6251577777777799</v>
      </c>
      <c r="CF38">
        <v>1.1798266666666699</v>
      </c>
      <c r="CG38">
        <v>14.1994666666667</v>
      </c>
      <c r="CH38">
        <v>9.3494211111111092</v>
      </c>
      <c r="CI38">
        <v>2000.00555555556</v>
      </c>
      <c r="CJ38">
        <v>0.98</v>
      </c>
      <c r="CK38">
        <v>2.00001E-2</v>
      </c>
      <c r="CL38">
        <v>0</v>
      </c>
      <c r="CM38">
        <v>2.6768444444444399</v>
      </c>
      <c r="CN38">
        <v>0</v>
      </c>
      <c r="CO38">
        <v>13589.4333333333</v>
      </c>
      <c r="CP38">
        <v>16705.444444444402</v>
      </c>
      <c r="CQ38">
        <v>43.811999999999998</v>
      </c>
      <c r="CR38">
        <v>45.388777777777797</v>
      </c>
      <c r="CS38">
        <v>44.936999999999998</v>
      </c>
      <c r="CT38">
        <v>43.311999999999998</v>
      </c>
      <c r="CU38">
        <v>43.061999999999998</v>
      </c>
      <c r="CV38">
        <v>1960.00555555556</v>
      </c>
      <c r="CW38">
        <v>40</v>
      </c>
      <c r="CX38">
        <v>0</v>
      </c>
      <c r="CY38">
        <v>1651537249.0999999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3.5000000000000003E-2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9.5763092682926807</v>
      </c>
      <c r="DO38">
        <v>17.1554627874565</v>
      </c>
      <c r="DP38">
        <v>1.69530942944721</v>
      </c>
      <c r="DQ38">
        <v>0</v>
      </c>
      <c r="DR38">
        <v>6.3170621951219497</v>
      </c>
      <c r="DS38">
        <v>0.103141254355408</v>
      </c>
      <c r="DT38">
        <v>1.0288616373874401E-2</v>
      </c>
      <c r="DU38">
        <v>0</v>
      </c>
      <c r="DV38">
        <v>0</v>
      </c>
      <c r="DW38">
        <v>2</v>
      </c>
      <c r="DX38" t="s">
        <v>357</v>
      </c>
      <c r="DY38">
        <v>2.8675099999999998</v>
      </c>
      <c r="DZ38">
        <v>2.7166299999999999</v>
      </c>
      <c r="EA38">
        <v>2.1768200000000001E-2</v>
      </c>
      <c r="EB38">
        <v>1.97004E-2</v>
      </c>
      <c r="EC38">
        <v>7.8461600000000006E-2</v>
      </c>
      <c r="ED38">
        <v>6.2491400000000003E-2</v>
      </c>
      <c r="EE38">
        <v>27626</v>
      </c>
      <c r="EF38">
        <v>24072.9</v>
      </c>
      <c r="EG38">
        <v>25281.8</v>
      </c>
      <c r="EH38">
        <v>23915.3</v>
      </c>
      <c r="EI38">
        <v>39746.1</v>
      </c>
      <c r="EJ38">
        <v>37112.300000000003</v>
      </c>
      <c r="EK38">
        <v>45674.9</v>
      </c>
      <c r="EL38">
        <v>42659.7</v>
      </c>
      <c r="EM38">
        <v>1.7971999999999999</v>
      </c>
      <c r="EN38">
        <v>2.1185999999999998</v>
      </c>
      <c r="EO38">
        <v>0.103272</v>
      </c>
      <c r="EP38">
        <v>0</v>
      </c>
      <c r="EQ38">
        <v>23.3264</v>
      </c>
      <c r="ER38">
        <v>999.9</v>
      </c>
      <c r="ES38">
        <v>44.5</v>
      </c>
      <c r="ET38">
        <v>30.686</v>
      </c>
      <c r="EU38">
        <v>28.046099999999999</v>
      </c>
      <c r="EV38">
        <v>51.058799999999998</v>
      </c>
      <c r="EW38">
        <v>37.311700000000002</v>
      </c>
      <c r="EX38">
        <v>2</v>
      </c>
      <c r="EY38">
        <v>-5.65523E-2</v>
      </c>
      <c r="EZ38">
        <v>1.4161900000000001</v>
      </c>
      <c r="FA38">
        <v>20.238800000000001</v>
      </c>
      <c r="FB38">
        <v>5.2340600000000004</v>
      </c>
      <c r="FC38">
        <v>11.9861</v>
      </c>
      <c r="FD38">
        <v>4.9569999999999999</v>
      </c>
      <c r="FE38">
        <v>3.3039499999999999</v>
      </c>
      <c r="FF38">
        <v>345.3</v>
      </c>
      <c r="FG38">
        <v>9999</v>
      </c>
      <c r="FH38">
        <v>9999</v>
      </c>
      <c r="FI38">
        <v>6063.7</v>
      </c>
      <c r="FJ38">
        <v>1.86829</v>
      </c>
      <c r="FK38">
        <v>1.86399</v>
      </c>
      <c r="FL38">
        <v>1.8715200000000001</v>
      </c>
      <c r="FM38">
        <v>1.8623400000000001</v>
      </c>
      <c r="FN38">
        <v>1.86182</v>
      </c>
      <c r="FO38">
        <v>1.86829</v>
      </c>
      <c r="FP38">
        <v>1.8583700000000001</v>
      </c>
      <c r="FQ38">
        <v>1.8648100000000001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1.9550000000000001</v>
      </c>
      <c r="GF38">
        <v>0.3372</v>
      </c>
      <c r="GG38">
        <v>1.4261437551109599</v>
      </c>
      <c r="GH38">
        <v>5.2109447685942901E-3</v>
      </c>
      <c r="GI38">
        <v>-2.8070803657170401E-6</v>
      </c>
      <c r="GJ38">
        <v>1.00376164522335E-9</v>
      </c>
      <c r="GK38">
        <v>-6.4259575009219805E-2</v>
      </c>
      <c r="GL38">
        <v>-2.1992762471399099E-2</v>
      </c>
      <c r="GM38">
        <v>2.6212333348931099E-3</v>
      </c>
      <c r="GN38">
        <v>-3.8722519896954798E-5</v>
      </c>
      <c r="GO38">
        <v>20</v>
      </c>
      <c r="GP38">
        <v>2229</v>
      </c>
      <c r="GQ38">
        <v>3</v>
      </c>
      <c r="GR38">
        <v>26</v>
      </c>
      <c r="GS38">
        <v>2872.4</v>
      </c>
      <c r="GT38">
        <v>2872.4</v>
      </c>
      <c r="GU38">
        <v>0.396729</v>
      </c>
      <c r="GV38">
        <v>2.4316399999999998</v>
      </c>
      <c r="GW38">
        <v>1.9982899999999999</v>
      </c>
      <c r="GX38">
        <v>2.7368199999999998</v>
      </c>
      <c r="GY38">
        <v>2.0935100000000002</v>
      </c>
      <c r="GZ38">
        <v>2.3742700000000001</v>
      </c>
      <c r="HA38">
        <v>35.2209</v>
      </c>
      <c r="HB38">
        <v>15.182700000000001</v>
      </c>
      <c r="HC38">
        <v>18</v>
      </c>
      <c r="HD38">
        <v>425.83699999999999</v>
      </c>
      <c r="HE38">
        <v>631.90200000000004</v>
      </c>
      <c r="HF38">
        <v>22.473500000000001</v>
      </c>
      <c r="HG38">
        <v>26.6736</v>
      </c>
      <c r="HH38">
        <v>30</v>
      </c>
      <c r="HI38">
        <v>26.568999999999999</v>
      </c>
      <c r="HJ38">
        <v>26.553999999999998</v>
      </c>
      <c r="HK38">
        <v>7.8292599999999997</v>
      </c>
      <c r="HL38">
        <v>50.963799999999999</v>
      </c>
      <c r="HM38">
        <v>0</v>
      </c>
      <c r="HN38">
        <v>22.430499999999999</v>
      </c>
      <c r="HO38">
        <v>63.2057</v>
      </c>
      <c r="HP38">
        <v>16.7896</v>
      </c>
      <c r="HQ38">
        <v>96.691500000000005</v>
      </c>
      <c r="HR38">
        <v>100.297</v>
      </c>
    </row>
    <row r="39" spans="1:226" hidden="1" x14ac:dyDescent="0.2">
      <c r="A39">
        <v>23</v>
      </c>
      <c r="B39">
        <v>1657470562.0999999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1657470559.0999999</v>
      </c>
      <c r="J39">
        <f t="shared" si="0"/>
        <v>5.3572715138487477E-3</v>
      </c>
      <c r="K39">
        <f t="shared" si="1"/>
        <v>5.3572715138487474</v>
      </c>
      <c r="L39">
        <f t="shared" si="2"/>
        <v>23.931124002820106</v>
      </c>
      <c r="M39">
        <f t="shared" si="3"/>
        <v>388.59645454545398</v>
      </c>
      <c r="N39">
        <f t="shared" si="4"/>
        <v>219.57991302839213</v>
      </c>
      <c r="O39">
        <f t="shared" si="5"/>
        <v>15.461113691036392</v>
      </c>
      <c r="P39">
        <f t="shared" si="6"/>
        <v>27.361947096153802</v>
      </c>
      <c r="Q39">
        <f t="shared" si="7"/>
        <v>0.25436191829295157</v>
      </c>
      <c r="R39">
        <f t="shared" si="8"/>
        <v>2.3526232805365956</v>
      </c>
      <c r="S39">
        <f t="shared" si="9"/>
        <v>0.24001153454192206</v>
      </c>
      <c r="T39">
        <f t="shared" si="10"/>
        <v>0.15122902609470054</v>
      </c>
      <c r="U39">
        <f t="shared" si="11"/>
        <v>321.51082936363588</v>
      </c>
      <c r="V39">
        <f t="shared" si="12"/>
        <v>26.069411880946944</v>
      </c>
      <c r="W39">
        <f t="shared" si="13"/>
        <v>24.777990909090899</v>
      </c>
      <c r="X39">
        <f t="shared" si="14"/>
        <v>3.1378340444701673</v>
      </c>
      <c r="Y39">
        <f t="shared" si="15"/>
        <v>49.570891482345587</v>
      </c>
      <c r="Z39">
        <f t="shared" si="16"/>
        <v>1.619261338029053</v>
      </c>
      <c r="AA39">
        <f t="shared" si="17"/>
        <v>3.2665568231827029</v>
      </c>
      <c r="AB39">
        <f t="shared" si="18"/>
        <v>1.5185727064411143</v>
      </c>
      <c r="AC39">
        <f t="shared" si="19"/>
        <v>-236.25567376072976</v>
      </c>
      <c r="AD39">
        <f t="shared" si="20"/>
        <v>85.604148416240605</v>
      </c>
      <c r="AE39">
        <f t="shared" si="21"/>
        <v>7.7056212344026349</v>
      </c>
      <c r="AF39">
        <f t="shared" si="22"/>
        <v>178.56492525354938</v>
      </c>
      <c r="AG39">
        <f t="shared" si="23"/>
        <v>24.024454374491508</v>
      </c>
      <c r="AH39">
        <f t="shared" si="24"/>
        <v>5.33881568125123</v>
      </c>
      <c r="AI39">
        <f t="shared" si="25"/>
        <v>23.931124002820106</v>
      </c>
      <c r="AJ39">
        <v>427.07026653883997</v>
      </c>
      <c r="AK39">
        <v>397.80821212121202</v>
      </c>
      <c r="AL39">
        <v>1.4670573007636399E-2</v>
      </c>
      <c r="AM39">
        <v>66.523956954028506</v>
      </c>
      <c r="AN39">
        <f t="shared" si="26"/>
        <v>5.3572715138487474</v>
      </c>
      <c r="AO39">
        <v>16.728529306067699</v>
      </c>
      <c r="AP39">
        <v>23.008903030302999</v>
      </c>
      <c r="AQ39">
        <v>1.2568819444085E-4</v>
      </c>
      <c r="AR39">
        <v>78.624652166760399</v>
      </c>
      <c r="AS39">
        <v>17</v>
      </c>
      <c r="AT39">
        <v>3</v>
      </c>
      <c r="AU39">
        <f t="shared" si="27"/>
        <v>1</v>
      </c>
      <c r="AV39">
        <f t="shared" si="28"/>
        <v>0</v>
      </c>
      <c r="AW39">
        <f t="shared" si="29"/>
        <v>37287.519008979849</v>
      </c>
      <c r="AX39">
        <f t="shared" si="30"/>
        <v>1999.96727272727</v>
      </c>
      <c r="AY39">
        <f t="shared" si="31"/>
        <v>1681.172536363634</v>
      </c>
      <c r="AZ39">
        <f t="shared" si="32"/>
        <v>0.84060002345492923</v>
      </c>
      <c r="BA39">
        <f t="shared" si="33"/>
        <v>0.16075804526801346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1657470559.0999999</v>
      </c>
      <c r="BH39">
        <v>388.59645454545398</v>
      </c>
      <c r="BI39">
        <v>419.916</v>
      </c>
      <c r="BJ39">
        <v>22.996872727272699</v>
      </c>
      <c r="BK39">
        <v>16.737500000000001</v>
      </c>
      <c r="BL39">
        <v>385.52100000000002</v>
      </c>
      <c r="BM39">
        <v>22.663945454545502</v>
      </c>
      <c r="BN39">
        <v>499.99</v>
      </c>
      <c r="BO39">
        <v>70.312281818181802</v>
      </c>
      <c r="BP39">
        <v>9.9958890909090894E-2</v>
      </c>
      <c r="BQ39">
        <v>25.452918181818202</v>
      </c>
      <c r="BR39">
        <v>24.777990909090899</v>
      </c>
      <c r="BS39">
        <v>999.9</v>
      </c>
      <c r="BT39">
        <v>0</v>
      </c>
      <c r="BU39">
        <v>0</v>
      </c>
      <c r="BV39">
        <v>9976.4754545454598</v>
      </c>
      <c r="BW39">
        <v>0</v>
      </c>
      <c r="BX39">
        <v>438.035818181818</v>
      </c>
      <c r="BY39">
        <v>-31.3196181818182</v>
      </c>
      <c r="BZ39">
        <v>397.74327272727299</v>
      </c>
      <c r="CA39">
        <v>427.06390909090902</v>
      </c>
      <c r="CB39">
        <v>6.25937818181818</v>
      </c>
      <c r="CC39">
        <v>419.916</v>
      </c>
      <c r="CD39">
        <v>16.737500000000001</v>
      </c>
      <c r="CE39">
        <v>1.61696272727273</v>
      </c>
      <c r="CF39">
        <v>1.1768518181818199</v>
      </c>
      <c r="CG39">
        <v>14.1214</v>
      </c>
      <c r="CH39">
        <v>9.3118827272727298</v>
      </c>
      <c r="CI39">
        <v>1999.96727272727</v>
      </c>
      <c r="CJ39">
        <v>0.97999863636363604</v>
      </c>
      <c r="CK39">
        <v>2.00015090909091E-2</v>
      </c>
      <c r="CL39">
        <v>0</v>
      </c>
      <c r="CM39">
        <v>2.6089545454545502</v>
      </c>
      <c r="CN39">
        <v>0</v>
      </c>
      <c r="CO39">
        <v>13486.0727272727</v>
      </c>
      <c r="CP39">
        <v>16705.1363636364</v>
      </c>
      <c r="CQ39">
        <v>43.75</v>
      </c>
      <c r="CR39">
        <v>45.186999999999998</v>
      </c>
      <c r="CS39">
        <v>44.875</v>
      </c>
      <c r="CT39">
        <v>43.125</v>
      </c>
      <c r="CU39">
        <v>43</v>
      </c>
      <c r="CV39">
        <v>1959.96636363636</v>
      </c>
      <c r="CW39">
        <v>40.000909090909097</v>
      </c>
      <c r="CX39">
        <v>0</v>
      </c>
      <c r="CY39">
        <v>1651537346.3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3.5000000000000003E-2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-31.257709756097601</v>
      </c>
      <c r="DO39">
        <v>-0.239500348432059</v>
      </c>
      <c r="DP39">
        <v>7.7695138451288503E-2</v>
      </c>
      <c r="DQ39">
        <v>0</v>
      </c>
      <c r="DR39">
        <v>6.2611604878048803</v>
      </c>
      <c r="DS39">
        <v>2.1905644599291601E-2</v>
      </c>
      <c r="DT39">
        <v>7.6172032353023396E-3</v>
      </c>
      <c r="DU39">
        <v>1</v>
      </c>
      <c r="DV39">
        <v>1</v>
      </c>
      <c r="DW39">
        <v>2</v>
      </c>
      <c r="DX39" t="s">
        <v>371</v>
      </c>
      <c r="DY39">
        <v>2.8683999999999998</v>
      </c>
      <c r="DZ39">
        <v>2.71624</v>
      </c>
      <c r="EA39">
        <v>6.7132800000000006E-2</v>
      </c>
      <c r="EB39">
        <v>7.1609599999999995E-2</v>
      </c>
      <c r="EC39">
        <v>7.8229400000000004E-2</v>
      </c>
      <c r="ED39">
        <v>6.24597E-2</v>
      </c>
      <c r="EE39">
        <v>26351.3</v>
      </c>
      <c r="EF39">
        <v>22805.8</v>
      </c>
      <c r="EG39">
        <v>25287.1</v>
      </c>
      <c r="EH39">
        <v>23922.5</v>
      </c>
      <c r="EI39">
        <v>39765.199999999997</v>
      </c>
      <c r="EJ39">
        <v>37125.699999999997</v>
      </c>
      <c r="EK39">
        <v>45683.8</v>
      </c>
      <c r="EL39">
        <v>42672.1</v>
      </c>
      <c r="EM39">
        <v>1.79897</v>
      </c>
      <c r="EN39">
        <v>2.1202200000000002</v>
      </c>
      <c r="EO39">
        <v>0.118725</v>
      </c>
      <c r="EP39">
        <v>0</v>
      </c>
      <c r="EQ39">
        <v>22.836099999999998</v>
      </c>
      <c r="ER39">
        <v>999.9</v>
      </c>
      <c r="ES39">
        <v>43.859000000000002</v>
      </c>
      <c r="ET39">
        <v>30.815999999999999</v>
      </c>
      <c r="EU39">
        <v>27.8508</v>
      </c>
      <c r="EV39">
        <v>51.348799999999997</v>
      </c>
      <c r="EW39">
        <v>37.323700000000002</v>
      </c>
      <c r="EX39">
        <v>2</v>
      </c>
      <c r="EY39">
        <v>-6.7820099999999994E-2</v>
      </c>
      <c r="EZ39">
        <v>-1.27538</v>
      </c>
      <c r="FA39">
        <v>20.240500000000001</v>
      </c>
      <c r="FB39">
        <v>5.2346599999999999</v>
      </c>
      <c r="FC39">
        <v>11.9861</v>
      </c>
      <c r="FD39">
        <v>4.9560500000000003</v>
      </c>
      <c r="FE39">
        <v>3.3039999999999998</v>
      </c>
      <c r="FF39">
        <v>345.3</v>
      </c>
      <c r="FG39">
        <v>9999</v>
      </c>
      <c r="FH39">
        <v>9999</v>
      </c>
      <c r="FI39">
        <v>6066</v>
      </c>
      <c r="FJ39">
        <v>1.8682700000000001</v>
      </c>
      <c r="FK39">
        <v>1.86398</v>
      </c>
      <c r="FL39">
        <v>1.8714900000000001</v>
      </c>
      <c r="FM39">
        <v>1.8623400000000001</v>
      </c>
      <c r="FN39">
        <v>1.86178</v>
      </c>
      <c r="FO39">
        <v>1.86829</v>
      </c>
      <c r="FP39">
        <v>1.8583700000000001</v>
      </c>
      <c r="FQ39">
        <v>1.8648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3.0750000000000002</v>
      </c>
      <c r="GF39">
        <v>0.33339999999999997</v>
      </c>
      <c r="GG39">
        <v>1.4261437551109599</v>
      </c>
      <c r="GH39">
        <v>5.2109447685942901E-3</v>
      </c>
      <c r="GI39">
        <v>-2.8070803657170401E-6</v>
      </c>
      <c r="GJ39">
        <v>1.00376164522335E-9</v>
      </c>
      <c r="GK39">
        <v>-6.4259575009219805E-2</v>
      </c>
      <c r="GL39">
        <v>-2.1992762471399099E-2</v>
      </c>
      <c r="GM39">
        <v>2.6212333348931099E-3</v>
      </c>
      <c r="GN39">
        <v>-3.8722519896954798E-5</v>
      </c>
      <c r="GO39">
        <v>20</v>
      </c>
      <c r="GP39">
        <v>2229</v>
      </c>
      <c r="GQ39">
        <v>3</v>
      </c>
      <c r="GR39">
        <v>26</v>
      </c>
      <c r="GS39">
        <v>2874</v>
      </c>
      <c r="GT39">
        <v>2874</v>
      </c>
      <c r="GU39">
        <v>1.3147</v>
      </c>
      <c r="GV39">
        <v>2.3901400000000002</v>
      </c>
      <c r="GW39">
        <v>1.9982899999999999</v>
      </c>
      <c r="GX39">
        <v>2.7368199999999998</v>
      </c>
      <c r="GY39">
        <v>2.0935100000000002</v>
      </c>
      <c r="GZ39">
        <v>2.3754900000000001</v>
      </c>
      <c r="HA39">
        <v>35.313299999999998</v>
      </c>
      <c r="HB39">
        <v>15.173999999999999</v>
      </c>
      <c r="HC39">
        <v>18</v>
      </c>
      <c r="HD39">
        <v>426.18599999999998</v>
      </c>
      <c r="HE39">
        <v>632.19399999999996</v>
      </c>
      <c r="HF39">
        <v>24.489699999999999</v>
      </c>
      <c r="HG39">
        <v>26.547599999999999</v>
      </c>
      <c r="HH39">
        <v>29.999400000000001</v>
      </c>
      <c r="HI39">
        <v>26.479500000000002</v>
      </c>
      <c r="HJ39">
        <v>26.467300000000002</v>
      </c>
      <c r="HK39">
        <v>26.4329</v>
      </c>
      <c r="HL39">
        <v>50.066499999999998</v>
      </c>
      <c r="HM39">
        <v>0</v>
      </c>
      <c r="HN39">
        <v>24.5182</v>
      </c>
      <c r="HO39">
        <v>426.71800000000002</v>
      </c>
      <c r="HP39">
        <v>16.862400000000001</v>
      </c>
      <c r="HQ39">
        <v>96.710999999999999</v>
      </c>
      <c r="HR39">
        <v>100.327</v>
      </c>
    </row>
    <row r="40" spans="1:226" hidden="1" x14ac:dyDescent="0.2">
      <c r="A40">
        <v>24</v>
      </c>
      <c r="B40">
        <v>1657470567.0999999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1657470564.5999999</v>
      </c>
      <c r="J40">
        <f t="shared" si="0"/>
        <v>5.3796146873674299E-3</v>
      </c>
      <c r="K40">
        <f t="shared" si="1"/>
        <v>5.3796146873674298</v>
      </c>
      <c r="L40">
        <f t="shared" si="2"/>
        <v>23.848538042680723</v>
      </c>
      <c r="M40">
        <f t="shared" si="3"/>
        <v>388.67255555555602</v>
      </c>
      <c r="N40">
        <f t="shared" si="4"/>
        <v>220.44300651325659</v>
      </c>
      <c r="O40">
        <f t="shared" si="5"/>
        <v>15.521554871062497</v>
      </c>
      <c r="P40">
        <f t="shared" si="6"/>
        <v>27.366721645437458</v>
      </c>
      <c r="Q40">
        <f t="shared" si="7"/>
        <v>0.25481292707139203</v>
      </c>
      <c r="R40">
        <f t="shared" si="8"/>
        <v>2.3580162324728189</v>
      </c>
      <c r="S40">
        <f t="shared" si="9"/>
        <v>0.24044409495030933</v>
      </c>
      <c r="T40">
        <f t="shared" si="10"/>
        <v>0.15150098005836679</v>
      </c>
      <c r="U40">
        <f t="shared" si="11"/>
        <v>321.49933066666733</v>
      </c>
      <c r="V40">
        <f t="shared" si="12"/>
        <v>26.107372563088596</v>
      </c>
      <c r="W40">
        <f t="shared" si="13"/>
        <v>24.8067666666667</v>
      </c>
      <c r="X40">
        <f t="shared" si="14"/>
        <v>3.143230313093675</v>
      </c>
      <c r="Y40">
        <f t="shared" si="15"/>
        <v>49.492898601439123</v>
      </c>
      <c r="Z40">
        <f t="shared" si="16"/>
        <v>1.6211829998398195</v>
      </c>
      <c r="AA40">
        <f t="shared" si="17"/>
        <v>3.2755870956256334</v>
      </c>
      <c r="AB40">
        <f t="shared" si="18"/>
        <v>1.5220473132538554</v>
      </c>
      <c r="AC40">
        <f t="shared" si="19"/>
        <v>-237.24100771290367</v>
      </c>
      <c r="AD40">
        <f t="shared" si="20"/>
        <v>88.049857049471285</v>
      </c>
      <c r="AE40">
        <f t="shared" si="21"/>
        <v>7.9106386904127248</v>
      </c>
      <c r="AF40">
        <f t="shared" si="22"/>
        <v>180.21881869364768</v>
      </c>
      <c r="AG40">
        <f t="shared" si="23"/>
        <v>24.619221273555336</v>
      </c>
      <c r="AH40">
        <f t="shared" si="24"/>
        <v>5.3360492416245622</v>
      </c>
      <c r="AI40">
        <f t="shared" si="25"/>
        <v>23.848538042680723</v>
      </c>
      <c r="AJ40">
        <v>427.203903165393</v>
      </c>
      <c r="AK40">
        <v>397.98421212121201</v>
      </c>
      <c r="AL40">
        <v>2.9917271452673502E-2</v>
      </c>
      <c r="AM40">
        <v>66.523956954028506</v>
      </c>
      <c r="AN40">
        <f t="shared" si="26"/>
        <v>5.3796146873674298</v>
      </c>
      <c r="AO40">
        <v>16.7574672804</v>
      </c>
      <c r="AP40">
        <v>23.034076969697001</v>
      </c>
      <c r="AQ40">
        <v>6.8206580014207197E-3</v>
      </c>
      <c r="AR40">
        <v>78.624652166760399</v>
      </c>
      <c r="AS40">
        <v>17</v>
      </c>
      <c r="AT40">
        <v>3</v>
      </c>
      <c r="AU40">
        <f t="shared" si="27"/>
        <v>1</v>
      </c>
      <c r="AV40">
        <f t="shared" si="28"/>
        <v>0</v>
      </c>
      <c r="AW40">
        <f t="shared" si="29"/>
        <v>37412.020198278085</v>
      </c>
      <c r="AX40">
        <f t="shared" si="30"/>
        <v>1999.8955555555599</v>
      </c>
      <c r="AY40">
        <f t="shared" si="31"/>
        <v>1681.1122666666704</v>
      </c>
      <c r="AZ40">
        <f t="shared" si="32"/>
        <v>0.84060003133496974</v>
      </c>
      <c r="BA40">
        <f t="shared" si="33"/>
        <v>0.16075806047649155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1657470564.5999999</v>
      </c>
      <c r="BH40">
        <v>388.67255555555602</v>
      </c>
      <c r="BI40">
        <v>420.70511111111102</v>
      </c>
      <c r="BJ40">
        <v>23.024655555555601</v>
      </c>
      <c r="BK40">
        <v>16.768688888888899</v>
      </c>
      <c r="BL40">
        <v>385.596888888889</v>
      </c>
      <c r="BM40">
        <v>22.690755555555601</v>
      </c>
      <c r="BN40">
        <v>499.98877777777801</v>
      </c>
      <c r="BO40">
        <v>70.310844444444399</v>
      </c>
      <c r="BP40">
        <v>9.9893988888888896E-2</v>
      </c>
      <c r="BQ40">
        <v>25.499388888888902</v>
      </c>
      <c r="BR40">
        <v>24.8067666666667</v>
      </c>
      <c r="BS40">
        <v>999.9</v>
      </c>
      <c r="BT40">
        <v>0</v>
      </c>
      <c r="BU40">
        <v>0</v>
      </c>
      <c r="BV40">
        <v>10013.042222222201</v>
      </c>
      <c r="BW40">
        <v>0</v>
      </c>
      <c r="BX40">
        <v>446.10822222222203</v>
      </c>
      <c r="BY40">
        <v>-32.032600000000002</v>
      </c>
      <c r="BZ40">
        <v>397.83255555555598</v>
      </c>
      <c r="CA40">
        <v>427.880333333333</v>
      </c>
      <c r="CB40">
        <v>6.2559833333333303</v>
      </c>
      <c r="CC40">
        <v>420.70511111111102</v>
      </c>
      <c r="CD40">
        <v>16.768688888888899</v>
      </c>
      <c r="CE40">
        <v>1.6188822222222199</v>
      </c>
      <c r="CF40">
        <v>1.17902</v>
      </c>
      <c r="CG40">
        <v>14.1397444444444</v>
      </c>
      <c r="CH40">
        <v>9.3392433333333305</v>
      </c>
      <c r="CI40">
        <v>1999.8955555555599</v>
      </c>
      <c r="CJ40">
        <v>0.97999800000000004</v>
      </c>
      <c r="CK40">
        <v>2.0002166666666699E-2</v>
      </c>
      <c r="CL40">
        <v>0</v>
      </c>
      <c r="CM40">
        <v>2.6056555555555598</v>
      </c>
      <c r="CN40">
        <v>0</v>
      </c>
      <c r="CO40">
        <v>13512.4</v>
      </c>
      <c r="CP40">
        <v>16704.5333333333</v>
      </c>
      <c r="CQ40">
        <v>43.75</v>
      </c>
      <c r="CR40">
        <v>45.186999999999998</v>
      </c>
      <c r="CS40">
        <v>44.875</v>
      </c>
      <c r="CT40">
        <v>43.125</v>
      </c>
      <c r="CU40">
        <v>43</v>
      </c>
      <c r="CV40">
        <v>1959.8955555555599</v>
      </c>
      <c r="CW40">
        <v>40</v>
      </c>
      <c r="CX40">
        <v>0</v>
      </c>
      <c r="CY40">
        <v>1651537351.0999999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3.5000000000000003E-2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-31.3301195121951</v>
      </c>
      <c r="DO40">
        <v>-1.2699763066201599</v>
      </c>
      <c r="DP40">
        <v>0.24894512689474299</v>
      </c>
      <c r="DQ40">
        <v>0</v>
      </c>
      <c r="DR40">
        <v>6.2621295121951199</v>
      </c>
      <c r="DS40">
        <v>-1.3902229965152699E-2</v>
      </c>
      <c r="DT40">
        <v>7.0666464779959902E-3</v>
      </c>
      <c r="DU40">
        <v>1</v>
      </c>
      <c r="DV40">
        <v>1</v>
      </c>
      <c r="DW40">
        <v>2</v>
      </c>
      <c r="DX40" t="s">
        <v>371</v>
      </c>
      <c r="DY40">
        <v>2.8685</v>
      </c>
      <c r="DZ40">
        <v>2.71658</v>
      </c>
      <c r="EA40">
        <v>6.7178000000000002E-2</v>
      </c>
      <c r="EB40">
        <v>7.20552E-2</v>
      </c>
      <c r="EC40">
        <v>7.8290700000000005E-2</v>
      </c>
      <c r="ED40">
        <v>6.2590000000000007E-2</v>
      </c>
      <c r="EE40">
        <v>26350.6</v>
      </c>
      <c r="EF40">
        <v>22795.7</v>
      </c>
      <c r="EG40">
        <v>25287.7</v>
      </c>
      <c r="EH40">
        <v>23923.4</v>
      </c>
      <c r="EI40">
        <v>39763.4</v>
      </c>
      <c r="EJ40">
        <v>37121.800000000003</v>
      </c>
      <c r="EK40">
        <v>45684.800000000003</v>
      </c>
      <c r="EL40">
        <v>42673.5</v>
      </c>
      <c r="EM40">
        <v>1.79932</v>
      </c>
      <c r="EN40">
        <v>2.12052</v>
      </c>
      <c r="EO40">
        <v>0.121348</v>
      </c>
      <c r="EP40">
        <v>0</v>
      </c>
      <c r="EQ40">
        <v>22.8277</v>
      </c>
      <c r="ER40">
        <v>999.9</v>
      </c>
      <c r="ES40">
        <v>43.835000000000001</v>
      </c>
      <c r="ET40">
        <v>30.815999999999999</v>
      </c>
      <c r="EU40">
        <v>27.8292</v>
      </c>
      <c r="EV40">
        <v>51.268799999999999</v>
      </c>
      <c r="EW40">
        <v>37.3157</v>
      </c>
      <c r="EX40">
        <v>2</v>
      </c>
      <c r="EY40">
        <v>-6.8953299999999995E-2</v>
      </c>
      <c r="EZ40">
        <v>-1.28559</v>
      </c>
      <c r="FA40">
        <v>20.240500000000001</v>
      </c>
      <c r="FB40">
        <v>5.2336099999999997</v>
      </c>
      <c r="FC40">
        <v>11.9878</v>
      </c>
      <c r="FD40">
        <v>4.9558499999999999</v>
      </c>
      <c r="FE40">
        <v>3.3039000000000001</v>
      </c>
      <c r="FF40">
        <v>345.3</v>
      </c>
      <c r="FG40">
        <v>9999</v>
      </c>
      <c r="FH40">
        <v>9999</v>
      </c>
      <c r="FI40">
        <v>6066.3</v>
      </c>
      <c r="FJ40">
        <v>1.86829</v>
      </c>
      <c r="FK40">
        <v>1.86395</v>
      </c>
      <c r="FL40">
        <v>1.8714900000000001</v>
      </c>
      <c r="FM40">
        <v>1.8623400000000001</v>
      </c>
      <c r="FN40">
        <v>1.86178</v>
      </c>
      <c r="FO40">
        <v>1.86829</v>
      </c>
      <c r="FP40">
        <v>1.8583700000000001</v>
      </c>
      <c r="FQ40">
        <v>1.8648400000000001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3.077</v>
      </c>
      <c r="GF40">
        <v>0.33439999999999998</v>
      </c>
      <c r="GG40">
        <v>1.4261437551109599</v>
      </c>
      <c r="GH40">
        <v>5.2109447685942901E-3</v>
      </c>
      <c r="GI40">
        <v>-2.8070803657170401E-6</v>
      </c>
      <c r="GJ40">
        <v>1.00376164522335E-9</v>
      </c>
      <c r="GK40">
        <v>-6.4259575009219805E-2</v>
      </c>
      <c r="GL40">
        <v>-2.1992762471399099E-2</v>
      </c>
      <c r="GM40">
        <v>2.6212333348931099E-3</v>
      </c>
      <c r="GN40">
        <v>-3.8722519896954798E-5</v>
      </c>
      <c r="GO40">
        <v>20</v>
      </c>
      <c r="GP40">
        <v>2229</v>
      </c>
      <c r="GQ40">
        <v>3</v>
      </c>
      <c r="GR40">
        <v>26</v>
      </c>
      <c r="GS40">
        <v>2874.1</v>
      </c>
      <c r="GT40">
        <v>2874.1</v>
      </c>
      <c r="GU40">
        <v>1.34033</v>
      </c>
      <c r="GV40">
        <v>2.3877000000000002</v>
      </c>
      <c r="GW40">
        <v>1.9982899999999999</v>
      </c>
      <c r="GX40">
        <v>2.7355999999999998</v>
      </c>
      <c r="GY40">
        <v>2.0935100000000002</v>
      </c>
      <c r="GZ40">
        <v>2.34131</v>
      </c>
      <c r="HA40">
        <v>35.313299999999998</v>
      </c>
      <c r="HB40">
        <v>15.1652</v>
      </c>
      <c r="HC40">
        <v>18</v>
      </c>
      <c r="HD40">
        <v>426.32799999999997</v>
      </c>
      <c r="HE40">
        <v>632.35400000000004</v>
      </c>
      <c r="HF40">
        <v>24.6191</v>
      </c>
      <c r="HG40">
        <v>26.5379</v>
      </c>
      <c r="HH40">
        <v>29.999199999999998</v>
      </c>
      <c r="HI40">
        <v>26.471900000000002</v>
      </c>
      <c r="HJ40">
        <v>26.4604</v>
      </c>
      <c r="HK40">
        <v>26.924700000000001</v>
      </c>
      <c r="HL40">
        <v>49.773800000000001</v>
      </c>
      <c r="HM40">
        <v>0</v>
      </c>
      <c r="HN40">
        <v>24.639600000000002</v>
      </c>
      <c r="HO40">
        <v>440.14400000000001</v>
      </c>
      <c r="HP40">
        <v>16.972899999999999</v>
      </c>
      <c r="HQ40">
        <v>96.712999999999994</v>
      </c>
      <c r="HR40">
        <v>100.33</v>
      </c>
    </row>
    <row r="41" spans="1:226" hidden="1" x14ac:dyDescent="0.2">
      <c r="A41">
        <v>25</v>
      </c>
      <c r="B41">
        <v>1657470572.0999999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1657470569.3</v>
      </c>
      <c r="J41">
        <f t="shared" si="0"/>
        <v>5.3573944618354741E-3</v>
      </c>
      <c r="K41">
        <f t="shared" si="1"/>
        <v>5.3573944618354741</v>
      </c>
      <c r="L41">
        <f t="shared" si="2"/>
        <v>24.101348484302608</v>
      </c>
      <c r="M41">
        <f t="shared" si="3"/>
        <v>390.41950000000003</v>
      </c>
      <c r="N41">
        <f t="shared" si="4"/>
        <v>219.57316453695486</v>
      </c>
      <c r="O41">
        <f t="shared" si="5"/>
        <v>15.460510435609894</v>
      </c>
      <c r="P41">
        <f t="shared" si="6"/>
        <v>27.490084076279302</v>
      </c>
      <c r="Q41">
        <f t="shared" si="7"/>
        <v>0.2532982847157273</v>
      </c>
      <c r="R41">
        <f t="shared" si="8"/>
        <v>2.3549399767042782</v>
      </c>
      <c r="S41">
        <f t="shared" si="9"/>
        <v>0.23907721862994444</v>
      </c>
      <c r="T41">
        <f t="shared" si="10"/>
        <v>0.15063439362587064</v>
      </c>
      <c r="U41">
        <f t="shared" si="11"/>
        <v>321.51823440000004</v>
      </c>
      <c r="V41">
        <f t="shared" si="12"/>
        <v>26.148870714684424</v>
      </c>
      <c r="W41">
        <f t="shared" si="13"/>
        <v>24.830629999999999</v>
      </c>
      <c r="X41">
        <f t="shared" si="14"/>
        <v>3.1477115132793552</v>
      </c>
      <c r="Y41">
        <f t="shared" si="15"/>
        <v>49.459999749771754</v>
      </c>
      <c r="Z41">
        <f t="shared" si="16"/>
        <v>1.6233386490072781</v>
      </c>
      <c r="AA41">
        <f t="shared" si="17"/>
        <v>3.2821242564093813</v>
      </c>
      <c r="AB41">
        <f t="shared" si="18"/>
        <v>1.5243728642720771</v>
      </c>
      <c r="AC41">
        <f t="shared" si="19"/>
        <v>-236.26109576694441</v>
      </c>
      <c r="AD41">
        <f t="shared" si="20"/>
        <v>89.16748250783283</v>
      </c>
      <c r="AE41">
        <f t="shared" si="21"/>
        <v>8.0238323798532019</v>
      </c>
      <c r="AF41">
        <f t="shared" si="22"/>
        <v>182.44845352074168</v>
      </c>
      <c r="AG41">
        <f t="shared" si="23"/>
        <v>29.206690890274896</v>
      </c>
      <c r="AH41">
        <f t="shared" si="24"/>
        <v>5.3050690714092692</v>
      </c>
      <c r="AI41">
        <f t="shared" si="25"/>
        <v>24.101348484302608</v>
      </c>
      <c r="AJ41">
        <v>434.411879068796</v>
      </c>
      <c r="AK41">
        <v>401.81513939393898</v>
      </c>
      <c r="AL41">
        <v>0.84464486720070497</v>
      </c>
      <c r="AM41">
        <v>66.523956954028506</v>
      </c>
      <c r="AN41">
        <f t="shared" si="26"/>
        <v>5.3573944618354741</v>
      </c>
      <c r="AO41">
        <v>16.830973628959001</v>
      </c>
      <c r="AP41">
        <v>23.077158181818199</v>
      </c>
      <c r="AQ41">
        <v>7.62146636777948E-3</v>
      </c>
      <c r="AR41">
        <v>78.624652166760399</v>
      </c>
      <c r="AS41">
        <v>17</v>
      </c>
      <c r="AT41">
        <v>3</v>
      </c>
      <c r="AU41">
        <f t="shared" si="27"/>
        <v>1</v>
      </c>
      <c r="AV41">
        <f t="shared" si="28"/>
        <v>0</v>
      </c>
      <c r="AW41">
        <f t="shared" si="29"/>
        <v>37333.485288754135</v>
      </c>
      <c r="AX41">
        <f t="shared" si="30"/>
        <v>2000.0139999999999</v>
      </c>
      <c r="AY41">
        <f t="shared" si="31"/>
        <v>1681.2117599999999</v>
      </c>
      <c r="AZ41">
        <f t="shared" si="32"/>
        <v>0.84059999580002942</v>
      </c>
      <c r="BA41">
        <f t="shared" si="33"/>
        <v>0.16075799189405676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1657470569.3</v>
      </c>
      <c r="BH41">
        <v>390.41950000000003</v>
      </c>
      <c r="BI41">
        <v>427.95060000000001</v>
      </c>
      <c r="BJ41">
        <v>23.054970000000001</v>
      </c>
      <c r="BK41">
        <v>16.83605</v>
      </c>
      <c r="BL41">
        <v>387.33780000000002</v>
      </c>
      <c r="BM41">
        <v>22.719940000000001</v>
      </c>
      <c r="BN41">
        <v>500.03160000000003</v>
      </c>
      <c r="BO41">
        <v>70.311629999999994</v>
      </c>
      <c r="BP41">
        <v>0.1000274</v>
      </c>
      <c r="BQ41">
        <v>25.532959999999999</v>
      </c>
      <c r="BR41">
        <v>24.830629999999999</v>
      </c>
      <c r="BS41">
        <v>999.9</v>
      </c>
      <c r="BT41">
        <v>0</v>
      </c>
      <c r="BU41">
        <v>0</v>
      </c>
      <c r="BV41">
        <v>9992.1820000000007</v>
      </c>
      <c r="BW41">
        <v>0</v>
      </c>
      <c r="BX41">
        <v>458.25360000000001</v>
      </c>
      <c r="BY41">
        <v>-37.531120000000001</v>
      </c>
      <c r="BZ41">
        <v>399.63299999999998</v>
      </c>
      <c r="CA41">
        <v>435.279</v>
      </c>
      <c r="CB41">
        <v>6.2189040000000002</v>
      </c>
      <c r="CC41">
        <v>427.95060000000001</v>
      </c>
      <c r="CD41">
        <v>16.83605</v>
      </c>
      <c r="CE41">
        <v>1.621032</v>
      </c>
      <c r="CF41">
        <v>1.18377</v>
      </c>
      <c r="CG41">
        <v>14.160170000000001</v>
      </c>
      <c r="CH41">
        <v>9.3989840000000004</v>
      </c>
      <c r="CI41">
        <v>2000.0139999999999</v>
      </c>
      <c r="CJ41">
        <v>0.97999910000000001</v>
      </c>
      <c r="CK41">
        <v>2.000103E-2</v>
      </c>
      <c r="CL41">
        <v>0</v>
      </c>
      <c r="CM41">
        <v>2.5826099999999999</v>
      </c>
      <c r="CN41">
        <v>0</v>
      </c>
      <c r="CO41">
        <v>13560.11</v>
      </c>
      <c r="CP41">
        <v>16705.52</v>
      </c>
      <c r="CQ41">
        <v>43.75</v>
      </c>
      <c r="CR41">
        <v>45.186999999999998</v>
      </c>
      <c r="CS41">
        <v>44.862400000000001</v>
      </c>
      <c r="CT41">
        <v>43.093499999999999</v>
      </c>
      <c r="CU41">
        <v>42.987400000000001</v>
      </c>
      <c r="CV41">
        <v>1960.0139999999999</v>
      </c>
      <c r="CW41">
        <v>40</v>
      </c>
      <c r="CX41">
        <v>0</v>
      </c>
      <c r="CY41">
        <v>1651537356.5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3.5000000000000003E-2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-32.9839487804878</v>
      </c>
      <c r="DO41">
        <v>-23.0601783972125</v>
      </c>
      <c r="DP41">
        <v>2.8478278335123699</v>
      </c>
      <c r="DQ41">
        <v>0</v>
      </c>
      <c r="DR41">
        <v>6.2510275609756096</v>
      </c>
      <c r="DS41">
        <v>-0.179780278745621</v>
      </c>
      <c r="DT41">
        <v>2.07680579996193E-2</v>
      </c>
      <c r="DU41">
        <v>0</v>
      </c>
      <c r="DV41">
        <v>0</v>
      </c>
      <c r="DW41">
        <v>2</v>
      </c>
      <c r="DX41" t="s">
        <v>357</v>
      </c>
      <c r="DY41">
        <v>2.8687399999999998</v>
      </c>
      <c r="DZ41">
        <v>2.7164299999999999</v>
      </c>
      <c r="EA41">
        <v>6.7746700000000007E-2</v>
      </c>
      <c r="EB41">
        <v>7.3486599999999999E-2</v>
      </c>
      <c r="EC41">
        <v>7.8397400000000006E-2</v>
      </c>
      <c r="ED41">
        <v>6.2709000000000001E-2</v>
      </c>
      <c r="EE41">
        <v>26334.799999999999</v>
      </c>
      <c r="EF41">
        <v>22761.200000000001</v>
      </c>
      <c r="EG41">
        <v>25287.9</v>
      </c>
      <c r="EH41">
        <v>23923.9</v>
      </c>
      <c r="EI41">
        <v>39759.300000000003</v>
      </c>
      <c r="EJ41">
        <v>37117.9</v>
      </c>
      <c r="EK41">
        <v>45685.4</v>
      </c>
      <c r="EL41">
        <v>42674.400000000001</v>
      </c>
      <c r="EM41">
        <v>1.79935</v>
      </c>
      <c r="EN41">
        <v>2.1206</v>
      </c>
      <c r="EO41">
        <v>0.122916</v>
      </c>
      <c r="EP41">
        <v>0</v>
      </c>
      <c r="EQ41">
        <v>22.82</v>
      </c>
      <c r="ER41">
        <v>999.9</v>
      </c>
      <c r="ES41">
        <v>43.81</v>
      </c>
      <c r="ET41">
        <v>30.815999999999999</v>
      </c>
      <c r="EU41">
        <v>27.816400000000002</v>
      </c>
      <c r="EV41">
        <v>51.128799999999998</v>
      </c>
      <c r="EW41">
        <v>37.303699999999999</v>
      </c>
      <c r="EX41">
        <v>2</v>
      </c>
      <c r="EY41">
        <v>-6.9827200000000006E-2</v>
      </c>
      <c r="EZ41">
        <v>-1.2649900000000001</v>
      </c>
      <c r="FA41">
        <v>20.2408</v>
      </c>
      <c r="FB41">
        <v>5.2349600000000001</v>
      </c>
      <c r="FC41">
        <v>11.9878</v>
      </c>
      <c r="FD41">
        <v>4.9566499999999998</v>
      </c>
      <c r="FE41">
        <v>3.3039499999999999</v>
      </c>
      <c r="FF41">
        <v>345.3</v>
      </c>
      <c r="FG41">
        <v>9999</v>
      </c>
      <c r="FH41">
        <v>9999</v>
      </c>
      <c r="FI41">
        <v>6066.3</v>
      </c>
      <c r="FJ41">
        <v>1.86829</v>
      </c>
      <c r="FK41">
        <v>1.86395</v>
      </c>
      <c r="FL41">
        <v>1.87151</v>
      </c>
      <c r="FM41">
        <v>1.8623400000000001</v>
      </c>
      <c r="FN41">
        <v>1.8617900000000001</v>
      </c>
      <c r="FO41">
        <v>1.86829</v>
      </c>
      <c r="FP41">
        <v>1.8583700000000001</v>
      </c>
      <c r="FQ41">
        <v>1.8648100000000001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3.0920000000000001</v>
      </c>
      <c r="GF41">
        <v>0.33600000000000002</v>
      </c>
      <c r="GG41">
        <v>1.4261437551109599</v>
      </c>
      <c r="GH41">
        <v>5.2109447685942901E-3</v>
      </c>
      <c r="GI41">
        <v>-2.8070803657170401E-6</v>
      </c>
      <c r="GJ41">
        <v>1.00376164522335E-9</v>
      </c>
      <c r="GK41">
        <v>-6.4259575009219805E-2</v>
      </c>
      <c r="GL41">
        <v>-2.1992762471399099E-2</v>
      </c>
      <c r="GM41">
        <v>2.6212333348931099E-3</v>
      </c>
      <c r="GN41">
        <v>-3.8722519896954798E-5</v>
      </c>
      <c r="GO41">
        <v>20</v>
      </c>
      <c r="GP41">
        <v>2229</v>
      </c>
      <c r="GQ41">
        <v>3</v>
      </c>
      <c r="GR41">
        <v>26</v>
      </c>
      <c r="GS41">
        <v>2874.2</v>
      </c>
      <c r="GT41">
        <v>2874.2</v>
      </c>
      <c r="GU41">
        <v>1.3732899999999999</v>
      </c>
      <c r="GV41">
        <v>2.3840300000000001</v>
      </c>
      <c r="GW41">
        <v>1.9982899999999999</v>
      </c>
      <c r="GX41">
        <v>2.7355999999999998</v>
      </c>
      <c r="GY41">
        <v>2.0935100000000002</v>
      </c>
      <c r="GZ41">
        <v>2.34009</v>
      </c>
      <c r="HA41">
        <v>35.313299999999998</v>
      </c>
      <c r="HB41">
        <v>15.173999999999999</v>
      </c>
      <c r="HC41">
        <v>18</v>
      </c>
      <c r="HD41">
        <v>426.29199999999997</v>
      </c>
      <c r="HE41">
        <v>632.32500000000005</v>
      </c>
      <c r="HF41">
        <v>24.723199999999999</v>
      </c>
      <c r="HG41">
        <v>26.527200000000001</v>
      </c>
      <c r="HH41">
        <v>29.999199999999998</v>
      </c>
      <c r="HI41">
        <v>26.465</v>
      </c>
      <c r="HJ41">
        <v>26.4527</v>
      </c>
      <c r="HK41">
        <v>27.648299999999999</v>
      </c>
      <c r="HL41">
        <v>49.4619</v>
      </c>
      <c r="HM41">
        <v>0</v>
      </c>
      <c r="HN41">
        <v>24.741399999999999</v>
      </c>
      <c r="HO41">
        <v>460.20400000000001</v>
      </c>
      <c r="HP41">
        <v>17.000299999999999</v>
      </c>
      <c r="HQ41">
        <v>96.714100000000002</v>
      </c>
      <c r="HR41">
        <v>100.33199999999999</v>
      </c>
    </row>
    <row r="42" spans="1:226" hidden="1" x14ac:dyDescent="0.2">
      <c r="A42">
        <v>26</v>
      </c>
      <c r="B42">
        <v>1657470577.0999999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1657470574.5999999</v>
      </c>
      <c r="J42">
        <f t="shared" si="0"/>
        <v>5.3571206848140639E-3</v>
      </c>
      <c r="K42">
        <f t="shared" si="1"/>
        <v>5.3571206848140642</v>
      </c>
      <c r="L42">
        <f t="shared" si="2"/>
        <v>24.233094749376718</v>
      </c>
      <c r="M42">
        <f t="shared" si="3"/>
        <v>397.33633333333302</v>
      </c>
      <c r="N42">
        <f t="shared" si="4"/>
        <v>225.00740632067323</v>
      </c>
      <c r="O42">
        <f t="shared" si="5"/>
        <v>15.843251439836946</v>
      </c>
      <c r="P42">
        <f t="shared" si="6"/>
        <v>27.977298783717771</v>
      </c>
      <c r="Q42">
        <f t="shared" si="7"/>
        <v>0.2527189401091246</v>
      </c>
      <c r="R42">
        <f t="shared" si="8"/>
        <v>2.3510368795579319</v>
      </c>
      <c r="S42">
        <f t="shared" si="9"/>
        <v>0.23853881203189364</v>
      </c>
      <c r="T42">
        <f t="shared" si="10"/>
        <v>0.15029444248704998</v>
      </c>
      <c r="U42">
        <f t="shared" si="11"/>
        <v>321.50394133333259</v>
      </c>
      <c r="V42">
        <f t="shared" si="12"/>
        <v>26.191810729844935</v>
      </c>
      <c r="W42">
        <f t="shared" si="13"/>
        <v>24.8659</v>
      </c>
      <c r="X42">
        <f t="shared" si="14"/>
        <v>3.154344950366669</v>
      </c>
      <c r="Y42">
        <f t="shared" si="15"/>
        <v>49.439200652024731</v>
      </c>
      <c r="Z42">
        <f t="shared" si="16"/>
        <v>1.6267111694697072</v>
      </c>
      <c r="AA42">
        <f t="shared" si="17"/>
        <v>3.2903265991681985</v>
      </c>
      <c r="AB42">
        <f t="shared" si="18"/>
        <v>1.5276337808969618</v>
      </c>
      <c r="AC42">
        <f t="shared" si="19"/>
        <v>-236.24902220030023</v>
      </c>
      <c r="AD42">
        <f t="shared" si="20"/>
        <v>89.877786987790614</v>
      </c>
      <c r="AE42">
        <f t="shared" si="21"/>
        <v>8.1043280829248801</v>
      </c>
      <c r="AF42">
        <f t="shared" si="22"/>
        <v>183.23703420374787</v>
      </c>
      <c r="AG42">
        <f t="shared" si="23"/>
        <v>34.791615830589727</v>
      </c>
      <c r="AH42">
        <f t="shared" si="24"/>
        <v>5.2930628277923377</v>
      </c>
      <c r="AI42">
        <f t="shared" si="25"/>
        <v>24.233094749376718</v>
      </c>
      <c r="AJ42">
        <v>447.24420686354199</v>
      </c>
      <c r="AK42">
        <v>410.67808484848501</v>
      </c>
      <c r="AL42">
        <v>1.85490381477315</v>
      </c>
      <c r="AM42">
        <v>66.523956954028506</v>
      </c>
      <c r="AN42">
        <f t="shared" si="26"/>
        <v>5.3571206848140642</v>
      </c>
      <c r="AO42">
        <v>16.870531039778498</v>
      </c>
      <c r="AP42">
        <v>23.124883636363599</v>
      </c>
      <c r="AQ42">
        <v>5.7275888776014599E-3</v>
      </c>
      <c r="AR42">
        <v>78.624652166760399</v>
      </c>
      <c r="AS42">
        <v>17</v>
      </c>
      <c r="AT42">
        <v>3</v>
      </c>
      <c r="AU42">
        <f t="shared" si="27"/>
        <v>1</v>
      </c>
      <c r="AV42">
        <f t="shared" si="28"/>
        <v>0</v>
      </c>
      <c r="AW42">
        <f t="shared" si="29"/>
        <v>37233.945283960362</v>
      </c>
      <c r="AX42">
        <f t="shared" si="30"/>
        <v>1999.92444444444</v>
      </c>
      <c r="AY42">
        <f t="shared" si="31"/>
        <v>1681.1365333333297</v>
      </c>
      <c r="AZ42">
        <f t="shared" si="32"/>
        <v>0.84060002266752298</v>
      </c>
      <c r="BA42">
        <f t="shared" si="33"/>
        <v>0.16075804374831937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1657470574.5999999</v>
      </c>
      <c r="BH42">
        <v>397.33633333333302</v>
      </c>
      <c r="BI42">
        <v>441.60977777777799</v>
      </c>
      <c r="BJ42">
        <v>23.102711111111098</v>
      </c>
      <c r="BK42">
        <v>16.8978111111111</v>
      </c>
      <c r="BL42">
        <v>394.230444444444</v>
      </c>
      <c r="BM42">
        <v>22.766011111111101</v>
      </c>
      <c r="BN42">
        <v>500.00277777777802</v>
      </c>
      <c r="BO42">
        <v>70.311977777777798</v>
      </c>
      <c r="BP42">
        <v>0.10015531111111101</v>
      </c>
      <c r="BQ42">
        <v>25.574999999999999</v>
      </c>
      <c r="BR42">
        <v>24.8659</v>
      </c>
      <c r="BS42">
        <v>999.9</v>
      </c>
      <c r="BT42">
        <v>0</v>
      </c>
      <c r="BU42">
        <v>0</v>
      </c>
      <c r="BV42">
        <v>9965.8322222222196</v>
      </c>
      <c r="BW42">
        <v>0</v>
      </c>
      <c r="BX42">
        <v>488.02744444444397</v>
      </c>
      <c r="BY42">
        <v>-44.273600000000002</v>
      </c>
      <c r="BZ42">
        <v>406.73288888888902</v>
      </c>
      <c r="CA42">
        <v>449.20044444444397</v>
      </c>
      <c r="CB42">
        <v>6.2049155555555604</v>
      </c>
      <c r="CC42">
        <v>441.60977777777799</v>
      </c>
      <c r="CD42">
        <v>16.8978111111111</v>
      </c>
      <c r="CE42">
        <v>1.6243988888888901</v>
      </c>
      <c r="CF42">
        <v>1.1881188888888901</v>
      </c>
      <c r="CG42">
        <v>14.192211111111099</v>
      </c>
      <c r="CH42">
        <v>9.4534788888888901</v>
      </c>
      <c r="CI42">
        <v>1999.92444444444</v>
      </c>
      <c r="CJ42">
        <v>0.97999800000000004</v>
      </c>
      <c r="CK42">
        <v>2.0002166666666699E-2</v>
      </c>
      <c r="CL42">
        <v>0</v>
      </c>
      <c r="CM42">
        <v>2.4982000000000002</v>
      </c>
      <c r="CN42">
        <v>0</v>
      </c>
      <c r="CO42">
        <v>13666.5</v>
      </c>
      <c r="CP42">
        <v>16704.744444444401</v>
      </c>
      <c r="CQ42">
        <v>43.75</v>
      </c>
      <c r="CR42">
        <v>45.173222222222201</v>
      </c>
      <c r="CS42">
        <v>44.860999999999997</v>
      </c>
      <c r="CT42">
        <v>43.061999999999998</v>
      </c>
      <c r="CU42">
        <v>42.993000000000002</v>
      </c>
      <c r="CV42">
        <v>1959.92444444444</v>
      </c>
      <c r="CW42">
        <v>40</v>
      </c>
      <c r="CX42">
        <v>0</v>
      </c>
      <c r="CY42">
        <v>1651537361.3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3.5000000000000003E-2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-35.363919512195103</v>
      </c>
      <c r="DO42">
        <v>-44.9776933797909</v>
      </c>
      <c r="DP42">
        <v>4.8322567863150203</v>
      </c>
      <c r="DQ42">
        <v>0</v>
      </c>
      <c r="DR42">
        <v>6.2397143902438996</v>
      </c>
      <c r="DS42">
        <v>-0.21862724738675701</v>
      </c>
      <c r="DT42">
        <v>2.40141679775208E-2</v>
      </c>
      <c r="DU42">
        <v>0</v>
      </c>
      <c r="DV42">
        <v>0</v>
      </c>
      <c r="DW42">
        <v>2</v>
      </c>
      <c r="DX42" t="s">
        <v>357</v>
      </c>
      <c r="DY42">
        <v>2.8688500000000001</v>
      </c>
      <c r="DZ42">
        <v>2.7162899999999999</v>
      </c>
      <c r="EA42">
        <v>6.8961400000000006E-2</v>
      </c>
      <c r="EB42">
        <v>7.5375200000000003E-2</v>
      </c>
      <c r="EC42">
        <v>7.8518900000000003E-2</v>
      </c>
      <c r="ED42">
        <v>6.2934699999999996E-2</v>
      </c>
      <c r="EE42">
        <v>26301.3</v>
      </c>
      <c r="EF42">
        <v>22715</v>
      </c>
      <c r="EG42">
        <v>25288.6</v>
      </c>
      <c r="EH42">
        <v>23924.1</v>
      </c>
      <c r="EI42">
        <v>39755.300000000003</v>
      </c>
      <c r="EJ42">
        <v>37109.300000000003</v>
      </c>
      <c r="EK42">
        <v>45686.8</v>
      </c>
      <c r="EL42">
        <v>42674.8</v>
      </c>
      <c r="EM42">
        <v>1.79972</v>
      </c>
      <c r="EN42">
        <v>2.1207699999999998</v>
      </c>
      <c r="EO42">
        <v>0.12585499999999999</v>
      </c>
      <c r="EP42">
        <v>0</v>
      </c>
      <c r="EQ42">
        <v>22.816400000000002</v>
      </c>
      <c r="ER42">
        <v>999.9</v>
      </c>
      <c r="ES42">
        <v>43.761000000000003</v>
      </c>
      <c r="ET42">
        <v>30.827000000000002</v>
      </c>
      <c r="EU42">
        <v>27.801300000000001</v>
      </c>
      <c r="EV42">
        <v>51.318800000000003</v>
      </c>
      <c r="EW42">
        <v>37.223599999999998</v>
      </c>
      <c r="EX42">
        <v>2</v>
      </c>
      <c r="EY42">
        <v>-7.0622500000000005E-2</v>
      </c>
      <c r="EZ42">
        <v>-1.25471</v>
      </c>
      <c r="FA42">
        <v>20.241</v>
      </c>
      <c r="FB42">
        <v>5.2345100000000002</v>
      </c>
      <c r="FC42">
        <v>11.9878</v>
      </c>
      <c r="FD42">
        <v>4.9563499999999996</v>
      </c>
      <c r="FE42">
        <v>3.3039999999999998</v>
      </c>
      <c r="FF42">
        <v>345.3</v>
      </c>
      <c r="FG42">
        <v>9999</v>
      </c>
      <c r="FH42">
        <v>9999</v>
      </c>
      <c r="FI42">
        <v>6066.5</v>
      </c>
      <c r="FJ42">
        <v>1.8682799999999999</v>
      </c>
      <c r="FK42">
        <v>1.86395</v>
      </c>
      <c r="FL42">
        <v>1.8714999999999999</v>
      </c>
      <c r="FM42">
        <v>1.8623400000000001</v>
      </c>
      <c r="FN42">
        <v>1.8617699999999999</v>
      </c>
      <c r="FO42">
        <v>1.86829</v>
      </c>
      <c r="FP42">
        <v>1.8583700000000001</v>
      </c>
      <c r="FQ42">
        <v>1.8648100000000001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3.1230000000000002</v>
      </c>
      <c r="GF42">
        <v>0.33779999999999999</v>
      </c>
      <c r="GG42">
        <v>1.4261437551109599</v>
      </c>
      <c r="GH42">
        <v>5.2109447685942901E-3</v>
      </c>
      <c r="GI42">
        <v>-2.8070803657170401E-6</v>
      </c>
      <c r="GJ42">
        <v>1.00376164522335E-9</v>
      </c>
      <c r="GK42">
        <v>-6.4259575009219805E-2</v>
      </c>
      <c r="GL42">
        <v>-2.1992762471399099E-2</v>
      </c>
      <c r="GM42">
        <v>2.6212333348931099E-3</v>
      </c>
      <c r="GN42">
        <v>-3.8722519896954798E-5</v>
      </c>
      <c r="GO42">
        <v>20</v>
      </c>
      <c r="GP42">
        <v>2229</v>
      </c>
      <c r="GQ42">
        <v>3</v>
      </c>
      <c r="GR42">
        <v>26</v>
      </c>
      <c r="GS42">
        <v>2874.3</v>
      </c>
      <c r="GT42">
        <v>2874.3</v>
      </c>
      <c r="GU42">
        <v>1.41479</v>
      </c>
      <c r="GV42">
        <v>2.3852500000000001</v>
      </c>
      <c r="GW42">
        <v>1.9982899999999999</v>
      </c>
      <c r="GX42">
        <v>2.7368199999999998</v>
      </c>
      <c r="GY42">
        <v>2.0935100000000002</v>
      </c>
      <c r="GZ42">
        <v>2.34497</v>
      </c>
      <c r="HA42">
        <v>35.313299999999998</v>
      </c>
      <c r="HB42">
        <v>15.1652</v>
      </c>
      <c r="HC42">
        <v>18</v>
      </c>
      <c r="HD42">
        <v>426.44600000000003</v>
      </c>
      <c r="HE42">
        <v>632.37199999999996</v>
      </c>
      <c r="HF42">
        <v>24.817299999999999</v>
      </c>
      <c r="HG42">
        <v>26.515499999999999</v>
      </c>
      <c r="HH42">
        <v>29.999300000000002</v>
      </c>
      <c r="HI42">
        <v>26.4572</v>
      </c>
      <c r="HJ42">
        <v>26.444800000000001</v>
      </c>
      <c r="HK42">
        <v>28.407</v>
      </c>
      <c r="HL42">
        <v>49.4619</v>
      </c>
      <c r="HM42">
        <v>0</v>
      </c>
      <c r="HN42">
        <v>24.827300000000001</v>
      </c>
      <c r="HO42">
        <v>473.63</v>
      </c>
      <c r="HP42">
        <v>17.002500000000001</v>
      </c>
      <c r="HQ42">
        <v>96.717100000000002</v>
      </c>
      <c r="HR42">
        <v>100.333</v>
      </c>
    </row>
    <row r="43" spans="1:226" hidden="1" x14ac:dyDescent="0.2">
      <c r="A43">
        <v>27</v>
      </c>
      <c r="B43">
        <v>1657470582.0999999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1657470579.3</v>
      </c>
      <c r="J43">
        <f t="shared" si="0"/>
        <v>5.3664129824826864E-3</v>
      </c>
      <c r="K43">
        <f t="shared" si="1"/>
        <v>5.3664129824826867</v>
      </c>
      <c r="L43">
        <f t="shared" si="2"/>
        <v>24.779712194215033</v>
      </c>
      <c r="M43">
        <f t="shared" si="3"/>
        <v>407.59550000000002</v>
      </c>
      <c r="N43">
        <f t="shared" si="4"/>
        <v>231.53786515379372</v>
      </c>
      <c r="O43">
        <f t="shared" si="5"/>
        <v>16.302905046313402</v>
      </c>
      <c r="P43">
        <f t="shared" si="6"/>
        <v>28.699369450395736</v>
      </c>
      <c r="Q43">
        <f t="shared" si="7"/>
        <v>0.25300316775605147</v>
      </c>
      <c r="R43">
        <f t="shared" si="8"/>
        <v>2.3617962915096946</v>
      </c>
      <c r="S43">
        <f t="shared" si="9"/>
        <v>0.2388529412318367</v>
      </c>
      <c r="T43">
        <f t="shared" si="10"/>
        <v>0.15048844096712302</v>
      </c>
      <c r="U43">
        <f t="shared" si="11"/>
        <v>321.51781349999999</v>
      </c>
      <c r="V43">
        <f t="shared" si="12"/>
        <v>26.223661593467106</v>
      </c>
      <c r="W43">
        <f t="shared" si="13"/>
        <v>24.887920000000001</v>
      </c>
      <c r="X43">
        <f t="shared" si="14"/>
        <v>3.1584925735440152</v>
      </c>
      <c r="Y43">
        <f t="shared" si="15"/>
        <v>49.439465078228885</v>
      </c>
      <c r="Z43">
        <f t="shared" si="16"/>
        <v>1.6303252515739475</v>
      </c>
      <c r="AA43">
        <f t="shared" si="17"/>
        <v>3.2976191166191966</v>
      </c>
      <c r="AB43">
        <f t="shared" si="18"/>
        <v>1.5281673219700678</v>
      </c>
      <c r="AC43">
        <f t="shared" si="19"/>
        <v>-236.65881252748648</v>
      </c>
      <c r="AD43">
        <f t="shared" si="20"/>
        <v>92.234698128972155</v>
      </c>
      <c r="AE43">
        <f t="shared" si="21"/>
        <v>8.2814346706014099</v>
      </c>
      <c r="AF43">
        <f t="shared" si="22"/>
        <v>185.37513377208708</v>
      </c>
      <c r="AG43">
        <f t="shared" si="23"/>
        <v>38.450511141807389</v>
      </c>
      <c r="AH43">
        <f t="shared" si="24"/>
        <v>5.3044071583859385</v>
      </c>
      <c r="AI43">
        <f t="shared" si="25"/>
        <v>24.779712194215033</v>
      </c>
      <c r="AJ43">
        <v>463.188573367792</v>
      </c>
      <c r="AK43">
        <v>423.26270909090903</v>
      </c>
      <c r="AL43">
        <v>2.5688955182621598</v>
      </c>
      <c r="AM43">
        <v>66.523956954028506</v>
      </c>
      <c r="AN43">
        <f t="shared" si="26"/>
        <v>5.3664129824826867</v>
      </c>
      <c r="AO43">
        <v>16.93543043471</v>
      </c>
      <c r="AP43">
        <v>23.175889696969701</v>
      </c>
      <c r="AQ43">
        <v>1.13378598772711E-2</v>
      </c>
      <c r="AR43">
        <v>78.624652166760399</v>
      </c>
      <c r="AS43">
        <v>17</v>
      </c>
      <c r="AT43">
        <v>3</v>
      </c>
      <c r="AU43">
        <f t="shared" si="27"/>
        <v>1</v>
      </c>
      <c r="AV43">
        <f t="shared" si="28"/>
        <v>0</v>
      </c>
      <c r="AW43">
        <f t="shared" si="29"/>
        <v>37489.243095898943</v>
      </c>
      <c r="AX43">
        <f t="shared" si="30"/>
        <v>2000.011</v>
      </c>
      <c r="AY43">
        <f t="shared" si="31"/>
        <v>1681.2092699999998</v>
      </c>
      <c r="AZ43">
        <f t="shared" si="32"/>
        <v>0.84060001169993559</v>
      </c>
      <c r="BA43">
        <f t="shared" si="33"/>
        <v>0.16075802258087579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1657470579.3</v>
      </c>
      <c r="BH43">
        <v>407.59550000000002</v>
      </c>
      <c r="BI43">
        <v>456.33429999999998</v>
      </c>
      <c r="BJ43">
        <v>23.15428</v>
      </c>
      <c r="BK43">
        <v>16.9359</v>
      </c>
      <c r="BL43">
        <v>404.4545</v>
      </c>
      <c r="BM43">
        <v>22.815729999999999</v>
      </c>
      <c r="BN43">
        <v>499.96179999999998</v>
      </c>
      <c r="BO43">
        <v>70.311610000000002</v>
      </c>
      <c r="BP43">
        <v>9.9789169999999996E-2</v>
      </c>
      <c r="BQ43">
        <v>25.612300000000001</v>
      </c>
      <c r="BR43">
        <v>24.887920000000001</v>
      </c>
      <c r="BS43">
        <v>999.9</v>
      </c>
      <c r="BT43">
        <v>0</v>
      </c>
      <c r="BU43">
        <v>0</v>
      </c>
      <c r="BV43">
        <v>10038.451999999999</v>
      </c>
      <c r="BW43">
        <v>0</v>
      </c>
      <c r="BX43">
        <v>555.55439999999999</v>
      </c>
      <c r="BY43">
        <v>-48.738970000000002</v>
      </c>
      <c r="BZ43">
        <v>417.25700000000001</v>
      </c>
      <c r="CA43">
        <v>464.1961</v>
      </c>
      <c r="CB43">
        <v>6.2183950000000001</v>
      </c>
      <c r="CC43">
        <v>456.33429999999998</v>
      </c>
      <c r="CD43">
        <v>16.9359</v>
      </c>
      <c r="CE43">
        <v>1.628015</v>
      </c>
      <c r="CF43">
        <v>1.1907890000000001</v>
      </c>
      <c r="CG43">
        <v>14.22655</v>
      </c>
      <c r="CH43">
        <v>9.4868959999999998</v>
      </c>
      <c r="CI43">
        <v>2000.011</v>
      </c>
      <c r="CJ43">
        <v>0.97999849999999999</v>
      </c>
      <c r="CK43">
        <v>2.0001649999999999E-2</v>
      </c>
      <c r="CL43">
        <v>0</v>
      </c>
      <c r="CM43">
        <v>2.64392</v>
      </c>
      <c r="CN43">
        <v>0</v>
      </c>
      <c r="CO43">
        <v>13866.89</v>
      </c>
      <c r="CP43">
        <v>16705.509999999998</v>
      </c>
      <c r="CQ43">
        <v>43.75</v>
      </c>
      <c r="CR43">
        <v>45.180799999999998</v>
      </c>
      <c r="CS43">
        <v>44.8309</v>
      </c>
      <c r="CT43">
        <v>43.061999999999998</v>
      </c>
      <c r="CU43">
        <v>42.943300000000001</v>
      </c>
      <c r="CV43">
        <v>1960.01</v>
      </c>
      <c r="CW43">
        <v>40.000999999999998</v>
      </c>
      <c r="CX43">
        <v>0</v>
      </c>
      <c r="CY43">
        <v>1651537366.0999999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3.5000000000000003E-2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-40.351707317073199</v>
      </c>
      <c r="DO43">
        <v>-66.650627874564407</v>
      </c>
      <c r="DP43">
        <v>6.6144000184516196</v>
      </c>
      <c r="DQ43">
        <v>0</v>
      </c>
      <c r="DR43">
        <v>6.2256378048780503</v>
      </c>
      <c r="DS43">
        <v>-0.13867233449475799</v>
      </c>
      <c r="DT43">
        <v>2.1564739344270199E-2</v>
      </c>
      <c r="DU43">
        <v>0</v>
      </c>
      <c r="DV43">
        <v>0</v>
      </c>
      <c r="DW43">
        <v>2</v>
      </c>
      <c r="DX43" t="s">
        <v>357</v>
      </c>
      <c r="DY43">
        <v>2.86883</v>
      </c>
      <c r="DZ43">
        <v>2.7168700000000001</v>
      </c>
      <c r="EA43">
        <v>7.0611900000000005E-2</v>
      </c>
      <c r="EB43">
        <v>7.7354500000000007E-2</v>
      </c>
      <c r="EC43">
        <v>7.8637499999999999E-2</v>
      </c>
      <c r="ED43">
        <v>6.2946699999999994E-2</v>
      </c>
      <c r="EE43">
        <v>26255.4</v>
      </c>
      <c r="EF43">
        <v>22667</v>
      </c>
      <c r="EG43">
        <v>25289.3</v>
      </c>
      <c r="EH43">
        <v>23924.7</v>
      </c>
      <c r="EI43">
        <v>39751.1</v>
      </c>
      <c r="EJ43">
        <v>37109.9</v>
      </c>
      <c r="EK43">
        <v>45687.9</v>
      </c>
      <c r="EL43">
        <v>42676</v>
      </c>
      <c r="EM43">
        <v>1.7998499999999999</v>
      </c>
      <c r="EN43">
        <v>2.12087</v>
      </c>
      <c r="EO43">
        <v>0.12619</v>
      </c>
      <c r="EP43">
        <v>0</v>
      </c>
      <c r="EQ43">
        <v>22.819099999999999</v>
      </c>
      <c r="ER43">
        <v>999.9</v>
      </c>
      <c r="ES43">
        <v>43.737000000000002</v>
      </c>
      <c r="ET43">
        <v>30.827000000000002</v>
      </c>
      <c r="EU43">
        <v>27.788699999999999</v>
      </c>
      <c r="EV43">
        <v>50.908799999999999</v>
      </c>
      <c r="EW43">
        <v>37.363799999999998</v>
      </c>
      <c r="EX43">
        <v>2</v>
      </c>
      <c r="EY43">
        <v>-7.1575200000000005E-2</v>
      </c>
      <c r="EZ43">
        <v>-1.1759299999999999</v>
      </c>
      <c r="FA43">
        <v>20.241800000000001</v>
      </c>
      <c r="FB43">
        <v>5.23421</v>
      </c>
      <c r="FC43">
        <v>11.988099999999999</v>
      </c>
      <c r="FD43">
        <v>4.9563499999999996</v>
      </c>
      <c r="FE43">
        <v>3.3039999999999998</v>
      </c>
      <c r="FF43">
        <v>345.3</v>
      </c>
      <c r="FG43">
        <v>9999</v>
      </c>
      <c r="FH43">
        <v>9999</v>
      </c>
      <c r="FI43">
        <v>6066.5</v>
      </c>
      <c r="FJ43">
        <v>1.86829</v>
      </c>
      <c r="FK43">
        <v>1.8639699999999999</v>
      </c>
      <c r="FL43">
        <v>1.8714900000000001</v>
      </c>
      <c r="FM43">
        <v>1.8623400000000001</v>
      </c>
      <c r="FN43">
        <v>1.8617999999999999</v>
      </c>
      <c r="FO43">
        <v>1.86829</v>
      </c>
      <c r="FP43">
        <v>1.8583700000000001</v>
      </c>
      <c r="FQ43">
        <v>1.8648100000000001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3.1659999999999999</v>
      </c>
      <c r="GF43">
        <v>0.33950000000000002</v>
      </c>
      <c r="GG43">
        <v>1.4261437551109599</v>
      </c>
      <c r="GH43">
        <v>5.2109447685942901E-3</v>
      </c>
      <c r="GI43">
        <v>-2.8070803657170401E-6</v>
      </c>
      <c r="GJ43">
        <v>1.00376164522335E-9</v>
      </c>
      <c r="GK43">
        <v>-6.4259575009219805E-2</v>
      </c>
      <c r="GL43">
        <v>-2.1992762471399099E-2</v>
      </c>
      <c r="GM43">
        <v>2.6212333348931099E-3</v>
      </c>
      <c r="GN43">
        <v>-3.8722519896954798E-5</v>
      </c>
      <c r="GO43">
        <v>20</v>
      </c>
      <c r="GP43">
        <v>2229</v>
      </c>
      <c r="GQ43">
        <v>3</v>
      </c>
      <c r="GR43">
        <v>26</v>
      </c>
      <c r="GS43">
        <v>2874.4</v>
      </c>
      <c r="GT43">
        <v>2874.4</v>
      </c>
      <c r="GU43">
        <v>1.4514199999999999</v>
      </c>
      <c r="GV43">
        <v>2.3803700000000001</v>
      </c>
      <c r="GW43">
        <v>1.9982899999999999</v>
      </c>
      <c r="GX43">
        <v>2.7355999999999998</v>
      </c>
      <c r="GY43">
        <v>2.0935100000000002</v>
      </c>
      <c r="GZ43">
        <v>2.3999000000000001</v>
      </c>
      <c r="HA43">
        <v>35.313299999999998</v>
      </c>
      <c r="HB43">
        <v>15.182700000000001</v>
      </c>
      <c r="HC43">
        <v>18</v>
      </c>
      <c r="HD43">
        <v>426.46300000000002</v>
      </c>
      <c r="HE43">
        <v>632.36800000000005</v>
      </c>
      <c r="HF43">
        <v>24.882000000000001</v>
      </c>
      <c r="HG43">
        <v>26.5045</v>
      </c>
      <c r="HH43">
        <v>29.999199999999998</v>
      </c>
      <c r="HI43">
        <v>26.4499</v>
      </c>
      <c r="HJ43">
        <v>26.4375</v>
      </c>
      <c r="HK43">
        <v>29.2362</v>
      </c>
      <c r="HL43">
        <v>49.1267</v>
      </c>
      <c r="HM43">
        <v>0</v>
      </c>
      <c r="HN43">
        <v>24.886500000000002</v>
      </c>
      <c r="HO43">
        <v>493.75</v>
      </c>
      <c r="HP43">
        <v>17.118300000000001</v>
      </c>
      <c r="HQ43">
        <v>96.719399999999993</v>
      </c>
      <c r="HR43">
        <v>100.336</v>
      </c>
    </row>
    <row r="44" spans="1:226" hidden="1" x14ac:dyDescent="0.2">
      <c r="A44">
        <v>28</v>
      </c>
      <c r="B44">
        <v>1657470587.0999999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1657470584.5999999</v>
      </c>
      <c r="J44">
        <f t="shared" si="0"/>
        <v>5.3709142139637053E-3</v>
      </c>
      <c r="K44">
        <f t="shared" si="1"/>
        <v>5.3709142139637054</v>
      </c>
      <c r="L44">
        <f t="shared" si="2"/>
        <v>25.619984090606085</v>
      </c>
      <c r="M44">
        <f t="shared" si="3"/>
        <v>421.592777777778</v>
      </c>
      <c r="N44">
        <f t="shared" si="4"/>
        <v>239.46606929788965</v>
      </c>
      <c r="O44">
        <f t="shared" si="5"/>
        <v>16.861267092377719</v>
      </c>
      <c r="P44">
        <f t="shared" si="6"/>
        <v>29.685159367967319</v>
      </c>
      <c r="Q44">
        <f t="shared" si="7"/>
        <v>0.25288535442489546</v>
      </c>
      <c r="R44">
        <f t="shared" si="8"/>
        <v>2.3607459769493557</v>
      </c>
      <c r="S44">
        <f t="shared" si="9"/>
        <v>0.23874199572307811</v>
      </c>
      <c r="T44">
        <f t="shared" si="10"/>
        <v>0.15041851630807801</v>
      </c>
      <c r="U44">
        <f t="shared" si="11"/>
        <v>321.52114266666632</v>
      </c>
      <c r="V44">
        <f t="shared" si="12"/>
        <v>26.274267027474817</v>
      </c>
      <c r="W44">
        <f t="shared" si="13"/>
        <v>24.914100000000001</v>
      </c>
      <c r="X44">
        <f t="shared" si="14"/>
        <v>3.1634299633471206</v>
      </c>
      <c r="Y44">
        <f t="shared" si="15"/>
        <v>49.379155522550107</v>
      </c>
      <c r="Z44">
        <f t="shared" si="16"/>
        <v>1.6333477888158108</v>
      </c>
      <c r="AA44">
        <f t="shared" si="17"/>
        <v>3.3077677646186268</v>
      </c>
      <c r="AB44">
        <f t="shared" si="18"/>
        <v>1.5300821745313098</v>
      </c>
      <c r="AC44">
        <f t="shared" si="19"/>
        <v>-236.85731683579939</v>
      </c>
      <c r="AD44">
        <f t="shared" si="20"/>
        <v>95.452988692670502</v>
      </c>
      <c r="AE44">
        <f t="shared" si="21"/>
        <v>8.5775704548328111</v>
      </c>
      <c r="AF44">
        <f t="shared" si="22"/>
        <v>188.69438497837024</v>
      </c>
      <c r="AG44">
        <f t="shared" si="23"/>
        <v>40.921206808063111</v>
      </c>
      <c r="AH44">
        <f t="shared" si="24"/>
        <v>5.3224816545037319</v>
      </c>
      <c r="AI44">
        <f t="shared" si="25"/>
        <v>25.619984090606085</v>
      </c>
      <c r="AJ44">
        <v>479.37175909841102</v>
      </c>
      <c r="AK44">
        <v>437.37836363636399</v>
      </c>
      <c r="AL44">
        <v>2.8470164106511202</v>
      </c>
      <c r="AM44">
        <v>66.523956954028506</v>
      </c>
      <c r="AN44">
        <f t="shared" si="26"/>
        <v>5.3709142139637054</v>
      </c>
      <c r="AO44">
        <v>16.9436273492521</v>
      </c>
      <c r="AP44">
        <v>23.2121666666667</v>
      </c>
      <c r="AQ44">
        <v>6.0067640437638896E-3</v>
      </c>
      <c r="AR44">
        <v>78.624652166760399</v>
      </c>
      <c r="AS44">
        <v>17</v>
      </c>
      <c r="AT44">
        <v>3</v>
      </c>
      <c r="AU44">
        <f t="shared" si="27"/>
        <v>1</v>
      </c>
      <c r="AV44">
        <f t="shared" si="28"/>
        <v>0</v>
      </c>
      <c r="AW44">
        <f t="shared" si="29"/>
        <v>37457.368855492292</v>
      </c>
      <c r="AX44">
        <f t="shared" si="30"/>
        <v>2000.0322222222201</v>
      </c>
      <c r="AY44">
        <f t="shared" si="31"/>
        <v>1681.227066666665</v>
      </c>
      <c r="AZ44">
        <f t="shared" si="32"/>
        <v>0.84059999033348909</v>
      </c>
      <c r="BA44">
        <f t="shared" si="33"/>
        <v>0.16075798134363392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1657470584.5999999</v>
      </c>
      <c r="BH44">
        <v>421.592777777778</v>
      </c>
      <c r="BI44">
        <v>473.38911111111099</v>
      </c>
      <c r="BJ44">
        <v>23.197033333333302</v>
      </c>
      <c r="BK44">
        <v>16.9584333333333</v>
      </c>
      <c r="BL44">
        <v>418.404333333333</v>
      </c>
      <c r="BM44">
        <v>22.856955555555601</v>
      </c>
      <c r="BN44">
        <v>500.01755555555599</v>
      </c>
      <c r="BO44">
        <v>70.311944444444407</v>
      </c>
      <c r="BP44">
        <v>9.9981311111111096E-2</v>
      </c>
      <c r="BQ44">
        <v>25.664088888888902</v>
      </c>
      <c r="BR44">
        <v>24.914100000000001</v>
      </c>
      <c r="BS44">
        <v>999.9</v>
      </c>
      <c r="BT44">
        <v>0</v>
      </c>
      <c r="BU44">
        <v>0</v>
      </c>
      <c r="BV44">
        <v>10031.311111111099</v>
      </c>
      <c r="BW44">
        <v>0</v>
      </c>
      <c r="BX44">
        <v>632.54911111111096</v>
      </c>
      <c r="BY44">
        <v>-51.796344444444401</v>
      </c>
      <c r="BZ44">
        <v>431.60488888888898</v>
      </c>
      <c r="CA44">
        <v>481.55566666666698</v>
      </c>
      <c r="CB44">
        <v>6.2386100000000004</v>
      </c>
      <c r="CC44">
        <v>473.38911111111099</v>
      </c>
      <c r="CD44">
        <v>16.9584333333333</v>
      </c>
      <c r="CE44">
        <v>1.63103</v>
      </c>
      <c r="CF44">
        <v>1.19238333333333</v>
      </c>
      <c r="CG44">
        <v>14.2551222222222</v>
      </c>
      <c r="CH44">
        <v>9.5067588888888892</v>
      </c>
      <c r="CI44">
        <v>2000.0322222222201</v>
      </c>
      <c r="CJ44">
        <v>0.97999899999999995</v>
      </c>
      <c r="CK44">
        <v>2.0001133333333299E-2</v>
      </c>
      <c r="CL44">
        <v>0</v>
      </c>
      <c r="CM44">
        <v>2.4820000000000002</v>
      </c>
      <c r="CN44">
        <v>0</v>
      </c>
      <c r="CO44">
        <v>13986.144444444401</v>
      </c>
      <c r="CP44">
        <v>16705.677777777801</v>
      </c>
      <c r="CQ44">
        <v>43.75</v>
      </c>
      <c r="CR44">
        <v>45.138777777777797</v>
      </c>
      <c r="CS44">
        <v>44.819000000000003</v>
      </c>
      <c r="CT44">
        <v>43.061999999999998</v>
      </c>
      <c r="CU44">
        <v>42.936999999999998</v>
      </c>
      <c r="CV44">
        <v>1960.0322222222201</v>
      </c>
      <c r="CW44">
        <v>40</v>
      </c>
      <c r="CX44">
        <v>0</v>
      </c>
      <c r="CY44">
        <v>1651537370.9000001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3.5000000000000003E-2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-44.2351097560976</v>
      </c>
      <c r="DO44">
        <v>-60.709070383275296</v>
      </c>
      <c r="DP44">
        <v>6.0754544114624398</v>
      </c>
      <c r="DQ44">
        <v>0</v>
      </c>
      <c r="DR44">
        <v>6.2223368292682899</v>
      </c>
      <c r="DS44">
        <v>3.5475888501752699E-2</v>
      </c>
      <c r="DT44">
        <v>1.7057690267545899E-2</v>
      </c>
      <c r="DU44">
        <v>1</v>
      </c>
      <c r="DV44">
        <v>1</v>
      </c>
      <c r="DW44">
        <v>2</v>
      </c>
      <c r="DX44" t="s">
        <v>371</v>
      </c>
      <c r="DY44">
        <v>2.8690000000000002</v>
      </c>
      <c r="DZ44">
        <v>2.7166399999999999</v>
      </c>
      <c r="EA44">
        <v>7.2436500000000001E-2</v>
      </c>
      <c r="EB44">
        <v>7.9422000000000006E-2</v>
      </c>
      <c r="EC44">
        <v>7.8730900000000006E-2</v>
      </c>
      <c r="ED44">
        <v>6.3107099999999999E-2</v>
      </c>
      <c r="EE44">
        <v>26205.1</v>
      </c>
      <c r="EF44">
        <v>22617.200000000001</v>
      </c>
      <c r="EG44">
        <v>25290.400000000001</v>
      </c>
      <c r="EH44">
        <v>23925.7</v>
      </c>
      <c r="EI44">
        <v>39748.800000000003</v>
      </c>
      <c r="EJ44">
        <v>37104.800000000003</v>
      </c>
      <c r="EK44">
        <v>45689.9</v>
      </c>
      <c r="EL44">
        <v>42677.4</v>
      </c>
      <c r="EM44">
        <v>1.8000499999999999</v>
      </c>
      <c r="EN44">
        <v>2.1213500000000001</v>
      </c>
      <c r="EO44">
        <v>0.12866</v>
      </c>
      <c r="EP44">
        <v>0</v>
      </c>
      <c r="EQ44">
        <v>22.823699999999999</v>
      </c>
      <c r="ER44">
        <v>999.9</v>
      </c>
      <c r="ES44">
        <v>43.713000000000001</v>
      </c>
      <c r="ET44">
        <v>30.847000000000001</v>
      </c>
      <c r="EU44">
        <v>27.8032</v>
      </c>
      <c r="EV44">
        <v>50.858800000000002</v>
      </c>
      <c r="EW44">
        <v>37.299700000000001</v>
      </c>
      <c r="EX44">
        <v>2</v>
      </c>
      <c r="EY44">
        <v>-7.2652400000000006E-2</v>
      </c>
      <c r="EZ44">
        <v>-1.15483</v>
      </c>
      <c r="FA44">
        <v>20.242100000000001</v>
      </c>
      <c r="FB44">
        <v>5.23421</v>
      </c>
      <c r="FC44">
        <v>11.987</v>
      </c>
      <c r="FD44">
        <v>4.9565999999999999</v>
      </c>
      <c r="FE44">
        <v>3.3038699999999999</v>
      </c>
      <c r="FF44">
        <v>345.3</v>
      </c>
      <c r="FG44">
        <v>9999</v>
      </c>
      <c r="FH44">
        <v>9999</v>
      </c>
      <c r="FI44">
        <v>6066.8</v>
      </c>
      <c r="FJ44">
        <v>1.86829</v>
      </c>
      <c r="FK44">
        <v>1.86398</v>
      </c>
      <c r="FL44">
        <v>1.8714900000000001</v>
      </c>
      <c r="FM44">
        <v>1.8623400000000001</v>
      </c>
      <c r="FN44">
        <v>1.86178</v>
      </c>
      <c r="FO44">
        <v>1.86829</v>
      </c>
      <c r="FP44">
        <v>1.8583700000000001</v>
      </c>
      <c r="FQ44">
        <v>1.8648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3.2130000000000001</v>
      </c>
      <c r="GF44">
        <v>0.34079999999999999</v>
      </c>
      <c r="GG44">
        <v>1.4261437551109599</v>
      </c>
      <c r="GH44">
        <v>5.2109447685942901E-3</v>
      </c>
      <c r="GI44">
        <v>-2.8070803657170401E-6</v>
      </c>
      <c r="GJ44">
        <v>1.00376164522335E-9</v>
      </c>
      <c r="GK44">
        <v>-6.4259575009219805E-2</v>
      </c>
      <c r="GL44">
        <v>-2.1992762471399099E-2</v>
      </c>
      <c r="GM44">
        <v>2.6212333348931099E-3</v>
      </c>
      <c r="GN44">
        <v>-3.8722519896954798E-5</v>
      </c>
      <c r="GO44">
        <v>20</v>
      </c>
      <c r="GP44">
        <v>2229</v>
      </c>
      <c r="GQ44">
        <v>3</v>
      </c>
      <c r="GR44">
        <v>26</v>
      </c>
      <c r="GS44">
        <v>2874.4</v>
      </c>
      <c r="GT44">
        <v>2874.4</v>
      </c>
      <c r="GU44">
        <v>1.49536</v>
      </c>
      <c r="GV44">
        <v>2.3791500000000001</v>
      </c>
      <c r="GW44">
        <v>1.9982899999999999</v>
      </c>
      <c r="GX44">
        <v>2.7355999999999998</v>
      </c>
      <c r="GY44">
        <v>2.0935100000000002</v>
      </c>
      <c r="GZ44">
        <v>2.3718300000000001</v>
      </c>
      <c r="HA44">
        <v>35.313299999999998</v>
      </c>
      <c r="HB44">
        <v>15.173999999999999</v>
      </c>
      <c r="HC44">
        <v>18</v>
      </c>
      <c r="HD44">
        <v>426.51900000000001</v>
      </c>
      <c r="HE44">
        <v>632.65599999999995</v>
      </c>
      <c r="HF44">
        <v>24.935099999999998</v>
      </c>
      <c r="HG44">
        <v>26.493099999999998</v>
      </c>
      <c r="HH44">
        <v>29.999099999999999</v>
      </c>
      <c r="HI44">
        <v>26.4422</v>
      </c>
      <c r="HJ44">
        <v>26.429500000000001</v>
      </c>
      <c r="HK44">
        <v>30.025400000000001</v>
      </c>
      <c r="HL44">
        <v>48.838099999999997</v>
      </c>
      <c r="HM44">
        <v>0</v>
      </c>
      <c r="HN44">
        <v>24.934899999999999</v>
      </c>
      <c r="HO44">
        <v>507.21300000000002</v>
      </c>
      <c r="HP44">
        <v>17.145600000000002</v>
      </c>
      <c r="HQ44">
        <v>96.723600000000005</v>
      </c>
      <c r="HR44">
        <v>100.339</v>
      </c>
    </row>
    <row r="45" spans="1:226" hidden="1" x14ac:dyDescent="0.2">
      <c r="A45">
        <v>29</v>
      </c>
      <c r="B45">
        <v>1657470592.0999999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1657470589.3</v>
      </c>
      <c r="J45">
        <f t="shared" si="0"/>
        <v>5.3804471019373769E-3</v>
      </c>
      <c r="K45">
        <f t="shared" si="1"/>
        <v>5.380447101937377</v>
      </c>
      <c r="L45">
        <f t="shared" si="2"/>
        <v>26.507096245683751</v>
      </c>
      <c r="M45">
        <f t="shared" si="3"/>
        <v>435.35930000000002</v>
      </c>
      <c r="N45">
        <f t="shared" si="4"/>
        <v>246.89055181379047</v>
      </c>
      <c r="O45">
        <f t="shared" si="5"/>
        <v>17.384228113463767</v>
      </c>
      <c r="P45">
        <f t="shared" si="6"/>
        <v>30.654819825693963</v>
      </c>
      <c r="Q45">
        <f t="shared" si="7"/>
        <v>0.25283764822921889</v>
      </c>
      <c r="R45">
        <f t="shared" si="8"/>
        <v>2.3579829521283879</v>
      </c>
      <c r="S45">
        <f t="shared" si="9"/>
        <v>0.23868389395685186</v>
      </c>
      <c r="T45">
        <f t="shared" si="10"/>
        <v>0.15038302709304011</v>
      </c>
      <c r="U45">
        <f t="shared" si="11"/>
        <v>321.51695760000001</v>
      </c>
      <c r="V45">
        <f t="shared" si="12"/>
        <v>26.317587467158273</v>
      </c>
      <c r="W45">
        <f t="shared" si="13"/>
        <v>24.94772</v>
      </c>
      <c r="X45">
        <f t="shared" si="14"/>
        <v>3.1697803839735834</v>
      </c>
      <c r="Y45">
        <f t="shared" si="15"/>
        <v>49.346454591606971</v>
      </c>
      <c r="Z45">
        <f t="shared" si="16"/>
        <v>1.6367014567153129</v>
      </c>
      <c r="AA45">
        <f t="shared" si="17"/>
        <v>3.31675592554868</v>
      </c>
      <c r="AB45">
        <f t="shared" si="18"/>
        <v>1.5330789272582706</v>
      </c>
      <c r="AC45">
        <f t="shared" si="19"/>
        <v>-237.27771719543833</v>
      </c>
      <c r="AD45">
        <f t="shared" si="20"/>
        <v>96.883420438570738</v>
      </c>
      <c r="AE45">
        <f t="shared" si="21"/>
        <v>8.7197929903068783</v>
      </c>
      <c r="AF45">
        <f t="shared" si="22"/>
        <v>189.84245383343929</v>
      </c>
      <c r="AG45">
        <f t="shared" si="23"/>
        <v>42.719582920060304</v>
      </c>
      <c r="AH45">
        <f t="shared" si="24"/>
        <v>5.2940673735227861</v>
      </c>
      <c r="AI45">
        <f t="shared" si="25"/>
        <v>26.507096245683751</v>
      </c>
      <c r="AJ45">
        <v>496.86140687191801</v>
      </c>
      <c r="AK45">
        <v>452.82324848484802</v>
      </c>
      <c r="AL45">
        <v>3.1009771618664699</v>
      </c>
      <c r="AM45">
        <v>66.523956954028506</v>
      </c>
      <c r="AN45">
        <f t="shared" si="26"/>
        <v>5.380447101937377</v>
      </c>
      <c r="AO45">
        <v>17.0220947179196</v>
      </c>
      <c r="AP45">
        <v>23.273194545454501</v>
      </c>
      <c r="AQ45">
        <v>1.2497913579016501E-2</v>
      </c>
      <c r="AR45">
        <v>78.624652166760399</v>
      </c>
      <c r="AS45">
        <v>17</v>
      </c>
      <c r="AT45">
        <v>3</v>
      </c>
      <c r="AU45">
        <f t="shared" si="27"/>
        <v>1</v>
      </c>
      <c r="AV45">
        <f t="shared" si="28"/>
        <v>0</v>
      </c>
      <c r="AW45">
        <f t="shared" si="29"/>
        <v>37384.899111805891</v>
      </c>
      <c r="AX45">
        <f t="shared" si="30"/>
        <v>2000.0060000000001</v>
      </c>
      <c r="AY45">
        <f t="shared" si="31"/>
        <v>1681.2050400000001</v>
      </c>
      <c r="AZ45">
        <f t="shared" si="32"/>
        <v>0.84059999820000542</v>
      </c>
      <c r="BA45">
        <f t="shared" si="33"/>
        <v>0.16075799652601042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1657470589.3</v>
      </c>
      <c r="BH45">
        <v>435.35930000000002</v>
      </c>
      <c r="BI45">
        <v>489.39240000000001</v>
      </c>
      <c r="BJ45">
        <v>23.244409999999998</v>
      </c>
      <c r="BK45">
        <v>17.03876</v>
      </c>
      <c r="BL45">
        <v>432.12470000000002</v>
      </c>
      <c r="BM45">
        <v>22.902629999999998</v>
      </c>
      <c r="BN45">
        <v>499.96469999999999</v>
      </c>
      <c r="BO45">
        <v>70.312709999999996</v>
      </c>
      <c r="BP45">
        <v>9.9980910000000006E-2</v>
      </c>
      <c r="BQ45">
        <v>25.70984</v>
      </c>
      <c r="BR45">
        <v>24.94772</v>
      </c>
      <c r="BS45">
        <v>999.9</v>
      </c>
      <c r="BT45">
        <v>0</v>
      </c>
      <c r="BU45">
        <v>0</v>
      </c>
      <c r="BV45">
        <v>10012.552</v>
      </c>
      <c r="BW45">
        <v>0</v>
      </c>
      <c r="BX45">
        <v>642.28039999999999</v>
      </c>
      <c r="BY45">
        <v>-54.032919999999997</v>
      </c>
      <c r="BZ45">
        <v>445.72</v>
      </c>
      <c r="CA45">
        <v>497.87569999999999</v>
      </c>
      <c r="CB45">
        <v>6.2056690000000003</v>
      </c>
      <c r="CC45">
        <v>489.39240000000001</v>
      </c>
      <c r="CD45">
        <v>17.03876</v>
      </c>
      <c r="CE45">
        <v>1.6343780000000001</v>
      </c>
      <c r="CF45">
        <v>1.19804</v>
      </c>
      <c r="CG45">
        <v>14.286809999999999</v>
      </c>
      <c r="CH45">
        <v>9.5772089999999999</v>
      </c>
      <c r="CI45">
        <v>2000.0060000000001</v>
      </c>
      <c r="CJ45">
        <v>0.97999910000000001</v>
      </c>
      <c r="CK45">
        <v>2.000103E-2</v>
      </c>
      <c r="CL45">
        <v>0</v>
      </c>
      <c r="CM45">
        <v>2.6446299999999998</v>
      </c>
      <c r="CN45">
        <v>0</v>
      </c>
      <c r="CO45">
        <v>14016.81</v>
      </c>
      <c r="CP45">
        <v>16705.439999999999</v>
      </c>
      <c r="CQ45">
        <v>43.75</v>
      </c>
      <c r="CR45">
        <v>45.125</v>
      </c>
      <c r="CS45">
        <v>44.818300000000001</v>
      </c>
      <c r="CT45">
        <v>43.061999999999998</v>
      </c>
      <c r="CU45">
        <v>42.949599999999997</v>
      </c>
      <c r="CV45">
        <v>1960.0060000000001</v>
      </c>
      <c r="CW45">
        <v>40</v>
      </c>
      <c r="CX45">
        <v>0</v>
      </c>
      <c r="CY45">
        <v>1651537376.3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3.5000000000000003E-2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-49.399831707317098</v>
      </c>
      <c r="DO45">
        <v>-40.793874564459898</v>
      </c>
      <c r="DP45">
        <v>4.1070379546809397</v>
      </c>
      <c r="DQ45">
        <v>0</v>
      </c>
      <c r="DR45">
        <v>6.2179012195121999</v>
      </c>
      <c r="DS45">
        <v>1.8819512195259399E-3</v>
      </c>
      <c r="DT45">
        <v>1.71700515213116E-2</v>
      </c>
      <c r="DU45">
        <v>1</v>
      </c>
      <c r="DV45">
        <v>1</v>
      </c>
      <c r="DW45">
        <v>2</v>
      </c>
      <c r="DX45" t="s">
        <v>371</v>
      </c>
      <c r="DY45">
        <v>2.86904</v>
      </c>
      <c r="DZ45">
        <v>2.71652</v>
      </c>
      <c r="EA45">
        <v>7.4365799999999996E-2</v>
      </c>
      <c r="EB45">
        <v>8.1433000000000005E-2</v>
      </c>
      <c r="EC45">
        <v>7.8878500000000004E-2</v>
      </c>
      <c r="ED45">
        <v>6.3318200000000005E-2</v>
      </c>
      <c r="EE45">
        <v>26151</v>
      </c>
      <c r="EF45">
        <v>22568.1</v>
      </c>
      <c r="EG45">
        <v>25290.7</v>
      </c>
      <c r="EH45">
        <v>23925.9</v>
      </c>
      <c r="EI45">
        <v>39742.9</v>
      </c>
      <c r="EJ45">
        <v>37096.800000000003</v>
      </c>
      <c r="EK45">
        <v>45690.5</v>
      </c>
      <c r="EL45">
        <v>42677.7</v>
      </c>
      <c r="EM45">
        <v>1.8002</v>
      </c>
      <c r="EN45">
        <v>2.1213799999999998</v>
      </c>
      <c r="EO45">
        <v>0.12953600000000001</v>
      </c>
      <c r="EP45">
        <v>0</v>
      </c>
      <c r="EQ45">
        <v>22.831600000000002</v>
      </c>
      <c r="ER45">
        <v>999.9</v>
      </c>
      <c r="ES45">
        <v>43.713000000000001</v>
      </c>
      <c r="ET45">
        <v>30.847000000000001</v>
      </c>
      <c r="EU45">
        <v>27.803000000000001</v>
      </c>
      <c r="EV45">
        <v>50.8688</v>
      </c>
      <c r="EW45">
        <v>37.335700000000003</v>
      </c>
      <c r="EX45">
        <v>2</v>
      </c>
      <c r="EY45">
        <v>-7.3562000000000002E-2</v>
      </c>
      <c r="EZ45">
        <v>-1.06464</v>
      </c>
      <c r="FA45">
        <v>20.242599999999999</v>
      </c>
      <c r="FB45">
        <v>5.2343599999999997</v>
      </c>
      <c r="FC45">
        <v>11.987</v>
      </c>
      <c r="FD45">
        <v>4.9566999999999997</v>
      </c>
      <c r="FE45">
        <v>3.3039999999999998</v>
      </c>
      <c r="FF45">
        <v>345.3</v>
      </c>
      <c r="FG45">
        <v>9999</v>
      </c>
      <c r="FH45">
        <v>9999</v>
      </c>
      <c r="FI45">
        <v>6066.8</v>
      </c>
      <c r="FJ45">
        <v>1.8682799999999999</v>
      </c>
      <c r="FK45">
        <v>1.8639600000000001</v>
      </c>
      <c r="FL45">
        <v>1.8714999999999999</v>
      </c>
      <c r="FM45">
        <v>1.8623400000000001</v>
      </c>
      <c r="FN45">
        <v>1.8617699999999999</v>
      </c>
      <c r="FO45">
        <v>1.86829</v>
      </c>
      <c r="FP45">
        <v>1.8583700000000001</v>
      </c>
      <c r="FQ45">
        <v>1.8648199999999999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3.2629999999999999</v>
      </c>
      <c r="GF45">
        <v>0.34300000000000003</v>
      </c>
      <c r="GG45">
        <v>1.4261437551109599</v>
      </c>
      <c r="GH45">
        <v>5.2109447685942901E-3</v>
      </c>
      <c r="GI45">
        <v>-2.8070803657170401E-6</v>
      </c>
      <c r="GJ45">
        <v>1.00376164522335E-9</v>
      </c>
      <c r="GK45">
        <v>-6.4259575009219805E-2</v>
      </c>
      <c r="GL45">
        <v>-2.1992762471399099E-2</v>
      </c>
      <c r="GM45">
        <v>2.6212333348931099E-3</v>
      </c>
      <c r="GN45">
        <v>-3.8722519896954798E-5</v>
      </c>
      <c r="GO45">
        <v>20</v>
      </c>
      <c r="GP45">
        <v>2229</v>
      </c>
      <c r="GQ45">
        <v>3</v>
      </c>
      <c r="GR45">
        <v>26</v>
      </c>
      <c r="GS45">
        <v>2874.5</v>
      </c>
      <c r="GT45">
        <v>2874.5</v>
      </c>
      <c r="GU45">
        <v>1.5344199999999999</v>
      </c>
      <c r="GV45">
        <v>2.3791500000000001</v>
      </c>
      <c r="GW45">
        <v>1.9982899999999999</v>
      </c>
      <c r="GX45">
        <v>2.7368199999999998</v>
      </c>
      <c r="GY45">
        <v>2.0935100000000002</v>
      </c>
      <c r="GZ45">
        <v>2.3925800000000002</v>
      </c>
      <c r="HA45">
        <v>35.313299999999998</v>
      </c>
      <c r="HB45">
        <v>15.173999999999999</v>
      </c>
      <c r="HC45">
        <v>18</v>
      </c>
      <c r="HD45">
        <v>426.55099999999999</v>
      </c>
      <c r="HE45">
        <v>632.58699999999999</v>
      </c>
      <c r="HF45">
        <v>24.9681</v>
      </c>
      <c r="HG45">
        <v>26.482199999999999</v>
      </c>
      <c r="HH45">
        <v>29.999199999999998</v>
      </c>
      <c r="HI45">
        <v>26.434899999999999</v>
      </c>
      <c r="HJ45">
        <v>26.421900000000001</v>
      </c>
      <c r="HK45">
        <v>30.753299999999999</v>
      </c>
      <c r="HL45">
        <v>48.530799999999999</v>
      </c>
      <c r="HM45">
        <v>0</v>
      </c>
      <c r="HN45">
        <v>24.959</v>
      </c>
      <c r="HO45">
        <v>527.33500000000004</v>
      </c>
      <c r="HP45">
        <v>17.257000000000001</v>
      </c>
      <c r="HQ45">
        <v>96.724900000000005</v>
      </c>
      <c r="HR45">
        <v>100.34</v>
      </c>
    </row>
    <row r="46" spans="1:226" hidden="1" x14ac:dyDescent="0.2">
      <c r="A46">
        <v>30</v>
      </c>
      <c r="B46">
        <v>1657470597.0999999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1657470594.5999999</v>
      </c>
      <c r="J46">
        <f t="shared" si="0"/>
        <v>5.3842226006022894E-3</v>
      </c>
      <c r="K46">
        <f t="shared" si="1"/>
        <v>5.3842226006022891</v>
      </c>
      <c r="L46">
        <f t="shared" si="2"/>
        <v>27.354922738314702</v>
      </c>
      <c r="M46">
        <f t="shared" si="3"/>
        <v>451.318222222222</v>
      </c>
      <c r="N46">
        <f t="shared" si="4"/>
        <v>256.72442627255413</v>
      </c>
      <c r="O46">
        <f t="shared" si="5"/>
        <v>18.076670504125516</v>
      </c>
      <c r="P46">
        <f t="shared" si="6"/>
        <v>31.77855303475264</v>
      </c>
      <c r="Q46">
        <f t="shared" si="7"/>
        <v>0.25283114271813467</v>
      </c>
      <c r="R46">
        <f t="shared" si="8"/>
        <v>2.3549168165392205</v>
      </c>
      <c r="S46">
        <f t="shared" si="9"/>
        <v>0.23866077619546594</v>
      </c>
      <c r="T46">
        <f t="shared" si="10"/>
        <v>0.15036991395651211</v>
      </c>
      <c r="U46">
        <f t="shared" si="11"/>
        <v>321.50748800000048</v>
      </c>
      <c r="V46">
        <f t="shared" si="12"/>
        <v>26.376438661959284</v>
      </c>
      <c r="W46">
        <f t="shared" si="13"/>
        <v>24.9783111111111</v>
      </c>
      <c r="X46">
        <f t="shared" si="14"/>
        <v>3.1755683606653862</v>
      </c>
      <c r="Y46">
        <f t="shared" si="15"/>
        <v>49.313518258333175</v>
      </c>
      <c r="Z46">
        <f t="shared" si="16"/>
        <v>1.6413820142364295</v>
      </c>
      <c r="AA46">
        <f t="shared" si="17"/>
        <v>3.3284626045903001</v>
      </c>
      <c r="AB46">
        <f t="shared" si="18"/>
        <v>1.5341863464289567</v>
      </c>
      <c r="AC46">
        <f t="shared" si="19"/>
        <v>-237.44421668656096</v>
      </c>
      <c r="AD46">
        <f t="shared" si="20"/>
        <v>100.41835326187766</v>
      </c>
      <c r="AE46">
        <f t="shared" si="21"/>
        <v>9.0538126320206693</v>
      </c>
      <c r="AF46">
        <f t="shared" si="22"/>
        <v>193.53543720733782</v>
      </c>
      <c r="AG46">
        <f t="shared" si="23"/>
        <v>43.63974250526924</v>
      </c>
      <c r="AH46">
        <f t="shared" si="24"/>
        <v>5.2925257305651821</v>
      </c>
      <c r="AI46">
        <f t="shared" si="25"/>
        <v>27.354922738314702</v>
      </c>
      <c r="AJ46">
        <v>513.326371803597</v>
      </c>
      <c r="AK46">
        <v>468.28827272727301</v>
      </c>
      <c r="AL46">
        <v>3.0932951049247102</v>
      </c>
      <c r="AM46">
        <v>66.523956954028506</v>
      </c>
      <c r="AN46">
        <f t="shared" si="26"/>
        <v>5.3842226006022891</v>
      </c>
      <c r="AO46">
        <v>17.085635514763801</v>
      </c>
      <c r="AP46">
        <v>23.336143030302999</v>
      </c>
      <c r="AQ46">
        <v>1.33407825863674E-2</v>
      </c>
      <c r="AR46">
        <v>78.624652166760399</v>
      </c>
      <c r="AS46">
        <v>17</v>
      </c>
      <c r="AT46">
        <v>3</v>
      </c>
      <c r="AU46">
        <f t="shared" si="27"/>
        <v>1</v>
      </c>
      <c r="AV46">
        <f t="shared" si="28"/>
        <v>0</v>
      </c>
      <c r="AW46">
        <f t="shared" si="29"/>
        <v>37303.421095820799</v>
      </c>
      <c r="AX46">
        <f t="shared" si="30"/>
        <v>1999.9466666666699</v>
      </c>
      <c r="AY46">
        <f t="shared" si="31"/>
        <v>1681.1552000000024</v>
      </c>
      <c r="AZ46">
        <f t="shared" si="32"/>
        <v>0.84060001600042655</v>
      </c>
      <c r="BA46">
        <f t="shared" si="33"/>
        <v>0.16075803088082347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1657470594.5999999</v>
      </c>
      <c r="BH46">
        <v>451.318222222222</v>
      </c>
      <c r="BI46">
        <v>506.54844444444399</v>
      </c>
      <c r="BJ46">
        <v>23.310866666666701</v>
      </c>
      <c r="BK46">
        <v>17.108311111111099</v>
      </c>
      <c r="BL46">
        <v>448.030666666667</v>
      </c>
      <c r="BM46">
        <v>22.9666888888889</v>
      </c>
      <c r="BN46">
        <v>500.03444444444398</v>
      </c>
      <c r="BO46">
        <v>70.312711111111099</v>
      </c>
      <c r="BP46">
        <v>0.10002976666666701</v>
      </c>
      <c r="BQ46">
        <v>25.769266666666699</v>
      </c>
      <c r="BR46">
        <v>24.9783111111111</v>
      </c>
      <c r="BS46">
        <v>999.9</v>
      </c>
      <c r="BT46">
        <v>0</v>
      </c>
      <c r="BU46">
        <v>0</v>
      </c>
      <c r="BV46">
        <v>9991.8722222222204</v>
      </c>
      <c r="BW46">
        <v>0</v>
      </c>
      <c r="BX46">
        <v>669.75988888888901</v>
      </c>
      <c r="BY46">
        <v>-55.230144444444399</v>
      </c>
      <c r="BZ46">
        <v>462.09011111111101</v>
      </c>
      <c r="CA46">
        <v>515.36555555555606</v>
      </c>
      <c r="CB46">
        <v>6.2025455555555604</v>
      </c>
      <c r="CC46">
        <v>506.54844444444399</v>
      </c>
      <c r="CD46">
        <v>17.108311111111099</v>
      </c>
      <c r="CE46">
        <v>1.6390488888888901</v>
      </c>
      <c r="CF46">
        <v>1.2029311111111101</v>
      </c>
      <c r="CG46">
        <v>14.330911111111099</v>
      </c>
      <c r="CH46">
        <v>9.6378755555555493</v>
      </c>
      <c r="CI46">
        <v>1999.9466666666699</v>
      </c>
      <c r="CJ46">
        <v>0.97999866666666602</v>
      </c>
      <c r="CK46">
        <v>2.0001477777777801E-2</v>
      </c>
      <c r="CL46">
        <v>0</v>
      </c>
      <c r="CM46">
        <v>2.67708888888889</v>
      </c>
      <c r="CN46">
        <v>0</v>
      </c>
      <c r="CO46">
        <v>14177.5555555556</v>
      </c>
      <c r="CP46">
        <v>16704.9666666667</v>
      </c>
      <c r="CQ46">
        <v>43.75</v>
      </c>
      <c r="CR46">
        <v>45.125</v>
      </c>
      <c r="CS46">
        <v>44.811999999999998</v>
      </c>
      <c r="CT46">
        <v>43.061999999999998</v>
      </c>
      <c r="CU46">
        <v>42.936999999999998</v>
      </c>
      <c r="CV46">
        <v>1959.9466666666699</v>
      </c>
      <c r="CW46">
        <v>40</v>
      </c>
      <c r="CX46">
        <v>0</v>
      </c>
      <c r="CY46">
        <v>1651537381.0999999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3.5000000000000003E-2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-51.800736585365897</v>
      </c>
      <c r="DO46">
        <v>-28.943682229965201</v>
      </c>
      <c r="DP46">
        <v>2.91818057765167</v>
      </c>
      <c r="DQ46">
        <v>0</v>
      </c>
      <c r="DR46">
        <v>6.2158060975609803</v>
      </c>
      <c r="DS46">
        <v>-3.5685574912900399E-2</v>
      </c>
      <c r="DT46">
        <v>1.7112087708592901E-2</v>
      </c>
      <c r="DU46">
        <v>1</v>
      </c>
      <c r="DV46">
        <v>1</v>
      </c>
      <c r="DW46">
        <v>2</v>
      </c>
      <c r="DX46" t="s">
        <v>371</v>
      </c>
      <c r="DY46">
        <v>2.8692000000000002</v>
      </c>
      <c r="DZ46">
        <v>2.71645</v>
      </c>
      <c r="EA46">
        <v>7.6271900000000004E-2</v>
      </c>
      <c r="EB46">
        <v>8.3343899999999999E-2</v>
      </c>
      <c r="EC46">
        <v>7.9031500000000005E-2</v>
      </c>
      <c r="ED46">
        <v>6.3542000000000001E-2</v>
      </c>
      <c r="EE46">
        <v>26098.1</v>
      </c>
      <c r="EF46">
        <v>22521.7</v>
      </c>
      <c r="EG46">
        <v>25291.5</v>
      </c>
      <c r="EH46">
        <v>23926.400000000001</v>
      </c>
      <c r="EI46">
        <v>39737.199999999997</v>
      </c>
      <c r="EJ46">
        <v>37088.800000000003</v>
      </c>
      <c r="EK46">
        <v>45691.5</v>
      </c>
      <c r="EL46">
        <v>42678.6</v>
      </c>
      <c r="EM46">
        <v>1.8004199999999999</v>
      </c>
      <c r="EN46">
        <v>2.12155</v>
      </c>
      <c r="EO46">
        <v>0.13094</v>
      </c>
      <c r="EP46">
        <v>0</v>
      </c>
      <c r="EQ46">
        <v>22.844799999999999</v>
      </c>
      <c r="ER46">
        <v>999.9</v>
      </c>
      <c r="ES46">
        <v>43.713000000000001</v>
      </c>
      <c r="ET46">
        <v>30.847000000000001</v>
      </c>
      <c r="EU46">
        <v>27.8017</v>
      </c>
      <c r="EV46">
        <v>51.208799999999997</v>
      </c>
      <c r="EW46">
        <v>37.279600000000002</v>
      </c>
      <c r="EX46">
        <v>2</v>
      </c>
      <c r="EY46">
        <v>-7.4644299999999997E-2</v>
      </c>
      <c r="EZ46">
        <v>-0.95371700000000004</v>
      </c>
      <c r="FA46">
        <v>20.243500000000001</v>
      </c>
      <c r="FB46">
        <v>5.2343599999999997</v>
      </c>
      <c r="FC46">
        <v>11.986599999999999</v>
      </c>
      <c r="FD46">
        <v>4.9566499999999998</v>
      </c>
      <c r="FE46">
        <v>3.3039999999999998</v>
      </c>
      <c r="FF46">
        <v>345.3</v>
      </c>
      <c r="FG46">
        <v>9999</v>
      </c>
      <c r="FH46">
        <v>9999</v>
      </c>
      <c r="FI46">
        <v>6067.1</v>
      </c>
      <c r="FJ46">
        <v>1.8682799999999999</v>
      </c>
      <c r="FK46">
        <v>1.86395</v>
      </c>
      <c r="FL46">
        <v>1.8714900000000001</v>
      </c>
      <c r="FM46">
        <v>1.8623400000000001</v>
      </c>
      <c r="FN46">
        <v>1.8617999999999999</v>
      </c>
      <c r="FO46">
        <v>1.86829</v>
      </c>
      <c r="FP46">
        <v>1.8583700000000001</v>
      </c>
      <c r="FQ46">
        <v>1.8648199999999999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3.3130000000000002</v>
      </c>
      <c r="GF46">
        <v>0.3453</v>
      </c>
      <c r="GG46">
        <v>1.4261437551109599</v>
      </c>
      <c r="GH46">
        <v>5.2109447685942901E-3</v>
      </c>
      <c r="GI46">
        <v>-2.8070803657170401E-6</v>
      </c>
      <c r="GJ46">
        <v>1.00376164522335E-9</v>
      </c>
      <c r="GK46">
        <v>-6.4259575009219805E-2</v>
      </c>
      <c r="GL46">
        <v>-2.1992762471399099E-2</v>
      </c>
      <c r="GM46">
        <v>2.6212333348931099E-3</v>
      </c>
      <c r="GN46">
        <v>-3.8722519896954798E-5</v>
      </c>
      <c r="GO46">
        <v>20</v>
      </c>
      <c r="GP46">
        <v>2229</v>
      </c>
      <c r="GQ46">
        <v>3</v>
      </c>
      <c r="GR46">
        <v>26</v>
      </c>
      <c r="GS46">
        <v>2874.6</v>
      </c>
      <c r="GT46">
        <v>2874.6</v>
      </c>
      <c r="GU46">
        <v>1.5722700000000001</v>
      </c>
      <c r="GV46">
        <v>2.3779300000000001</v>
      </c>
      <c r="GW46">
        <v>1.9982899999999999</v>
      </c>
      <c r="GX46">
        <v>2.7355999999999998</v>
      </c>
      <c r="GY46">
        <v>2.0935100000000002</v>
      </c>
      <c r="GZ46">
        <v>2.3645</v>
      </c>
      <c r="HA46">
        <v>35.313299999999998</v>
      </c>
      <c r="HB46">
        <v>15.173999999999999</v>
      </c>
      <c r="HC46">
        <v>18</v>
      </c>
      <c r="HD46">
        <v>426.62400000000002</v>
      </c>
      <c r="HE46">
        <v>632.63400000000001</v>
      </c>
      <c r="HF46">
        <v>24.979199999999999</v>
      </c>
      <c r="HG46">
        <v>26.470800000000001</v>
      </c>
      <c r="HH46">
        <v>29.999099999999999</v>
      </c>
      <c r="HI46">
        <v>26.427499999999998</v>
      </c>
      <c r="HJ46">
        <v>26.414000000000001</v>
      </c>
      <c r="HK46">
        <v>31.5794</v>
      </c>
      <c r="HL46">
        <v>48.259</v>
      </c>
      <c r="HM46">
        <v>0</v>
      </c>
      <c r="HN46">
        <v>24.962399999999999</v>
      </c>
      <c r="HO46">
        <v>540.74400000000003</v>
      </c>
      <c r="HP46">
        <v>17.275099999999998</v>
      </c>
      <c r="HQ46">
        <v>96.727400000000003</v>
      </c>
      <c r="HR46">
        <v>100.342</v>
      </c>
    </row>
    <row r="47" spans="1:226" hidden="1" x14ac:dyDescent="0.2">
      <c r="A47">
        <v>31</v>
      </c>
      <c r="B47">
        <v>1657470602.0999999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1657470599.3</v>
      </c>
      <c r="J47">
        <f t="shared" si="0"/>
        <v>5.365983237518402E-3</v>
      </c>
      <c r="K47">
        <f t="shared" si="1"/>
        <v>5.3659832375184022</v>
      </c>
      <c r="L47">
        <f t="shared" si="2"/>
        <v>28.149259054653673</v>
      </c>
      <c r="M47">
        <f t="shared" si="3"/>
        <v>465.57510000000002</v>
      </c>
      <c r="N47">
        <f t="shared" si="4"/>
        <v>264.16159623623241</v>
      </c>
      <c r="O47">
        <f t="shared" si="5"/>
        <v>18.60048996200614</v>
      </c>
      <c r="P47">
        <f t="shared" si="6"/>
        <v>32.782679607847591</v>
      </c>
      <c r="Q47">
        <f t="shared" si="7"/>
        <v>0.25129617111492408</v>
      </c>
      <c r="R47">
        <f t="shared" si="8"/>
        <v>2.3478622532638878</v>
      </c>
      <c r="S47">
        <f t="shared" si="9"/>
        <v>0.23725267419608909</v>
      </c>
      <c r="T47">
        <f t="shared" si="10"/>
        <v>0.14947923516522682</v>
      </c>
      <c r="U47">
        <f t="shared" si="11"/>
        <v>321.50243399999999</v>
      </c>
      <c r="V47">
        <f t="shared" si="12"/>
        <v>26.43721619299097</v>
      </c>
      <c r="W47">
        <f t="shared" si="13"/>
        <v>25.02054</v>
      </c>
      <c r="X47">
        <f t="shared" si="14"/>
        <v>3.1835734312844175</v>
      </c>
      <c r="Y47">
        <f t="shared" si="15"/>
        <v>49.285258755355798</v>
      </c>
      <c r="Z47">
        <f t="shared" si="16"/>
        <v>1.6456355925309809</v>
      </c>
      <c r="AA47">
        <f t="shared" si="17"/>
        <v>3.3390016286607214</v>
      </c>
      <c r="AB47">
        <f t="shared" si="18"/>
        <v>1.5379378387534366</v>
      </c>
      <c r="AC47">
        <f t="shared" si="19"/>
        <v>-236.63986077456153</v>
      </c>
      <c r="AD47">
        <f t="shared" si="20"/>
        <v>101.52437619445202</v>
      </c>
      <c r="AE47">
        <f t="shared" si="21"/>
        <v>9.1854484153849061</v>
      </c>
      <c r="AF47">
        <f t="shared" si="22"/>
        <v>195.57239783527535</v>
      </c>
      <c r="AG47">
        <f t="shared" si="23"/>
        <v>44.55229073120784</v>
      </c>
      <c r="AH47">
        <f t="shared" si="24"/>
        <v>5.2762748580386249</v>
      </c>
      <c r="AI47">
        <f t="shared" si="25"/>
        <v>28.149259054653673</v>
      </c>
      <c r="AJ47">
        <v>530.03042273456799</v>
      </c>
      <c r="AK47">
        <v>483.88713939394</v>
      </c>
      <c r="AL47">
        <v>3.1291441521869201</v>
      </c>
      <c r="AM47">
        <v>66.523956954028506</v>
      </c>
      <c r="AN47">
        <f t="shared" si="26"/>
        <v>5.3659832375184022</v>
      </c>
      <c r="AO47">
        <v>17.179115224406299</v>
      </c>
      <c r="AP47">
        <v>23.4004678787879</v>
      </c>
      <c r="AQ47">
        <v>1.4992513512721E-2</v>
      </c>
      <c r="AR47">
        <v>78.624652166760399</v>
      </c>
      <c r="AS47">
        <v>17</v>
      </c>
      <c r="AT47">
        <v>3</v>
      </c>
      <c r="AU47">
        <f t="shared" si="27"/>
        <v>1</v>
      </c>
      <c r="AV47">
        <f t="shared" si="28"/>
        <v>0</v>
      </c>
      <c r="AW47">
        <f t="shared" si="29"/>
        <v>37126.504852693106</v>
      </c>
      <c r="AX47">
        <f t="shared" si="30"/>
        <v>1999.915</v>
      </c>
      <c r="AY47">
        <f t="shared" si="31"/>
        <v>1681.1286</v>
      </c>
      <c r="AZ47">
        <f t="shared" si="32"/>
        <v>0.84060002550108381</v>
      </c>
      <c r="BA47">
        <f t="shared" si="33"/>
        <v>0.16075804921709172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1657470599.3</v>
      </c>
      <c r="BH47">
        <v>465.57510000000002</v>
      </c>
      <c r="BI47">
        <v>521.98149999999998</v>
      </c>
      <c r="BJ47">
        <v>23.371089999999999</v>
      </c>
      <c r="BK47">
        <v>17.187989999999999</v>
      </c>
      <c r="BL47">
        <v>462.24079999999998</v>
      </c>
      <c r="BM47">
        <v>23.02477</v>
      </c>
      <c r="BN47">
        <v>500.03680000000003</v>
      </c>
      <c r="BO47">
        <v>70.313029999999998</v>
      </c>
      <c r="BP47">
        <v>0.1002709</v>
      </c>
      <c r="BQ47">
        <v>25.822610000000001</v>
      </c>
      <c r="BR47">
        <v>25.02054</v>
      </c>
      <c r="BS47">
        <v>999.9</v>
      </c>
      <c r="BT47">
        <v>0</v>
      </c>
      <c r="BU47">
        <v>0</v>
      </c>
      <c r="BV47">
        <v>9944.3119999999999</v>
      </c>
      <c r="BW47">
        <v>0</v>
      </c>
      <c r="BX47">
        <v>752.77840000000003</v>
      </c>
      <c r="BY47">
        <v>-56.406350000000003</v>
      </c>
      <c r="BZ47">
        <v>476.71660000000003</v>
      </c>
      <c r="CA47">
        <v>531.11019999999996</v>
      </c>
      <c r="CB47">
        <v>6.1830980000000002</v>
      </c>
      <c r="CC47">
        <v>521.98149999999998</v>
      </c>
      <c r="CD47">
        <v>17.187989999999999</v>
      </c>
      <c r="CE47">
        <v>1.6432910000000001</v>
      </c>
      <c r="CF47">
        <v>1.208539</v>
      </c>
      <c r="CG47">
        <v>14.370889999999999</v>
      </c>
      <c r="CH47">
        <v>9.7071520000000007</v>
      </c>
      <c r="CI47">
        <v>1999.915</v>
      </c>
      <c r="CJ47">
        <v>0.97999820000000004</v>
      </c>
      <c r="CK47">
        <v>2.0001959999999999E-2</v>
      </c>
      <c r="CL47">
        <v>0</v>
      </c>
      <c r="CM47">
        <v>2.64662</v>
      </c>
      <c r="CN47">
        <v>0</v>
      </c>
      <c r="CO47">
        <v>14384.03</v>
      </c>
      <c r="CP47">
        <v>16704.71</v>
      </c>
      <c r="CQ47">
        <v>43.75</v>
      </c>
      <c r="CR47">
        <v>45.143599999999999</v>
      </c>
      <c r="CS47">
        <v>44.818300000000001</v>
      </c>
      <c r="CT47">
        <v>43.061999999999998</v>
      </c>
      <c r="CU47">
        <v>42.936999999999998</v>
      </c>
      <c r="CV47">
        <v>1959.915</v>
      </c>
      <c r="CW47">
        <v>40</v>
      </c>
      <c r="CX47">
        <v>0</v>
      </c>
      <c r="CY47">
        <v>1651537386.5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3.5000000000000003E-2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-54.229456097560998</v>
      </c>
      <c r="DO47">
        <v>-19.048866898954799</v>
      </c>
      <c r="DP47">
        <v>1.92405163830212</v>
      </c>
      <c r="DQ47">
        <v>0</v>
      </c>
      <c r="DR47">
        <v>6.2081697560975604</v>
      </c>
      <c r="DS47">
        <v>-0.19953742160277599</v>
      </c>
      <c r="DT47">
        <v>2.1483462895662098E-2</v>
      </c>
      <c r="DU47">
        <v>0</v>
      </c>
      <c r="DV47">
        <v>0</v>
      </c>
      <c r="DW47">
        <v>2</v>
      </c>
      <c r="DX47" t="s">
        <v>357</v>
      </c>
      <c r="DY47">
        <v>2.8693599999999999</v>
      </c>
      <c r="DZ47">
        <v>2.71597</v>
      </c>
      <c r="EA47">
        <v>7.8162099999999998E-2</v>
      </c>
      <c r="EB47">
        <v>8.5302799999999998E-2</v>
      </c>
      <c r="EC47">
        <v>7.9179600000000003E-2</v>
      </c>
      <c r="ED47">
        <v>6.3696799999999998E-2</v>
      </c>
      <c r="EE47">
        <v>26045.4</v>
      </c>
      <c r="EF47">
        <v>22474.400000000001</v>
      </c>
      <c r="EG47">
        <v>25292.2</v>
      </c>
      <c r="EH47">
        <v>23927.3</v>
      </c>
      <c r="EI47">
        <v>39731.599999999999</v>
      </c>
      <c r="EJ47">
        <v>37083.800000000003</v>
      </c>
      <c r="EK47">
        <v>45692.4</v>
      </c>
      <c r="EL47">
        <v>42679.9</v>
      </c>
      <c r="EM47">
        <v>1.8007200000000001</v>
      </c>
      <c r="EN47">
        <v>2.1217000000000001</v>
      </c>
      <c r="EO47">
        <v>0.13453100000000001</v>
      </c>
      <c r="EP47">
        <v>0</v>
      </c>
      <c r="EQ47">
        <v>22.860199999999999</v>
      </c>
      <c r="ER47">
        <v>999.9</v>
      </c>
      <c r="ES47">
        <v>43.688000000000002</v>
      </c>
      <c r="ET47">
        <v>30.847000000000001</v>
      </c>
      <c r="EU47">
        <v>27.783200000000001</v>
      </c>
      <c r="EV47">
        <v>51.698799999999999</v>
      </c>
      <c r="EW47">
        <v>37.2196</v>
      </c>
      <c r="EX47">
        <v>2</v>
      </c>
      <c r="EY47">
        <v>-6.9070099999999995E-2</v>
      </c>
      <c r="EZ47">
        <v>4.2937200000000004</v>
      </c>
      <c r="FA47">
        <v>20.1706</v>
      </c>
      <c r="FB47">
        <v>5.2357100000000001</v>
      </c>
      <c r="FC47">
        <v>11.9915</v>
      </c>
      <c r="FD47">
        <v>4.9569999999999999</v>
      </c>
      <c r="FE47">
        <v>3.3038500000000002</v>
      </c>
      <c r="FF47">
        <v>345.3</v>
      </c>
      <c r="FG47">
        <v>9999</v>
      </c>
      <c r="FH47">
        <v>9999</v>
      </c>
      <c r="FI47">
        <v>6067.1</v>
      </c>
      <c r="FJ47">
        <v>1.86818</v>
      </c>
      <c r="FK47">
        <v>1.86389</v>
      </c>
      <c r="FL47">
        <v>1.8714999999999999</v>
      </c>
      <c r="FM47">
        <v>1.8622799999999999</v>
      </c>
      <c r="FN47">
        <v>1.8617300000000001</v>
      </c>
      <c r="FO47">
        <v>1.8682300000000001</v>
      </c>
      <c r="FP47">
        <v>1.85833</v>
      </c>
      <c r="FQ47">
        <v>1.8647800000000001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3.3620000000000001</v>
      </c>
      <c r="GF47">
        <v>0.34749999999999998</v>
      </c>
      <c r="GG47">
        <v>1.4261437551109599</v>
      </c>
      <c r="GH47">
        <v>5.2109447685942901E-3</v>
      </c>
      <c r="GI47">
        <v>-2.8070803657170401E-6</v>
      </c>
      <c r="GJ47">
        <v>1.00376164522335E-9</v>
      </c>
      <c r="GK47">
        <v>-6.4259575009219805E-2</v>
      </c>
      <c r="GL47">
        <v>-2.1992762471399099E-2</v>
      </c>
      <c r="GM47">
        <v>2.6212333348931099E-3</v>
      </c>
      <c r="GN47">
        <v>-3.8722519896954798E-5</v>
      </c>
      <c r="GO47">
        <v>20</v>
      </c>
      <c r="GP47">
        <v>2229</v>
      </c>
      <c r="GQ47">
        <v>3</v>
      </c>
      <c r="GR47">
        <v>26</v>
      </c>
      <c r="GS47">
        <v>2874.7</v>
      </c>
      <c r="GT47">
        <v>2874.7</v>
      </c>
      <c r="GU47">
        <v>1.6137699999999999</v>
      </c>
      <c r="GV47">
        <v>2.3767100000000001</v>
      </c>
      <c r="GW47">
        <v>1.9982899999999999</v>
      </c>
      <c r="GX47">
        <v>2.7355999999999998</v>
      </c>
      <c r="GY47">
        <v>2.0935100000000002</v>
      </c>
      <c r="GZ47">
        <v>2.34619</v>
      </c>
      <c r="HA47">
        <v>35.313299999999998</v>
      </c>
      <c r="HB47">
        <v>15.1302</v>
      </c>
      <c r="HC47">
        <v>18</v>
      </c>
      <c r="HD47">
        <v>426.73700000000002</v>
      </c>
      <c r="HE47">
        <v>632.66300000000001</v>
      </c>
      <c r="HF47">
        <v>24.6</v>
      </c>
      <c r="HG47">
        <v>26.459599999999998</v>
      </c>
      <c r="HH47">
        <v>30.004200000000001</v>
      </c>
      <c r="HI47">
        <v>26.420100000000001</v>
      </c>
      <c r="HJ47">
        <v>26.406199999999998</v>
      </c>
      <c r="HK47">
        <v>32.334499999999998</v>
      </c>
      <c r="HL47">
        <v>47.706099999999999</v>
      </c>
      <c r="HM47">
        <v>0</v>
      </c>
      <c r="HN47">
        <v>23.731400000000001</v>
      </c>
      <c r="HO47">
        <v>560.88499999999999</v>
      </c>
      <c r="HP47">
        <v>17.411100000000001</v>
      </c>
      <c r="HQ47">
        <v>96.729600000000005</v>
      </c>
      <c r="HR47">
        <v>100.346</v>
      </c>
    </row>
    <row r="48" spans="1:226" hidden="1" x14ac:dyDescent="0.2">
      <c r="A48">
        <v>32</v>
      </c>
      <c r="B48">
        <v>1657470607.0999999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1657470604.5999999</v>
      </c>
      <c r="J48">
        <f t="shared" si="0"/>
        <v>5.2815965303028324E-3</v>
      </c>
      <c r="K48">
        <f t="shared" si="1"/>
        <v>5.2815965303028323</v>
      </c>
      <c r="L48">
        <f t="shared" si="2"/>
        <v>29.048866678845318</v>
      </c>
      <c r="M48">
        <f t="shared" si="3"/>
        <v>481.73311111111099</v>
      </c>
      <c r="N48">
        <f t="shared" si="4"/>
        <v>269.7555993254162</v>
      </c>
      <c r="O48">
        <f t="shared" si="5"/>
        <v>18.994475250442125</v>
      </c>
      <c r="P48">
        <f t="shared" si="6"/>
        <v>33.920584704083105</v>
      </c>
      <c r="Q48">
        <f t="shared" si="7"/>
        <v>0.24581484331053588</v>
      </c>
      <c r="R48">
        <f t="shared" si="8"/>
        <v>2.3571554207564187</v>
      </c>
      <c r="S48">
        <f t="shared" si="9"/>
        <v>0.2324096369559018</v>
      </c>
      <c r="T48">
        <f t="shared" si="10"/>
        <v>0.14639947653042151</v>
      </c>
      <c r="U48">
        <f t="shared" si="11"/>
        <v>321.51617733333313</v>
      </c>
      <c r="V48">
        <f t="shared" si="12"/>
        <v>26.496697280823426</v>
      </c>
      <c r="W48">
        <f t="shared" si="13"/>
        <v>25.073455555555601</v>
      </c>
      <c r="X48">
        <f t="shared" si="14"/>
        <v>3.1936291960824326</v>
      </c>
      <c r="Y48">
        <f t="shared" si="15"/>
        <v>49.268614600560547</v>
      </c>
      <c r="Z48">
        <f t="shared" si="16"/>
        <v>1.6484718587632987</v>
      </c>
      <c r="AA48">
        <f t="shared" si="17"/>
        <v>3.3458863662558587</v>
      </c>
      <c r="AB48">
        <f t="shared" si="18"/>
        <v>1.5451573373191339</v>
      </c>
      <c r="AC48">
        <f t="shared" si="19"/>
        <v>-232.91840698635491</v>
      </c>
      <c r="AD48">
        <f t="shared" si="20"/>
        <v>99.620023107004059</v>
      </c>
      <c r="AE48">
        <f t="shared" si="21"/>
        <v>8.9815734398688072</v>
      </c>
      <c r="AF48">
        <f t="shared" si="22"/>
        <v>197.19936689385105</v>
      </c>
      <c r="AG48">
        <f t="shared" si="23"/>
        <v>45.801565819732062</v>
      </c>
      <c r="AH48">
        <f t="shared" si="24"/>
        <v>5.2517021345851971</v>
      </c>
      <c r="AI48">
        <f t="shared" si="25"/>
        <v>29.048866678845318</v>
      </c>
      <c r="AJ48">
        <v>547.105109220381</v>
      </c>
      <c r="AK48">
        <v>499.65743636363601</v>
      </c>
      <c r="AL48">
        <v>3.1815840323080899</v>
      </c>
      <c r="AM48">
        <v>66.523956954028506</v>
      </c>
      <c r="AN48">
        <f t="shared" si="26"/>
        <v>5.2815965303028323</v>
      </c>
      <c r="AO48">
        <v>17.227376592901599</v>
      </c>
      <c r="AP48">
        <v>23.4166078787879</v>
      </c>
      <c r="AQ48">
        <v>1.7836776221810601E-4</v>
      </c>
      <c r="AR48">
        <v>78.624652166760399</v>
      </c>
      <c r="AS48">
        <v>17</v>
      </c>
      <c r="AT48">
        <v>3</v>
      </c>
      <c r="AU48">
        <f t="shared" si="27"/>
        <v>1</v>
      </c>
      <c r="AV48">
        <f t="shared" si="28"/>
        <v>0</v>
      </c>
      <c r="AW48">
        <f t="shared" si="29"/>
        <v>37346.490908570086</v>
      </c>
      <c r="AX48">
        <f t="shared" si="30"/>
        <v>2000.00111111111</v>
      </c>
      <c r="AY48">
        <f t="shared" si="31"/>
        <v>1681.2009333333322</v>
      </c>
      <c r="AZ48">
        <f t="shared" si="32"/>
        <v>0.84059999966666676</v>
      </c>
      <c r="BA48">
        <f t="shared" si="33"/>
        <v>0.16075799935666701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1657470604.5999999</v>
      </c>
      <c r="BH48">
        <v>481.73311111111099</v>
      </c>
      <c r="BI48">
        <v>539.73577777777803</v>
      </c>
      <c r="BJ48">
        <v>23.411255555555599</v>
      </c>
      <c r="BK48">
        <v>17.256233333333299</v>
      </c>
      <c r="BL48">
        <v>478.346888888889</v>
      </c>
      <c r="BM48">
        <v>23.063488888888902</v>
      </c>
      <c r="BN48">
        <v>499.95788888888899</v>
      </c>
      <c r="BO48">
        <v>70.313944444444402</v>
      </c>
      <c r="BP48">
        <v>9.9701455555555596E-2</v>
      </c>
      <c r="BQ48">
        <v>25.857377777777799</v>
      </c>
      <c r="BR48">
        <v>25.073455555555601</v>
      </c>
      <c r="BS48">
        <v>999.9</v>
      </c>
      <c r="BT48">
        <v>0</v>
      </c>
      <c r="BU48">
        <v>0</v>
      </c>
      <c r="BV48">
        <v>10006.7933333333</v>
      </c>
      <c r="BW48">
        <v>0</v>
      </c>
      <c r="BX48">
        <v>815.30977777777798</v>
      </c>
      <c r="BY48">
        <v>-58.0026222222222</v>
      </c>
      <c r="BZ48">
        <v>493.28122222222203</v>
      </c>
      <c r="CA48">
        <v>549.21311111111095</v>
      </c>
      <c r="CB48">
        <v>6.1550277777777804</v>
      </c>
      <c r="CC48">
        <v>539.73577777777803</v>
      </c>
      <c r="CD48">
        <v>17.256233333333299</v>
      </c>
      <c r="CE48">
        <v>1.6461388888888899</v>
      </c>
      <c r="CF48">
        <v>1.21335333333333</v>
      </c>
      <c r="CG48">
        <v>14.3976111111111</v>
      </c>
      <c r="CH48">
        <v>9.7663922222222208</v>
      </c>
      <c r="CI48">
        <v>2000.00111111111</v>
      </c>
      <c r="CJ48">
        <v>0.979999333333333</v>
      </c>
      <c r="CK48">
        <v>2.0000788888888898E-2</v>
      </c>
      <c r="CL48">
        <v>0</v>
      </c>
      <c r="CM48">
        <v>2.6357555555555598</v>
      </c>
      <c r="CN48">
        <v>0</v>
      </c>
      <c r="CO48">
        <v>14451.255555555599</v>
      </c>
      <c r="CP48">
        <v>16705.377777777801</v>
      </c>
      <c r="CQ48">
        <v>43.75</v>
      </c>
      <c r="CR48">
        <v>45.159444444444397</v>
      </c>
      <c r="CS48">
        <v>44.811999999999998</v>
      </c>
      <c r="CT48">
        <v>43.061999999999998</v>
      </c>
      <c r="CU48">
        <v>42.951000000000001</v>
      </c>
      <c r="CV48">
        <v>1960.00111111111</v>
      </c>
      <c r="CW48">
        <v>40</v>
      </c>
      <c r="CX48">
        <v>0</v>
      </c>
      <c r="CY48">
        <v>1651537391.3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3.5000000000000003E-2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-55.542334146341503</v>
      </c>
      <c r="DO48">
        <v>-15.908535888501699</v>
      </c>
      <c r="DP48">
        <v>1.57721831478479</v>
      </c>
      <c r="DQ48">
        <v>0</v>
      </c>
      <c r="DR48">
        <v>6.1938185365853702</v>
      </c>
      <c r="DS48">
        <v>-0.18078982578397401</v>
      </c>
      <c r="DT48">
        <v>2.0676666070951501E-2</v>
      </c>
      <c r="DU48">
        <v>0</v>
      </c>
      <c r="DV48">
        <v>0</v>
      </c>
      <c r="DW48">
        <v>2</v>
      </c>
      <c r="DX48" t="s">
        <v>357</v>
      </c>
      <c r="DY48">
        <v>2.8693300000000002</v>
      </c>
      <c r="DZ48">
        <v>2.7166399999999999</v>
      </c>
      <c r="EA48">
        <v>8.00569E-2</v>
      </c>
      <c r="EB48">
        <v>8.7242600000000003E-2</v>
      </c>
      <c r="EC48">
        <v>7.9217999999999997E-2</v>
      </c>
      <c r="ED48">
        <v>6.3960600000000006E-2</v>
      </c>
      <c r="EE48">
        <v>25991.5</v>
      </c>
      <c r="EF48">
        <v>22426.799999999999</v>
      </c>
      <c r="EG48">
        <v>25291.7</v>
      </c>
      <c r="EH48">
        <v>23927.3</v>
      </c>
      <c r="EI48">
        <v>39729.199999999997</v>
      </c>
      <c r="EJ48">
        <v>37073.4</v>
      </c>
      <c r="EK48">
        <v>45691.6</v>
      </c>
      <c r="EL48">
        <v>42679.9</v>
      </c>
      <c r="EM48">
        <v>1.80047</v>
      </c>
      <c r="EN48">
        <v>2.12188</v>
      </c>
      <c r="EO48">
        <v>0.132687</v>
      </c>
      <c r="EP48">
        <v>0</v>
      </c>
      <c r="EQ48">
        <v>22.877099999999999</v>
      </c>
      <c r="ER48">
        <v>999.9</v>
      </c>
      <c r="ES48">
        <v>43.664000000000001</v>
      </c>
      <c r="ET48">
        <v>30.847000000000001</v>
      </c>
      <c r="EU48">
        <v>27.77</v>
      </c>
      <c r="EV48">
        <v>51.438800000000001</v>
      </c>
      <c r="EW48">
        <v>37.3277</v>
      </c>
      <c r="EX48">
        <v>2</v>
      </c>
      <c r="EY48">
        <v>-6.7337400000000006E-2</v>
      </c>
      <c r="EZ48">
        <v>2.3037299999999998</v>
      </c>
      <c r="FA48">
        <v>20.224900000000002</v>
      </c>
      <c r="FB48">
        <v>5.2345100000000002</v>
      </c>
      <c r="FC48">
        <v>11.989699999999999</v>
      </c>
      <c r="FD48">
        <v>4.9573499999999999</v>
      </c>
      <c r="FE48">
        <v>3.3039999999999998</v>
      </c>
      <c r="FF48">
        <v>345.3</v>
      </c>
      <c r="FG48">
        <v>9999</v>
      </c>
      <c r="FH48">
        <v>9999</v>
      </c>
      <c r="FI48">
        <v>6067.1</v>
      </c>
      <c r="FJ48">
        <v>1.86826</v>
      </c>
      <c r="FK48">
        <v>1.86395</v>
      </c>
      <c r="FL48">
        <v>1.8714999999999999</v>
      </c>
      <c r="FM48">
        <v>1.8623400000000001</v>
      </c>
      <c r="FN48">
        <v>1.86175</v>
      </c>
      <c r="FO48">
        <v>1.86829</v>
      </c>
      <c r="FP48">
        <v>1.8583700000000001</v>
      </c>
      <c r="FQ48">
        <v>1.8648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3.4119999999999999</v>
      </c>
      <c r="GF48">
        <v>0.34810000000000002</v>
      </c>
      <c r="GG48">
        <v>1.4261437551109599</v>
      </c>
      <c r="GH48">
        <v>5.2109447685942901E-3</v>
      </c>
      <c r="GI48">
        <v>-2.8070803657170401E-6</v>
      </c>
      <c r="GJ48">
        <v>1.00376164522335E-9</v>
      </c>
      <c r="GK48">
        <v>-6.4259575009219805E-2</v>
      </c>
      <c r="GL48">
        <v>-2.1992762471399099E-2</v>
      </c>
      <c r="GM48">
        <v>2.6212333348931099E-3</v>
      </c>
      <c r="GN48">
        <v>-3.8722519896954798E-5</v>
      </c>
      <c r="GO48">
        <v>20</v>
      </c>
      <c r="GP48">
        <v>2229</v>
      </c>
      <c r="GQ48">
        <v>3</v>
      </c>
      <c r="GR48">
        <v>26</v>
      </c>
      <c r="GS48">
        <v>2874.8</v>
      </c>
      <c r="GT48">
        <v>2874.8</v>
      </c>
      <c r="GU48">
        <v>1.65161</v>
      </c>
      <c r="GV48">
        <v>2.3754900000000001</v>
      </c>
      <c r="GW48">
        <v>1.9982899999999999</v>
      </c>
      <c r="GX48">
        <v>2.7355999999999998</v>
      </c>
      <c r="GY48">
        <v>2.0935100000000002</v>
      </c>
      <c r="GZ48">
        <v>2.3828100000000001</v>
      </c>
      <c r="HA48">
        <v>35.313299999999998</v>
      </c>
      <c r="HB48">
        <v>15.1652</v>
      </c>
      <c r="HC48">
        <v>18</v>
      </c>
      <c r="HD48">
        <v>426.54399999999998</v>
      </c>
      <c r="HE48">
        <v>632.71900000000005</v>
      </c>
      <c r="HF48">
        <v>23.659199999999998</v>
      </c>
      <c r="HG48">
        <v>26.448399999999999</v>
      </c>
      <c r="HH48">
        <v>30.001000000000001</v>
      </c>
      <c r="HI48">
        <v>26.412800000000001</v>
      </c>
      <c r="HJ48">
        <v>26.398900000000001</v>
      </c>
      <c r="HK48">
        <v>33.163699999999999</v>
      </c>
      <c r="HL48">
        <v>47.423699999999997</v>
      </c>
      <c r="HM48">
        <v>0</v>
      </c>
      <c r="HN48">
        <v>23.646999999999998</v>
      </c>
      <c r="HO48">
        <v>574.32600000000002</v>
      </c>
      <c r="HP48">
        <v>17.484300000000001</v>
      </c>
      <c r="HQ48">
        <v>96.727900000000005</v>
      </c>
      <c r="HR48">
        <v>100.346</v>
      </c>
    </row>
    <row r="49" spans="1:226" hidden="1" x14ac:dyDescent="0.2">
      <c r="A49">
        <v>33</v>
      </c>
      <c r="B49">
        <v>1657470612.0999999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1657470609.3</v>
      </c>
      <c r="J49">
        <f t="shared" si="0"/>
        <v>5.2552286331192053E-3</v>
      </c>
      <c r="K49">
        <f t="shared" si="1"/>
        <v>5.2552286331192057</v>
      </c>
      <c r="L49">
        <f t="shared" si="2"/>
        <v>29.924629620856571</v>
      </c>
      <c r="M49">
        <f t="shared" si="3"/>
        <v>496.37970000000001</v>
      </c>
      <c r="N49">
        <f t="shared" si="4"/>
        <v>277.43383008011557</v>
      </c>
      <c r="O49">
        <f t="shared" si="5"/>
        <v>19.535056382297405</v>
      </c>
      <c r="P49">
        <f t="shared" si="6"/>
        <v>34.9517772354139</v>
      </c>
      <c r="Q49">
        <f t="shared" si="7"/>
        <v>0.24502269177103658</v>
      </c>
      <c r="R49">
        <f t="shared" si="8"/>
        <v>2.3616030683425033</v>
      </c>
      <c r="S49">
        <f t="shared" si="9"/>
        <v>0.23172485702690374</v>
      </c>
      <c r="T49">
        <f t="shared" si="10"/>
        <v>0.14596262145769862</v>
      </c>
      <c r="U49">
        <f t="shared" si="11"/>
        <v>321.511212</v>
      </c>
      <c r="V49">
        <f t="shared" si="12"/>
        <v>26.507094177548257</v>
      </c>
      <c r="W49">
        <f t="shared" si="13"/>
        <v>25.066690000000001</v>
      </c>
      <c r="X49">
        <f t="shared" si="14"/>
        <v>3.1923419636981989</v>
      </c>
      <c r="Y49">
        <f t="shared" si="15"/>
        <v>49.316047972280899</v>
      </c>
      <c r="Z49">
        <f t="shared" si="16"/>
        <v>1.650368038466288</v>
      </c>
      <c r="AA49">
        <f t="shared" si="17"/>
        <v>3.3465131662494758</v>
      </c>
      <c r="AB49">
        <f t="shared" si="18"/>
        <v>1.5419739252319109</v>
      </c>
      <c r="AC49">
        <f t="shared" si="19"/>
        <v>-231.75558272055696</v>
      </c>
      <c r="AD49">
        <f t="shared" si="20"/>
        <v>101.07198541696876</v>
      </c>
      <c r="AE49">
        <f t="shared" si="21"/>
        <v>9.0951539167610953</v>
      </c>
      <c r="AF49">
        <f t="shared" si="22"/>
        <v>199.92276861317288</v>
      </c>
      <c r="AG49">
        <f t="shared" si="23"/>
        <v>46.730107297560892</v>
      </c>
      <c r="AH49">
        <f t="shared" si="24"/>
        <v>5.1976529289756206</v>
      </c>
      <c r="AI49">
        <f t="shared" si="25"/>
        <v>29.924629620856571</v>
      </c>
      <c r="AJ49">
        <v>564.27988599158698</v>
      </c>
      <c r="AK49">
        <v>515.65905454545396</v>
      </c>
      <c r="AL49">
        <v>3.2086949089032899</v>
      </c>
      <c r="AM49">
        <v>66.523956954028506</v>
      </c>
      <c r="AN49">
        <f t="shared" si="26"/>
        <v>5.2552286331192057</v>
      </c>
      <c r="AO49">
        <v>17.3332325138838</v>
      </c>
      <c r="AP49">
        <v>23.459732727272701</v>
      </c>
      <c r="AQ49">
        <v>7.2302846114605801E-3</v>
      </c>
      <c r="AR49">
        <v>78.624652166760399</v>
      </c>
      <c r="AS49">
        <v>17</v>
      </c>
      <c r="AT49">
        <v>3</v>
      </c>
      <c r="AU49">
        <f t="shared" si="27"/>
        <v>1</v>
      </c>
      <c r="AV49">
        <f t="shared" si="28"/>
        <v>0</v>
      </c>
      <c r="AW49">
        <f t="shared" si="29"/>
        <v>37453.478989898504</v>
      </c>
      <c r="AX49">
        <f t="shared" si="30"/>
        <v>1999.97</v>
      </c>
      <c r="AY49">
        <f t="shared" si="31"/>
        <v>1681.1748</v>
      </c>
      <c r="AZ49">
        <f t="shared" si="32"/>
        <v>0.84060000900013498</v>
      </c>
      <c r="BA49">
        <f t="shared" si="33"/>
        <v>0.16075801737026055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1657470609.3</v>
      </c>
      <c r="BH49">
        <v>496.37970000000001</v>
      </c>
      <c r="BI49">
        <v>555.55499999999995</v>
      </c>
      <c r="BJ49">
        <v>23.438269999999999</v>
      </c>
      <c r="BK49">
        <v>17.34695</v>
      </c>
      <c r="BL49">
        <v>492.94670000000002</v>
      </c>
      <c r="BM49">
        <v>23.08953</v>
      </c>
      <c r="BN49">
        <v>499.97329999999999</v>
      </c>
      <c r="BO49">
        <v>70.313479999999998</v>
      </c>
      <c r="BP49">
        <v>9.9909659999999997E-2</v>
      </c>
      <c r="BQ49">
        <v>25.86054</v>
      </c>
      <c r="BR49">
        <v>25.066690000000001</v>
      </c>
      <c r="BS49">
        <v>999.9</v>
      </c>
      <c r="BT49">
        <v>0</v>
      </c>
      <c r="BU49">
        <v>0</v>
      </c>
      <c r="BV49">
        <v>10036.879999999999</v>
      </c>
      <c r="BW49">
        <v>0</v>
      </c>
      <c r="BX49">
        <v>769.95709999999997</v>
      </c>
      <c r="BY49">
        <v>-59.175379999999997</v>
      </c>
      <c r="BZ49">
        <v>508.29320000000001</v>
      </c>
      <c r="CA49">
        <v>565.36239999999998</v>
      </c>
      <c r="CB49">
        <v>6.09131</v>
      </c>
      <c r="CC49">
        <v>555.55499999999995</v>
      </c>
      <c r="CD49">
        <v>17.34695</v>
      </c>
      <c r="CE49">
        <v>1.648026</v>
      </c>
      <c r="CF49">
        <v>1.2197260000000001</v>
      </c>
      <c r="CG49">
        <v>14.41534</v>
      </c>
      <c r="CH49">
        <v>9.8444889999999994</v>
      </c>
      <c r="CI49">
        <v>1999.97</v>
      </c>
      <c r="CJ49">
        <v>0.97999939999999996</v>
      </c>
      <c r="CK49">
        <v>2.000072E-2</v>
      </c>
      <c r="CL49">
        <v>0</v>
      </c>
      <c r="CM49">
        <v>2.7459799999999999</v>
      </c>
      <c r="CN49">
        <v>0</v>
      </c>
      <c r="CO49">
        <v>14325.68</v>
      </c>
      <c r="CP49">
        <v>16705.150000000001</v>
      </c>
      <c r="CQ49">
        <v>43.75</v>
      </c>
      <c r="CR49">
        <v>45.162199999999999</v>
      </c>
      <c r="CS49">
        <v>44.811999999999998</v>
      </c>
      <c r="CT49">
        <v>43.061999999999998</v>
      </c>
      <c r="CU49">
        <v>42.949599999999997</v>
      </c>
      <c r="CV49">
        <v>1959.97</v>
      </c>
      <c r="CW49">
        <v>40</v>
      </c>
      <c r="CX49">
        <v>0</v>
      </c>
      <c r="CY49">
        <v>1651537396.0999999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3.5000000000000003E-2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-56.869985365853701</v>
      </c>
      <c r="DO49">
        <v>-15.811296167247299</v>
      </c>
      <c r="DP49">
        <v>1.5632457662311099</v>
      </c>
      <c r="DQ49">
        <v>0</v>
      </c>
      <c r="DR49">
        <v>6.1654170731707296</v>
      </c>
      <c r="DS49">
        <v>-0.380015749128923</v>
      </c>
      <c r="DT49">
        <v>4.1822374991985503E-2</v>
      </c>
      <c r="DU49">
        <v>0</v>
      </c>
      <c r="DV49">
        <v>0</v>
      </c>
      <c r="DW49">
        <v>2</v>
      </c>
      <c r="DX49" t="s">
        <v>357</v>
      </c>
      <c r="DY49">
        <v>2.8694899999999999</v>
      </c>
      <c r="DZ49">
        <v>2.7168600000000001</v>
      </c>
      <c r="EA49">
        <v>8.1931199999999996E-2</v>
      </c>
      <c r="EB49">
        <v>8.9159799999999997E-2</v>
      </c>
      <c r="EC49">
        <v>7.9329200000000002E-2</v>
      </c>
      <c r="ED49">
        <v>6.4143800000000001E-2</v>
      </c>
      <c r="EE49">
        <v>25939.4</v>
      </c>
      <c r="EF49">
        <v>22380.2</v>
      </c>
      <c r="EG49">
        <v>25292.5</v>
      </c>
      <c r="EH49">
        <v>23927.7</v>
      </c>
      <c r="EI49">
        <v>39725.5</v>
      </c>
      <c r="EJ49">
        <v>37066.800000000003</v>
      </c>
      <c r="EK49">
        <v>45692.800000000003</v>
      </c>
      <c r="EL49">
        <v>42680.7</v>
      </c>
      <c r="EM49">
        <v>1.8005</v>
      </c>
      <c r="EN49">
        <v>2.1220699999999999</v>
      </c>
      <c r="EO49">
        <v>0.13217300000000001</v>
      </c>
      <c r="EP49">
        <v>0</v>
      </c>
      <c r="EQ49">
        <v>22.8993</v>
      </c>
      <c r="ER49">
        <v>999.9</v>
      </c>
      <c r="ES49">
        <v>43.664000000000001</v>
      </c>
      <c r="ET49">
        <v>30.856999999999999</v>
      </c>
      <c r="EU49">
        <v>27.788</v>
      </c>
      <c r="EV49">
        <v>51.358800000000002</v>
      </c>
      <c r="EW49">
        <v>37.331699999999998</v>
      </c>
      <c r="EX49">
        <v>2</v>
      </c>
      <c r="EY49">
        <v>-7.3381600000000005E-2</v>
      </c>
      <c r="EZ49">
        <v>1.3402700000000001</v>
      </c>
      <c r="FA49">
        <v>20.238499999999998</v>
      </c>
      <c r="FB49">
        <v>5.2343599999999997</v>
      </c>
      <c r="FC49">
        <v>11.988799999999999</v>
      </c>
      <c r="FD49">
        <v>4.9572000000000003</v>
      </c>
      <c r="FE49">
        <v>3.3039999999999998</v>
      </c>
      <c r="FF49">
        <v>345.3</v>
      </c>
      <c r="FG49">
        <v>9999</v>
      </c>
      <c r="FH49">
        <v>9999</v>
      </c>
      <c r="FI49">
        <v>6067.3</v>
      </c>
      <c r="FJ49">
        <v>1.8682799999999999</v>
      </c>
      <c r="FK49">
        <v>1.8639600000000001</v>
      </c>
      <c r="FL49">
        <v>1.8714999999999999</v>
      </c>
      <c r="FM49">
        <v>1.8623400000000001</v>
      </c>
      <c r="FN49">
        <v>1.86182</v>
      </c>
      <c r="FO49">
        <v>1.86829</v>
      </c>
      <c r="FP49">
        <v>1.8583700000000001</v>
      </c>
      <c r="FQ49">
        <v>1.8648100000000001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3.46</v>
      </c>
      <c r="GF49">
        <v>0.34970000000000001</v>
      </c>
      <c r="GG49">
        <v>1.4261437551109599</v>
      </c>
      <c r="GH49">
        <v>5.2109447685942901E-3</v>
      </c>
      <c r="GI49">
        <v>-2.8070803657170401E-6</v>
      </c>
      <c r="GJ49">
        <v>1.00376164522335E-9</v>
      </c>
      <c r="GK49">
        <v>-6.4259575009219805E-2</v>
      </c>
      <c r="GL49">
        <v>-2.1992762471399099E-2</v>
      </c>
      <c r="GM49">
        <v>2.6212333348931099E-3</v>
      </c>
      <c r="GN49">
        <v>-3.8722519896954798E-5</v>
      </c>
      <c r="GO49">
        <v>20</v>
      </c>
      <c r="GP49">
        <v>2229</v>
      </c>
      <c r="GQ49">
        <v>3</v>
      </c>
      <c r="GR49">
        <v>26</v>
      </c>
      <c r="GS49">
        <v>2874.9</v>
      </c>
      <c r="GT49">
        <v>2874.9</v>
      </c>
      <c r="GU49">
        <v>1.6894499999999999</v>
      </c>
      <c r="GV49">
        <v>2.3706100000000001</v>
      </c>
      <c r="GW49">
        <v>1.9982899999999999</v>
      </c>
      <c r="GX49">
        <v>2.7355999999999998</v>
      </c>
      <c r="GY49">
        <v>2.0935100000000002</v>
      </c>
      <c r="GZ49">
        <v>2.3938000000000001</v>
      </c>
      <c r="HA49">
        <v>35.313299999999998</v>
      </c>
      <c r="HB49">
        <v>15.173999999999999</v>
      </c>
      <c r="HC49">
        <v>18</v>
      </c>
      <c r="HD49">
        <v>426.50799999999998</v>
      </c>
      <c r="HE49">
        <v>632.78300000000002</v>
      </c>
      <c r="HF49">
        <v>23.4297</v>
      </c>
      <c r="HG49">
        <v>26.4373</v>
      </c>
      <c r="HH49">
        <v>29.997</v>
      </c>
      <c r="HI49">
        <v>26.405899999999999</v>
      </c>
      <c r="HJ49">
        <v>26.390799999999999</v>
      </c>
      <c r="HK49">
        <v>33.921500000000002</v>
      </c>
      <c r="HL49">
        <v>47.135899999999999</v>
      </c>
      <c r="HM49">
        <v>0</v>
      </c>
      <c r="HN49">
        <v>23.539400000000001</v>
      </c>
      <c r="HO49">
        <v>587.89200000000005</v>
      </c>
      <c r="HP49">
        <v>17.5138</v>
      </c>
      <c r="HQ49">
        <v>96.730599999999995</v>
      </c>
      <c r="HR49">
        <v>100.34699999999999</v>
      </c>
    </row>
    <row r="50" spans="1:226" hidden="1" x14ac:dyDescent="0.2">
      <c r="A50">
        <v>34</v>
      </c>
      <c r="B50">
        <v>1657470617.0999999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1657470614.5999999</v>
      </c>
      <c r="J50">
        <f t="shared" si="0"/>
        <v>5.277339060884745E-3</v>
      </c>
      <c r="K50">
        <f t="shared" si="1"/>
        <v>5.2773390608847448</v>
      </c>
      <c r="L50">
        <f t="shared" si="2"/>
        <v>30.907910441242716</v>
      </c>
      <c r="M50">
        <f t="shared" si="3"/>
        <v>512.89255555555599</v>
      </c>
      <c r="N50">
        <f t="shared" si="4"/>
        <v>288.11397263607461</v>
      </c>
      <c r="O50">
        <f t="shared" si="5"/>
        <v>20.287141143259252</v>
      </c>
      <c r="P50">
        <f t="shared" si="6"/>
        <v>36.114609682694997</v>
      </c>
      <c r="Q50">
        <f t="shared" si="7"/>
        <v>0.24671491761528325</v>
      </c>
      <c r="R50">
        <f t="shared" si="8"/>
        <v>2.3559645988279083</v>
      </c>
      <c r="S50">
        <f t="shared" si="9"/>
        <v>0.23320783441956416</v>
      </c>
      <c r="T50">
        <f t="shared" si="10"/>
        <v>0.14690679837899026</v>
      </c>
      <c r="U50">
        <f t="shared" si="11"/>
        <v>321.5163546666663</v>
      </c>
      <c r="V50">
        <f t="shared" si="12"/>
        <v>26.503047819481729</v>
      </c>
      <c r="W50">
        <f t="shared" si="13"/>
        <v>25.070799999999998</v>
      </c>
      <c r="X50">
        <f t="shared" si="14"/>
        <v>3.1931238890373028</v>
      </c>
      <c r="Y50">
        <f t="shared" si="15"/>
        <v>49.436829235938049</v>
      </c>
      <c r="Z50">
        <f t="shared" si="16"/>
        <v>1.6545607064146663</v>
      </c>
      <c r="AA50">
        <f t="shared" si="17"/>
        <v>3.3468180139916521</v>
      </c>
      <c r="AB50">
        <f t="shared" si="18"/>
        <v>1.5385631826226365</v>
      </c>
      <c r="AC50">
        <f t="shared" si="19"/>
        <v>-232.73065258501725</v>
      </c>
      <c r="AD50">
        <f t="shared" si="20"/>
        <v>100.50395976927962</v>
      </c>
      <c r="AE50">
        <f t="shared" si="21"/>
        <v>9.065941140943389</v>
      </c>
      <c r="AF50">
        <f t="shared" si="22"/>
        <v>198.35560299187205</v>
      </c>
      <c r="AG50">
        <f t="shared" si="23"/>
        <v>47.588462422811538</v>
      </c>
      <c r="AH50">
        <f t="shared" si="24"/>
        <v>5.186439293995825</v>
      </c>
      <c r="AI50">
        <f t="shared" si="25"/>
        <v>30.907910441242716</v>
      </c>
      <c r="AJ50">
        <v>581.40134019222</v>
      </c>
      <c r="AK50">
        <v>531.64041818181795</v>
      </c>
      <c r="AL50">
        <v>3.1931419147307198</v>
      </c>
      <c r="AM50">
        <v>66.523956954028506</v>
      </c>
      <c r="AN50">
        <f t="shared" si="26"/>
        <v>5.2773390608847448</v>
      </c>
      <c r="AO50">
        <v>17.393806818422402</v>
      </c>
      <c r="AP50">
        <v>23.522870909090901</v>
      </c>
      <c r="AQ50">
        <v>1.22516815238841E-2</v>
      </c>
      <c r="AR50">
        <v>78.624652166760399</v>
      </c>
      <c r="AS50">
        <v>17</v>
      </c>
      <c r="AT50">
        <v>3</v>
      </c>
      <c r="AU50">
        <f t="shared" si="27"/>
        <v>1</v>
      </c>
      <c r="AV50">
        <f t="shared" si="28"/>
        <v>0</v>
      </c>
      <c r="AW50">
        <f t="shared" si="29"/>
        <v>37317.146408982575</v>
      </c>
      <c r="AX50">
        <f t="shared" si="30"/>
        <v>2000.0022222222201</v>
      </c>
      <c r="AY50">
        <f t="shared" si="31"/>
        <v>1681.2018666666647</v>
      </c>
      <c r="AZ50">
        <f t="shared" si="32"/>
        <v>0.84059999933333396</v>
      </c>
      <c r="BA50">
        <f t="shared" si="33"/>
        <v>0.16075799871333474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1657470614.5999999</v>
      </c>
      <c r="BH50">
        <v>512.89255555555599</v>
      </c>
      <c r="BI50">
        <v>573.18799999999999</v>
      </c>
      <c r="BJ50">
        <v>23.4977444444444</v>
      </c>
      <c r="BK50">
        <v>17.420544444444399</v>
      </c>
      <c r="BL50">
        <v>509.40744444444402</v>
      </c>
      <c r="BM50">
        <v>23.146877777777799</v>
      </c>
      <c r="BN50">
        <v>500.02333333333303</v>
      </c>
      <c r="BO50">
        <v>70.313511111111097</v>
      </c>
      <c r="BP50">
        <v>0.100085833333333</v>
      </c>
      <c r="BQ50">
        <v>25.862077777777799</v>
      </c>
      <c r="BR50">
        <v>25.070799999999998</v>
      </c>
      <c r="BS50">
        <v>999.9</v>
      </c>
      <c r="BT50">
        <v>0</v>
      </c>
      <c r="BU50">
        <v>0</v>
      </c>
      <c r="BV50">
        <v>9998.8233333333301</v>
      </c>
      <c r="BW50">
        <v>0</v>
      </c>
      <c r="BX50">
        <v>699.64566666666701</v>
      </c>
      <c r="BY50">
        <v>-60.295533333333303</v>
      </c>
      <c r="BZ50">
        <v>525.23433333333298</v>
      </c>
      <c r="CA50">
        <v>583.35033333333297</v>
      </c>
      <c r="CB50">
        <v>6.0771755555555602</v>
      </c>
      <c r="CC50">
        <v>573.18799999999999</v>
      </c>
      <c r="CD50">
        <v>17.420544444444399</v>
      </c>
      <c r="CE50">
        <v>1.6522088888888899</v>
      </c>
      <c r="CF50">
        <v>1.2248988888888901</v>
      </c>
      <c r="CG50">
        <v>14.4545444444444</v>
      </c>
      <c r="CH50">
        <v>9.9076522222222199</v>
      </c>
      <c r="CI50">
        <v>2000.0022222222201</v>
      </c>
      <c r="CJ50">
        <v>0.98</v>
      </c>
      <c r="CK50">
        <v>2.00001E-2</v>
      </c>
      <c r="CL50">
        <v>0</v>
      </c>
      <c r="CM50">
        <v>2.6118222222222198</v>
      </c>
      <c r="CN50">
        <v>0</v>
      </c>
      <c r="CO50">
        <v>14304.855555555599</v>
      </c>
      <c r="CP50">
        <v>16705.422222222202</v>
      </c>
      <c r="CQ50">
        <v>43.75</v>
      </c>
      <c r="CR50">
        <v>45.173222222222201</v>
      </c>
      <c r="CS50">
        <v>44.811999999999998</v>
      </c>
      <c r="CT50">
        <v>43.061999999999998</v>
      </c>
      <c r="CU50">
        <v>42.944000000000003</v>
      </c>
      <c r="CV50">
        <v>1960.0022222222201</v>
      </c>
      <c r="CW50">
        <v>40</v>
      </c>
      <c r="CX50">
        <v>0</v>
      </c>
      <c r="CY50">
        <v>1651537400.9000001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3.5000000000000003E-2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-58.141534146341499</v>
      </c>
      <c r="DO50">
        <v>-15.8965714285714</v>
      </c>
      <c r="DP50">
        <v>1.5722026061966701</v>
      </c>
      <c r="DQ50">
        <v>0</v>
      </c>
      <c r="DR50">
        <v>6.1354312195122001</v>
      </c>
      <c r="DS50">
        <v>-0.44553763066201302</v>
      </c>
      <c r="DT50">
        <v>4.6758052922966503E-2</v>
      </c>
      <c r="DU50">
        <v>0</v>
      </c>
      <c r="DV50">
        <v>0</v>
      </c>
      <c r="DW50">
        <v>2</v>
      </c>
      <c r="DX50" t="s">
        <v>357</v>
      </c>
      <c r="DY50">
        <v>2.86924</v>
      </c>
      <c r="DZ50">
        <v>2.7164000000000001</v>
      </c>
      <c r="EA50">
        <v>8.3791000000000004E-2</v>
      </c>
      <c r="EB50">
        <v>9.0976100000000004E-2</v>
      </c>
      <c r="EC50">
        <v>7.9477300000000001E-2</v>
      </c>
      <c r="ED50">
        <v>6.4375299999999996E-2</v>
      </c>
      <c r="EE50">
        <v>25888.1</v>
      </c>
      <c r="EF50">
        <v>22336.1</v>
      </c>
      <c r="EG50">
        <v>25293.7</v>
      </c>
      <c r="EH50">
        <v>23928.2</v>
      </c>
      <c r="EI50">
        <v>39720.699999999997</v>
      </c>
      <c r="EJ50">
        <v>37058.400000000001</v>
      </c>
      <c r="EK50">
        <v>45694.7</v>
      </c>
      <c r="EL50">
        <v>42681.599999999999</v>
      </c>
      <c r="EM50">
        <v>1.8005500000000001</v>
      </c>
      <c r="EN50">
        <v>2.1221999999999999</v>
      </c>
      <c r="EO50">
        <v>0.13073499999999999</v>
      </c>
      <c r="EP50">
        <v>0</v>
      </c>
      <c r="EQ50">
        <v>22.921199999999999</v>
      </c>
      <c r="ER50">
        <v>999.9</v>
      </c>
      <c r="ES50">
        <v>43.633000000000003</v>
      </c>
      <c r="ET50">
        <v>30.867000000000001</v>
      </c>
      <c r="EU50">
        <v>27.7836</v>
      </c>
      <c r="EV50">
        <v>51.308799999999998</v>
      </c>
      <c r="EW50">
        <v>37.419899999999998</v>
      </c>
      <c r="EX50">
        <v>2</v>
      </c>
      <c r="EY50">
        <v>-7.6554899999999995E-2</v>
      </c>
      <c r="EZ50">
        <v>0.94361099999999998</v>
      </c>
      <c r="FA50">
        <v>20.242100000000001</v>
      </c>
      <c r="FB50">
        <v>5.23421</v>
      </c>
      <c r="FC50">
        <v>11.9878</v>
      </c>
      <c r="FD50">
        <v>4.9567500000000004</v>
      </c>
      <c r="FE50">
        <v>3.3039999999999998</v>
      </c>
      <c r="FF50">
        <v>345.3</v>
      </c>
      <c r="FG50">
        <v>9999</v>
      </c>
      <c r="FH50">
        <v>9999</v>
      </c>
      <c r="FI50">
        <v>6067.3</v>
      </c>
      <c r="FJ50">
        <v>1.86829</v>
      </c>
      <c r="FK50">
        <v>1.8639699999999999</v>
      </c>
      <c r="FL50">
        <v>1.87151</v>
      </c>
      <c r="FM50">
        <v>1.8623400000000001</v>
      </c>
      <c r="FN50">
        <v>1.8617699999999999</v>
      </c>
      <c r="FO50">
        <v>1.8682799999999999</v>
      </c>
      <c r="FP50">
        <v>1.8583700000000001</v>
      </c>
      <c r="FQ50">
        <v>1.8648199999999999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3.51</v>
      </c>
      <c r="GF50">
        <v>0.35189999999999999</v>
      </c>
      <c r="GG50">
        <v>1.4261437551109599</v>
      </c>
      <c r="GH50">
        <v>5.2109447685942901E-3</v>
      </c>
      <c r="GI50">
        <v>-2.8070803657170401E-6</v>
      </c>
      <c r="GJ50">
        <v>1.00376164522335E-9</v>
      </c>
      <c r="GK50">
        <v>-6.4259575009219805E-2</v>
      </c>
      <c r="GL50">
        <v>-2.1992762471399099E-2</v>
      </c>
      <c r="GM50">
        <v>2.6212333348931099E-3</v>
      </c>
      <c r="GN50">
        <v>-3.8722519896954798E-5</v>
      </c>
      <c r="GO50">
        <v>20</v>
      </c>
      <c r="GP50">
        <v>2229</v>
      </c>
      <c r="GQ50">
        <v>3</v>
      </c>
      <c r="GR50">
        <v>26</v>
      </c>
      <c r="GS50">
        <v>2874.9</v>
      </c>
      <c r="GT50">
        <v>2874.9</v>
      </c>
      <c r="GU50">
        <v>1.7297400000000001</v>
      </c>
      <c r="GV50">
        <v>2.36572</v>
      </c>
      <c r="GW50">
        <v>1.9982899999999999</v>
      </c>
      <c r="GX50">
        <v>2.7343799999999998</v>
      </c>
      <c r="GY50">
        <v>2.0935100000000002</v>
      </c>
      <c r="GZ50">
        <v>2.3730500000000001</v>
      </c>
      <c r="HA50">
        <v>35.313299999999998</v>
      </c>
      <c r="HB50">
        <v>15.1652</v>
      </c>
      <c r="HC50">
        <v>18</v>
      </c>
      <c r="HD50">
        <v>426.48399999999998</v>
      </c>
      <c r="HE50">
        <v>632.80399999999997</v>
      </c>
      <c r="HF50">
        <v>23.355799999999999</v>
      </c>
      <c r="HG50">
        <v>26.4282</v>
      </c>
      <c r="HH50">
        <v>29.9971</v>
      </c>
      <c r="HI50">
        <v>26.398700000000002</v>
      </c>
      <c r="HJ50">
        <v>26.383900000000001</v>
      </c>
      <c r="HK50">
        <v>34.725200000000001</v>
      </c>
      <c r="HL50">
        <v>47.135899999999999</v>
      </c>
      <c r="HM50">
        <v>0</v>
      </c>
      <c r="HN50">
        <v>23.429300000000001</v>
      </c>
      <c r="HO50">
        <v>608.197</v>
      </c>
      <c r="HP50">
        <v>17.522400000000001</v>
      </c>
      <c r="HQ50">
        <v>96.734800000000007</v>
      </c>
      <c r="HR50">
        <v>100.35</v>
      </c>
    </row>
    <row r="51" spans="1:226" hidden="1" x14ac:dyDescent="0.2">
      <c r="A51">
        <v>35</v>
      </c>
      <c r="B51">
        <v>1657470622.0999999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1657470619.3</v>
      </c>
      <c r="J51">
        <f t="shared" si="0"/>
        <v>5.2558153677379265E-3</v>
      </c>
      <c r="K51">
        <f t="shared" si="1"/>
        <v>5.2558153677379265</v>
      </c>
      <c r="L51">
        <f t="shared" si="2"/>
        <v>31.717734351805593</v>
      </c>
      <c r="M51">
        <f t="shared" si="3"/>
        <v>527.49609999999996</v>
      </c>
      <c r="N51">
        <f t="shared" si="4"/>
        <v>296.44393832951641</v>
      </c>
      <c r="O51">
        <f t="shared" si="5"/>
        <v>20.873787933943319</v>
      </c>
      <c r="P51">
        <f t="shared" si="6"/>
        <v>37.143082734054431</v>
      </c>
      <c r="Q51">
        <f t="shared" si="7"/>
        <v>0.24622567577016519</v>
      </c>
      <c r="R51">
        <f t="shared" si="8"/>
        <v>2.3618729517791488</v>
      </c>
      <c r="S51">
        <f t="shared" si="9"/>
        <v>0.23280222930458763</v>
      </c>
      <c r="T51">
        <f t="shared" si="10"/>
        <v>0.14664642158986349</v>
      </c>
      <c r="U51">
        <f t="shared" si="11"/>
        <v>321.51727679999999</v>
      </c>
      <c r="V51">
        <f t="shared" si="12"/>
        <v>26.51816766220373</v>
      </c>
      <c r="W51">
        <f t="shared" si="13"/>
        <v>25.07216</v>
      </c>
      <c r="X51">
        <f t="shared" si="14"/>
        <v>3.1933826651719559</v>
      </c>
      <c r="Y51">
        <f t="shared" si="15"/>
        <v>49.524838090410476</v>
      </c>
      <c r="Z51">
        <f t="shared" si="16"/>
        <v>1.6584639321885948</v>
      </c>
      <c r="AA51">
        <f t="shared" si="17"/>
        <v>3.348751850861122</v>
      </c>
      <c r="AB51">
        <f t="shared" si="18"/>
        <v>1.5349187329833611</v>
      </c>
      <c r="AC51">
        <f t="shared" si="19"/>
        <v>-231.78145771724257</v>
      </c>
      <c r="AD51">
        <f t="shared" si="20"/>
        <v>101.82461567384367</v>
      </c>
      <c r="AE51">
        <f t="shared" si="21"/>
        <v>9.1626057358830089</v>
      </c>
      <c r="AF51">
        <f t="shared" si="22"/>
        <v>200.72304049248407</v>
      </c>
      <c r="AG51">
        <f t="shared" si="23"/>
        <v>48.477084798478451</v>
      </c>
      <c r="AH51">
        <f t="shared" si="24"/>
        <v>5.1890967184811885</v>
      </c>
      <c r="AI51">
        <f t="shared" si="25"/>
        <v>31.717734351805593</v>
      </c>
      <c r="AJ51">
        <v>598.25467351725104</v>
      </c>
      <c r="AK51">
        <v>547.55061818181798</v>
      </c>
      <c r="AL51">
        <v>3.17872304630392</v>
      </c>
      <c r="AM51">
        <v>66.523956954028506</v>
      </c>
      <c r="AN51">
        <f t="shared" si="26"/>
        <v>5.2558153677379265</v>
      </c>
      <c r="AO51">
        <v>17.471263565957798</v>
      </c>
      <c r="AP51">
        <v>23.5796212121212</v>
      </c>
      <c r="AQ51">
        <v>1.13375169156685E-2</v>
      </c>
      <c r="AR51">
        <v>78.624652166760399</v>
      </c>
      <c r="AS51">
        <v>17</v>
      </c>
      <c r="AT51">
        <v>3</v>
      </c>
      <c r="AU51">
        <f t="shared" si="27"/>
        <v>1</v>
      </c>
      <c r="AV51">
        <f t="shared" si="28"/>
        <v>0</v>
      </c>
      <c r="AW51">
        <f t="shared" si="29"/>
        <v>37458.59458370287</v>
      </c>
      <c r="AX51">
        <f t="shared" si="30"/>
        <v>2000.008</v>
      </c>
      <c r="AY51">
        <f t="shared" si="31"/>
        <v>1681.2067199999999</v>
      </c>
      <c r="AZ51">
        <f t="shared" si="32"/>
        <v>0.84059999760000959</v>
      </c>
      <c r="BA51">
        <f t="shared" si="33"/>
        <v>0.16075799536801852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1657470619.3</v>
      </c>
      <c r="BH51">
        <v>527.49609999999996</v>
      </c>
      <c r="BI51">
        <v>588.95849999999996</v>
      </c>
      <c r="BJ51">
        <v>23.553059999999999</v>
      </c>
      <c r="BK51">
        <v>17.472290000000001</v>
      </c>
      <c r="BL51">
        <v>523.96579999999994</v>
      </c>
      <c r="BM51">
        <v>23.200230000000001</v>
      </c>
      <c r="BN51">
        <v>499.95749999999998</v>
      </c>
      <c r="BO51">
        <v>70.314059999999998</v>
      </c>
      <c r="BP51">
        <v>9.9887580000000004E-2</v>
      </c>
      <c r="BQ51">
        <v>25.871829999999999</v>
      </c>
      <c r="BR51">
        <v>25.07216</v>
      </c>
      <c r="BS51">
        <v>999.9</v>
      </c>
      <c r="BT51">
        <v>0</v>
      </c>
      <c r="BU51">
        <v>0</v>
      </c>
      <c r="BV51">
        <v>10038.620000000001</v>
      </c>
      <c r="BW51">
        <v>0</v>
      </c>
      <c r="BX51">
        <v>749.95259999999996</v>
      </c>
      <c r="BY51">
        <v>-61.462479999999999</v>
      </c>
      <c r="BZ51">
        <v>540.2201</v>
      </c>
      <c r="CA51">
        <v>599.43200000000002</v>
      </c>
      <c r="CB51">
        <v>6.0807840000000004</v>
      </c>
      <c r="CC51">
        <v>588.95849999999996</v>
      </c>
      <c r="CD51">
        <v>17.472290000000001</v>
      </c>
      <c r="CE51">
        <v>1.65611</v>
      </c>
      <c r="CF51">
        <v>1.228548</v>
      </c>
      <c r="CG51">
        <v>14.49105</v>
      </c>
      <c r="CH51">
        <v>9.952045</v>
      </c>
      <c r="CI51">
        <v>2000.008</v>
      </c>
      <c r="CJ51">
        <v>0.98</v>
      </c>
      <c r="CK51">
        <v>2.00001E-2</v>
      </c>
      <c r="CL51">
        <v>0</v>
      </c>
      <c r="CM51">
        <v>2.60737</v>
      </c>
      <c r="CN51">
        <v>0</v>
      </c>
      <c r="CO51">
        <v>14552.73</v>
      </c>
      <c r="CP51">
        <v>16705.47</v>
      </c>
      <c r="CQ51">
        <v>43.75</v>
      </c>
      <c r="CR51">
        <v>45.1312</v>
      </c>
      <c r="CS51">
        <v>44.811999999999998</v>
      </c>
      <c r="CT51">
        <v>43.061999999999998</v>
      </c>
      <c r="CU51">
        <v>42.9559</v>
      </c>
      <c r="CV51">
        <v>1960.008</v>
      </c>
      <c r="CW51">
        <v>40</v>
      </c>
      <c r="CX51">
        <v>0</v>
      </c>
      <c r="CY51">
        <v>1651537406.3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3.5000000000000003E-2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-59.376692682926802</v>
      </c>
      <c r="DO51">
        <v>-14.0291874564459</v>
      </c>
      <c r="DP51">
        <v>1.3980823621696501</v>
      </c>
      <c r="DQ51">
        <v>0</v>
      </c>
      <c r="DR51">
        <v>6.1084268292682902</v>
      </c>
      <c r="DS51">
        <v>-0.37770752613240099</v>
      </c>
      <c r="DT51">
        <v>4.2763357259373302E-2</v>
      </c>
      <c r="DU51">
        <v>0</v>
      </c>
      <c r="DV51">
        <v>0</v>
      </c>
      <c r="DW51">
        <v>2</v>
      </c>
      <c r="DX51" t="s">
        <v>357</v>
      </c>
      <c r="DY51">
        <v>2.8696700000000002</v>
      </c>
      <c r="DZ51">
        <v>2.71678</v>
      </c>
      <c r="EA51">
        <v>8.5614099999999999E-2</v>
      </c>
      <c r="EB51">
        <v>9.2934600000000006E-2</v>
      </c>
      <c r="EC51">
        <v>7.9614099999999993E-2</v>
      </c>
      <c r="ED51">
        <v>6.44068E-2</v>
      </c>
      <c r="EE51">
        <v>25838.1</v>
      </c>
      <c r="EF51">
        <v>22289.200000000001</v>
      </c>
      <c r="EG51">
        <v>25295.1</v>
      </c>
      <c r="EH51">
        <v>23929.5</v>
      </c>
      <c r="EI51">
        <v>39716.1</v>
      </c>
      <c r="EJ51">
        <v>37059</v>
      </c>
      <c r="EK51">
        <v>45696.3</v>
      </c>
      <c r="EL51">
        <v>42683.5</v>
      </c>
      <c r="EM51">
        <v>1.8007200000000001</v>
      </c>
      <c r="EN51">
        <v>2.1222699999999999</v>
      </c>
      <c r="EO51">
        <v>0.13003100000000001</v>
      </c>
      <c r="EP51">
        <v>0</v>
      </c>
      <c r="EQ51">
        <v>22.943200000000001</v>
      </c>
      <c r="ER51">
        <v>999.9</v>
      </c>
      <c r="ES51">
        <v>43.633000000000003</v>
      </c>
      <c r="ET51">
        <v>30.867000000000001</v>
      </c>
      <c r="EU51">
        <v>27.7819</v>
      </c>
      <c r="EV51">
        <v>50.958799999999997</v>
      </c>
      <c r="EW51">
        <v>37.343800000000002</v>
      </c>
      <c r="EX51">
        <v>2</v>
      </c>
      <c r="EY51">
        <v>-7.8025899999999995E-2</v>
      </c>
      <c r="EZ51">
        <v>0.93964300000000001</v>
      </c>
      <c r="FA51">
        <v>20.242599999999999</v>
      </c>
      <c r="FB51">
        <v>5.2343599999999997</v>
      </c>
      <c r="FC51">
        <v>11.9869</v>
      </c>
      <c r="FD51">
        <v>4.9572000000000003</v>
      </c>
      <c r="FE51">
        <v>3.3039499999999999</v>
      </c>
      <c r="FF51">
        <v>345.3</v>
      </c>
      <c r="FG51">
        <v>9999</v>
      </c>
      <c r="FH51">
        <v>9999</v>
      </c>
      <c r="FI51">
        <v>6067.6</v>
      </c>
      <c r="FJ51">
        <v>1.86829</v>
      </c>
      <c r="FK51">
        <v>1.8639699999999999</v>
      </c>
      <c r="FL51">
        <v>1.8714900000000001</v>
      </c>
      <c r="FM51">
        <v>1.8623400000000001</v>
      </c>
      <c r="FN51">
        <v>1.8617600000000001</v>
      </c>
      <c r="FO51">
        <v>1.86829</v>
      </c>
      <c r="FP51">
        <v>1.8583700000000001</v>
      </c>
      <c r="FQ51">
        <v>1.8648100000000001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3.5569999999999999</v>
      </c>
      <c r="GF51">
        <v>0.35399999999999998</v>
      </c>
      <c r="GG51">
        <v>1.4261437551109599</v>
      </c>
      <c r="GH51">
        <v>5.2109447685942901E-3</v>
      </c>
      <c r="GI51">
        <v>-2.8070803657170401E-6</v>
      </c>
      <c r="GJ51">
        <v>1.00376164522335E-9</v>
      </c>
      <c r="GK51">
        <v>-6.4259575009219805E-2</v>
      </c>
      <c r="GL51">
        <v>-2.1992762471399099E-2</v>
      </c>
      <c r="GM51">
        <v>2.6212333348931099E-3</v>
      </c>
      <c r="GN51">
        <v>-3.8722519896954798E-5</v>
      </c>
      <c r="GO51">
        <v>20</v>
      </c>
      <c r="GP51">
        <v>2229</v>
      </c>
      <c r="GQ51">
        <v>3</v>
      </c>
      <c r="GR51">
        <v>26</v>
      </c>
      <c r="GS51">
        <v>2875</v>
      </c>
      <c r="GT51">
        <v>2875</v>
      </c>
      <c r="GU51">
        <v>1.7675799999999999</v>
      </c>
      <c r="GV51">
        <v>2.36694</v>
      </c>
      <c r="GW51">
        <v>1.9982899999999999</v>
      </c>
      <c r="GX51">
        <v>2.7343799999999998</v>
      </c>
      <c r="GY51">
        <v>2.0935100000000002</v>
      </c>
      <c r="GZ51">
        <v>2.3986800000000001</v>
      </c>
      <c r="HA51">
        <v>35.313299999999998</v>
      </c>
      <c r="HB51">
        <v>15.173999999999999</v>
      </c>
      <c r="HC51">
        <v>18</v>
      </c>
      <c r="HD51">
        <v>426.53399999999999</v>
      </c>
      <c r="HE51">
        <v>632.78</v>
      </c>
      <c r="HF51">
        <v>23.2973</v>
      </c>
      <c r="HG51">
        <v>26.418099999999999</v>
      </c>
      <c r="HH51">
        <v>29.998200000000001</v>
      </c>
      <c r="HI51">
        <v>26.392099999999999</v>
      </c>
      <c r="HJ51">
        <v>26.3767</v>
      </c>
      <c r="HK51">
        <v>35.478200000000001</v>
      </c>
      <c r="HL51">
        <v>47.135899999999999</v>
      </c>
      <c r="HM51">
        <v>0</v>
      </c>
      <c r="HN51">
        <v>23.319199999999999</v>
      </c>
      <c r="HO51">
        <v>621.61400000000003</v>
      </c>
      <c r="HP51">
        <v>17.5075</v>
      </c>
      <c r="HQ51">
        <v>96.738799999999998</v>
      </c>
      <c r="HR51">
        <v>100.354</v>
      </c>
    </row>
    <row r="52" spans="1:226" hidden="1" x14ac:dyDescent="0.2">
      <c r="A52">
        <v>36</v>
      </c>
      <c r="B52">
        <v>1657470627.0999999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1657470624.5999999</v>
      </c>
      <c r="J52">
        <f t="shared" si="0"/>
        <v>5.2618673354484216E-3</v>
      </c>
      <c r="K52">
        <f t="shared" si="1"/>
        <v>5.2618673354484216</v>
      </c>
      <c r="L52">
        <f t="shared" si="2"/>
        <v>32.579509799063658</v>
      </c>
      <c r="M52">
        <f t="shared" si="3"/>
        <v>544.21911111111103</v>
      </c>
      <c r="N52">
        <f t="shared" si="4"/>
        <v>307.05459123114389</v>
      </c>
      <c r="O52">
        <f t="shared" si="5"/>
        <v>21.621487619546663</v>
      </c>
      <c r="P52">
        <f t="shared" si="6"/>
        <v>38.321611561091331</v>
      </c>
      <c r="Q52">
        <f t="shared" si="7"/>
        <v>0.24654542132724058</v>
      </c>
      <c r="R52">
        <f t="shared" si="8"/>
        <v>2.3572355186778102</v>
      </c>
      <c r="S52">
        <f t="shared" si="9"/>
        <v>0.23306319179496696</v>
      </c>
      <c r="T52">
        <f t="shared" si="10"/>
        <v>0.14681434837144561</v>
      </c>
      <c r="U52">
        <f t="shared" si="11"/>
        <v>321.51759599999997</v>
      </c>
      <c r="V52">
        <f t="shared" si="12"/>
        <v>26.526664073010892</v>
      </c>
      <c r="W52">
        <f t="shared" si="13"/>
        <v>25.090588888888899</v>
      </c>
      <c r="X52">
        <f t="shared" si="14"/>
        <v>3.196891058024137</v>
      </c>
      <c r="Y52">
        <f t="shared" si="15"/>
        <v>49.602128359207043</v>
      </c>
      <c r="Z52">
        <f t="shared" si="16"/>
        <v>1.6619633396595392</v>
      </c>
      <c r="AA52">
        <f t="shared" si="17"/>
        <v>3.3505887643046051</v>
      </c>
      <c r="AB52">
        <f t="shared" si="18"/>
        <v>1.5349277183645977</v>
      </c>
      <c r="AC52">
        <f t="shared" si="19"/>
        <v>-232.0483494932754</v>
      </c>
      <c r="AD52">
        <f t="shared" si="20"/>
        <v>100.45933385417858</v>
      </c>
      <c r="AE52">
        <f t="shared" si="21"/>
        <v>9.0587960472195892</v>
      </c>
      <c r="AF52">
        <f t="shared" si="22"/>
        <v>198.98737640812271</v>
      </c>
      <c r="AG52">
        <f t="shared" si="23"/>
        <v>49.5328720885081</v>
      </c>
      <c r="AH52">
        <f t="shared" si="24"/>
        <v>5.2248838186760995</v>
      </c>
      <c r="AI52">
        <f t="shared" si="25"/>
        <v>32.579509799063658</v>
      </c>
      <c r="AJ52">
        <v>615.92912613775002</v>
      </c>
      <c r="AK52">
        <v>563.86500606060599</v>
      </c>
      <c r="AL52">
        <v>3.2620611311091898</v>
      </c>
      <c r="AM52">
        <v>66.523956954028506</v>
      </c>
      <c r="AN52">
        <f t="shared" si="26"/>
        <v>5.2618673354484216</v>
      </c>
      <c r="AO52">
        <v>17.478280818280101</v>
      </c>
      <c r="AP52">
        <v>23.612177575757599</v>
      </c>
      <c r="AQ52">
        <v>6.9739641269196103E-3</v>
      </c>
      <c r="AR52">
        <v>78.624652166760399</v>
      </c>
      <c r="AS52">
        <v>17</v>
      </c>
      <c r="AT52">
        <v>3</v>
      </c>
      <c r="AU52">
        <f t="shared" si="27"/>
        <v>1</v>
      </c>
      <c r="AV52">
        <f t="shared" si="28"/>
        <v>0</v>
      </c>
      <c r="AW52">
        <f t="shared" si="29"/>
        <v>37345.500235560488</v>
      </c>
      <c r="AX52">
        <f t="shared" si="30"/>
        <v>2000.01</v>
      </c>
      <c r="AY52">
        <f t="shared" si="31"/>
        <v>1681.2084</v>
      </c>
      <c r="AZ52">
        <f t="shared" si="32"/>
        <v>0.84059999700001498</v>
      </c>
      <c r="BA52">
        <f t="shared" si="33"/>
        <v>0.16075799421002893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1657470624.5999999</v>
      </c>
      <c r="BH52">
        <v>544.21911111111103</v>
      </c>
      <c r="BI52">
        <v>607.06833333333304</v>
      </c>
      <c r="BJ52">
        <v>23.602144444444399</v>
      </c>
      <c r="BK52">
        <v>17.480499999999999</v>
      </c>
      <c r="BL52">
        <v>540.63766666666697</v>
      </c>
      <c r="BM52">
        <v>23.2475555555556</v>
      </c>
      <c r="BN52">
        <v>500.01911111111099</v>
      </c>
      <c r="BO52">
        <v>70.315711111111099</v>
      </c>
      <c r="BP52">
        <v>0.10006587777777801</v>
      </c>
      <c r="BQ52">
        <v>25.8810888888889</v>
      </c>
      <c r="BR52">
        <v>25.090588888888899</v>
      </c>
      <c r="BS52">
        <v>999.9</v>
      </c>
      <c r="BT52">
        <v>0</v>
      </c>
      <c r="BU52">
        <v>0</v>
      </c>
      <c r="BV52">
        <v>10007.0822222222</v>
      </c>
      <c r="BW52">
        <v>0</v>
      </c>
      <c r="BX52">
        <v>863.781555555556</v>
      </c>
      <c r="BY52">
        <v>-62.8492777777778</v>
      </c>
      <c r="BZ52">
        <v>557.37444444444498</v>
      </c>
      <c r="CA52">
        <v>617.86888888888905</v>
      </c>
      <c r="CB52">
        <v>6.1216611111111101</v>
      </c>
      <c r="CC52">
        <v>607.06833333333304</v>
      </c>
      <c r="CD52">
        <v>17.480499999999999</v>
      </c>
      <c r="CE52">
        <v>1.65960222222222</v>
      </c>
      <c r="CF52">
        <v>1.22915333333333</v>
      </c>
      <c r="CG52">
        <v>14.523633333333301</v>
      </c>
      <c r="CH52">
        <v>9.9594011111111094</v>
      </c>
      <c r="CI52">
        <v>2000.01</v>
      </c>
      <c r="CJ52">
        <v>0.98</v>
      </c>
      <c r="CK52">
        <v>2.00001E-2</v>
      </c>
      <c r="CL52">
        <v>0</v>
      </c>
      <c r="CM52">
        <v>2.6732222222222202</v>
      </c>
      <c r="CN52">
        <v>0</v>
      </c>
      <c r="CO52">
        <v>14841.166666666701</v>
      </c>
      <c r="CP52">
        <v>16705.5</v>
      </c>
      <c r="CQ52">
        <v>43.75</v>
      </c>
      <c r="CR52">
        <v>45.186999999999998</v>
      </c>
      <c r="CS52">
        <v>44.811999999999998</v>
      </c>
      <c r="CT52">
        <v>43.061999999999998</v>
      </c>
      <c r="CU52">
        <v>43</v>
      </c>
      <c r="CV52">
        <v>1960.01</v>
      </c>
      <c r="CW52">
        <v>40</v>
      </c>
      <c r="CX52">
        <v>0</v>
      </c>
      <c r="CY52">
        <v>1651537411.0999999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3.5000000000000003E-2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-60.657885365853701</v>
      </c>
      <c r="DO52">
        <v>-14.7793003484321</v>
      </c>
      <c r="DP52">
        <v>1.48128418899492</v>
      </c>
      <c r="DQ52">
        <v>0</v>
      </c>
      <c r="DR52">
        <v>6.0930843902438996</v>
      </c>
      <c r="DS52">
        <v>2.6630801393736501E-2</v>
      </c>
      <c r="DT52">
        <v>1.9724012609220399E-2</v>
      </c>
      <c r="DU52">
        <v>1</v>
      </c>
      <c r="DV52">
        <v>1</v>
      </c>
      <c r="DW52">
        <v>2</v>
      </c>
      <c r="DX52" t="s">
        <v>371</v>
      </c>
      <c r="DY52">
        <v>2.86965</v>
      </c>
      <c r="DZ52">
        <v>2.7164199999999998</v>
      </c>
      <c r="EA52">
        <v>8.7439000000000003E-2</v>
      </c>
      <c r="EB52">
        <v>9.46959E-2</v>
      </c>
      <c r="EC52">
        <v>7.9691499999999998E-2</v>
      </c>
      <c r="ED52">
        <v>6.4430200000000007E-2</v>
      </c>
      <c r="EE52">
        <v>25787.4</v>
      </c>
      <c r="EF52">
        <v>22246.799999999999</v>
      </c>
      <c r="EG52">
        <v>25295.8</v>
      </c>
      <c r="EH52">
        <v>23930.400000000001</v>
      </c>
      <c r="EI52">
        <v>39714.199999999997</v>
      </c>
      <c r="EJ52">
        <v>37059.599999999999</v>
      </c>
      <c r="EK52">
        <v>45697.9</v>
      </c>
      <c r="EL52">
        <v>42685.3</v>
      </c>
      <c r="EM52">
        <v>1.8009999999999999</v>
      </c>
      <c r="EN52">
        <v>2.1225800000000001</v>
      </c>
      <c r="EO52">
        <v>0.129912</v>
      </c>
      <c r="EP52">
        <v>0</v>
      </c>
      <c r="EQ52">
        <v>22.9664</v>
      </c>
      <c r="ER52">
        <v>999.9</v>
      </c>
      <c r="ES52">
        <v>43.633000000000003</v>
      </c>
      <c r="ET52">
        <v>30.867000000000001</v>
      </c>
      <c r="EU52">
        <v>27.784300000000002</v>
      </c>
      <c r="EV52">
        <v>51.328800000000001</v>
      </c>
      <c r="EW52">
        <v>37.291699999999999</v>
      </c>
      <c r="EX52">
        <v>2</v>
      </c>
      <c r="EY52">
        <v>-7.9164100000000001E-2</v>
      </c>
      <c r="EZ52">
        <v>1.0529599999999999</v>
      </c>
      <c r="FA52">
        <v>20.242000000000001</v>
      </c>
      <c r="FB52">
        <v>5.2340600000000004</v>
      </c>
      <c r="FC52">
        <v>11.9878</v>
      </c>
      <c r="FD52">
        <v>4.9569999999999999</v>
      </c>
      <c r="FE52">
        <v>3.3039999999999998</v>
      </c>
      <c r="FF52">
        <v>345.3</v>
      </c>
      <c r="FG52">
        <v>9999</v>
      </c>
      <c r="FH52">
        <v>9999</v>
      </c>
      <c r="FI52">
        <v>6067.6</v>
      </c>
      <c r="FJ52">
        <v>1.86829</v>
      </c>
      <c r="FK52">
        <v>1.86395</v>
      </c>
      <c r="FL52">
        <v>1.8714900000000001</v>
      </c>
      <c r="FM52">
        <v>1.8623400000000001</v>
      </c>
      <c r="FN52">
        <v>1.8617699999999999</v>
      </c>
      <c r="FO52">
        <v>1.86829</v>
      </c>
      <c r="FP52">
        <v>1.8583700000000001</v>
      </c>
      <c r="FQ52">
        <v>1.8647899999999999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3.605</v>
      </c>
      <c r="GF52">
        <v>0.35510000000000003</v>
      </c>
      <c r="GG52">
        <v>1.4261437551109599</v>
      </c>
      <c r="GH52">
        <v>5.2109447685942901E-3</v>
      </c>
      <c r="GI52">
        <v>-2.8070803657170401E-6</v>
      </c>
      <c r="GJ52">
        <v>1.00376164522335E-9</v>
      </c>
      <c r="GK52">
        <v>-6.4259575009219805E-2</v>
      </c>
      <c r="GL52">
        <v>-2.1992762471399099E-2</v>
      </c>
      <c r="GM52">
        <v>2.6212333348931099E-3</v>
      </c>
      <c r="GN52">
        <v>-3.8722519896954798E-5</v>
      </c>
      <c r="GO52">
        <v>20</v>
      </c>
      <c r="GP52">
        <v>2229</v>
      </c>
      <c r="GQ52">
        <v>3</v>
      </c>
      <c r="GR52">
        <v>26</v>
      </c>
      <c r="GS52">
        <v>2875.1</v>
      </c>
      <c r="GT52">
        <v>2875.1</v>
      </c>
      <c r="GU52">
        <v>1.80908</v>
      </c>
      <c r="GV52">
        <v>2.4096700000000002</v>
      </c>
      <c r="GW52">
        <v>1.9982899999999999</v>
      </c>
      <c r="GX52">
        <v>2.7355999999999998</v>
      </c>
      <c r="GY52">
        <v>2.0935100000000002</v>
      </c>
      <c r="GZ52">
        <v>2.36328</v>
      </c>
      <c r="HA52">
        <v>35.313299999999998</v>
      </c>
      <c r="HB52">
        <v>15.1652</v>
      </c>
      <c r="HC52">
        <v>18</v>
      </c>
      <c r="HD52">
        <v>426.63799999999998</v>
      </c>
      <c r="HE52">
        <v>632.93100000000004</v>
      </c>
      <c r="HF52">
        <v>23.226400000000002</v>
      </c>
      <c r="HG52">
        <v>26.409199999999998</v>
      </c>
      <c r="HH52">
        <v>29.998699999999999</v>
      </c>
      <c r="HI52">
        <v>26.385100000000001</v>
      </c>
      <c r="HJ52">
        <v>26.3691</v>
      </c>
      <c r="HK52">
        <v>36.269300000000001</v>
      </c>
      <c r="HL52">
        <v>47.135899999999999</v>
      </c>
      <c r="HM52">
        <v>0</v>
      </c>
      <c r="HN52">
        <v>23.203199999999999</v>
      </c>
      <c r="HO52">
        <v>641.70699999999999</v>
      </c>
      <c r="HP52">
        <v>17.506499999999999</v>
      </c>
      <c r="HQ52">
        <v>96.742000000000004</v>
      </c>
      <c r="HR52">
        <v>100.358</v>
      </c>
    </row>
    <row r="53" spans="1:226" hidden="1" x14ac:dyDescent="0.2">
      <c r="A53">
        <v>37</v>
      </c>
      <c r="B53">
        <v>1657470632.0999999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1657470629.3</v>
      </c>
      <c r="J53">
        <f t="shared" si="0"/>
        <v>5.2708715124415908E-3</v>
      </c>
      <c r="K53">
        <f t="shared" si="1"/>
        <v>5.270871512441591</v>
      </c>
      <c r="L53">
        <f t="shared" si="2"/>
        <v>33.420894417305199</v>
      </c>
      <c r="M53">
        <f t="shared" si="3"/>
        <v>558.86419999999998</v>
      </c>
      <c r="N53">
        <f t="shared" si="4"/>
        <v>315.73220221744845</v>
      </c>
      <c r="O53">
        <f t="shared" si="5"/>
        <v>22.232527114864489</v>
      </c>
      <c r="P53">
        <f t="shared" si="6"/>
        <v>39.35285470650166</v>
      </c>
      <c r="Q53">
        <f t="shared" si="7"/>
        <v>0.24677804333323958</v>
      </c>
      <c r="R53">
        <f t="shared" si="8"/>
        <v>2.3551045386524692</v>
      </c>
      <c r="S53">
        <f t="shared" si="9"/>
        <v>0.23325960569214235</v>
      </c>
      <c r="T53">
        <f t="shared" si="10"/>
        <v>0.14694008758124477</v>
      </c>
      <c r="U53">
        <f t="shared" si="11"/>
        <v>321.51392520000002</v>
      </c>
      <c r="V53">
        <f t="shared" si="12"/>
        <v>26.533321859292887</v>
      </c>
      <c r="W53">
        <f t="shared" si="13"/>
        <v>25.10661</v>
      </c>
      <c r="X53">
        <f t="shared" si="14"/>
        <v>3.1999438074184909</v>
      </c>
      <c r="Y53">
        <f t="shared" si="15"/>
        <v>49.628596500345431</v>
      </c>
      <c r="Z53">
        <f t="shared" si="16"/>
        <v>1.6637388209482897</v>
      </c>
      <c r="AA53">
        <f t="shared" si="17"/>
        <v>3.3523793503544064</v>
      </c>
      <c r="AB53">
        <f t="shared" si="18"/>
        <v>1.5362049864702012</v>
      </c>
      <c r="AC53">
        <f t="shared" si="19"/>
        <v>-232.44543369867415</v>
      </c>
      <c r="AD53">
        <f t="shared" si="20"/>
        <v>99.479738178116321</v>
      </c>
      <c r="AE53">
        <f t="shared" si="21"/>
        <v>8.9797086936950503</v>
      </c>
      <c r="AF53">
        <f t="shared" si="22"/>
        <v>197.52793837313723</v>
      </c>
      <c r="AG53">
        <f t="shared" si="23"/>
        <v>50.323977218915665</v>
      </c>
      <c r="AH53">
        <f t="shared" si="24"/>
        <v>5.2383550796138652</v>
      </c>
      <c r="AI53">
        <f t="shared" si="25"/>
        <v>33.420894417305199</v>
      </c>
      <c r="AJ53">
        <v>632.69950730528001</v>
      </c>
      <c r="AK53">
        <v>579.81292727272705</v>
      </c>
      <c r="AL53">
        <v>3.20682566897767</v>
      </c>
      <c r="AM53">
        <v>66.523956954028506</v>
      </c>
      <c r="AN53">
        <f t="shared" si="26"/>
        <v>5.270871512441591</v>
      </c>
      <c r="AO53">
        <v>17.4875696102213</v>
      </c>
      <c r="AP53">
        <v>23.636416969696999</v>
      </c>
      <c r="AQ53">
        <v>6.0200386621218002E-3</v>
      </c>
      <c r="AR53">
        <v>78.624652166760399</v>
      </c>
      <c r="AS53">
        <v>17</v>
      </c>
      <c r="AT53">
        <v>3</v>
      </c>
      <c r="AU53">
        <f t="shared" si="27"/>
        <v>1</v>
      </c>
      <c r="AV53">
        <f t="shared" si="28"/>
        <v>0</v>
      </c>
      <c r="AW53">
        <f t="shared" si="29"/>
        <v>37292.937049736058</v>
      </c>
      <c r="AX53">
        <f t="shared" si="30"/>
        <v>1999.9870000000001</v>
      </c>
      <c r="AY53">
        <f t="shared" si="31"/>
        <v>1681.1890800000001</v>
      </c>
      <c r="AZ53">
        <f t="shared" si="32"/>
        <v>0.84060000390002532</v>
      </c>
      <c r="BA53">
        <f t="shared" si="33"/>
        <v>0.16075800752704894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1657470629.3</v>
      </c>
      <c r="BH53">
        <v>558.86419999999998</v>
      </c>
      <c r="BI53">
        <v>622.76679999999999</v>
      </c>
      <c r="BJ53">
        <v>23.627359999999999</v>
      </c>
      <c r="BK53">
        <v>17.48978</v>
      </c>
      <c r="BL53">
        <v>555.23850000000004</v>
      </c>
      <c r="BM53">
        <v>23.271889999999999</v>
      </c>
      <c r="BN53">
        <v>499.99380000000002</v>
      </c>
      <c r="BO53">
        <v>70.315820000000002</v>
      </c>
      <c r="BP53">
        <v>9.9953109999999998E-2</v>
      </c>
      <c r="BQ53">
        <v>25.89011</v>
      </c>
      <c r="BR53">
        <v>25.10661</v>
      </c>
      <c r="BS53">
        <v>999.9</v>
      </c>
      <c r="BT53">
        <v>0</v>
      </c>
      <c r="BU53">
        <v>0</v>
      </c>
      <c r="BV53">
        <v>9992.6959999999999</v>
      </c>
      <c r="BW53">
        <v>0</v>
      </c>
      <c r="BX53">
        <v>973.78110000000004</v>
      </c>
      <c r="BY53">
        <v>-63.902610000000003</v>
      </c>
      <c r="BZ53">
        <v>572.38819999999998</v>
      </c>
      <c r="CA53">
        <v>633.8528</v>
      </c>
      <c r="CB53">
        <v>6.1376049999999998</v>
      </c>
      <c r="CC53">
        <v>622.76679999999999</v>
      </c>
      <c r="CD53">
        <v>17.48978</v>
      </c>
      <c r="CE53">
        <v>1.6613789999999999</v>
      </c>
      <c r="CF53">
        <v>1.2298089999999999</v>
      </c>
      <c r="CG53">
        <v>14.54021</v>
      </c>
      <c r="CH53">
        <v>9.9673590000000001</v>
      </c>
      <c r="CI53">
        <v>1999.9870000000001</v>
      </c>
      <c r="CJ53">
        <v>0.97999970000000003</v>
      </c>
      <c r="CK53">
        <v>2.000041E-2</v>
      </c>
      <c r="CL53">
        <v>0</v>
      </c>
      <c r="CM53">
        <v>2.65937</v>
      </c>
      <c r="CN53">
        <v>0</v>
      </c>
      <c r="CO53">
        <v>15119.58</v>
      </c>
      <c r="CP53">
        <v>16705.310000000001</v>
      </c>
      <c r="CQ53">
        <v>43.75</v>
      </c>
      <c r="CR53">
        <v>45.186999999999998</v>
      </c>
      <c r="CS53">
        <v>44.824599999999997</v>
      </c>
      <c r="CT53">
        <v>43.061999999999998</v>
      </c>
      <c r="CU53">
        <v>42.993699999999997</v>
      </c>
      <c r="CV53">
        <v>1959.9870000000001</v>
      </c>
      <c r="CW53">
        <v>40</v>
      </c>
      <c r="CX53">
        <v>0</v>
      </c>
      <c r="CY53">
        <v>1651537415.9000001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3.5000000000000003E-2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-61.809543902439003</v>
      </c>
      <c r="DO53">
        <v>-14.4587059233448</v>
      </c>
      <c r="DP53">
        <v>1.4591902261601699</v>
      </c>
      <c r="DQ53">
        <v>0</v>
      </c>
      <c r="DR53">
        <v>6.1008239024390196</v>
      </c>
      <c r="DS53">
        <v>0.22939672473867401</v>
      </c>
      <c r="DT53">
        <v>2.5926955826504301E-2</v>
      </c>
      <c r="DU53">
        <v>0</v>
      </c>
      <c r="DV53">
        <v>0</v>
      </c>
      <c r="DW53">
        <v>2</v>
      </c>
      <c r="DX53" t="s">
        <v>357</v>
      </c>
      <c r="DY53">
        <v>2.8697300000000001</v>
      </c>
      <c r="DZ53">
        <v>2.7166000000000001</v>
      </c>
      <c r="EA53">
        <v>8.9217500000000005E-2</v>
      </c>
      <c r="EB53">
        <v>9.6586400000000003E-2</v>
      </c>
      <c r="EC53">
        <v>7.9743700000000001E-2</v>
      </c>
      <c r="ED53">
        <v>6.4457299999999995E-2</v>
      </c>
      <c r="EE53">
        <v>25738</v>
      </c>
      <c r="EF53">
        <v>22200.7</v>
      </c>
      <c r="EG53">
        <v>25296.6</v>
      </c>
      <c r="EH53">
        <v>23930.7</v>
      </c>
      <c r="EI53">
        <v>39712.800000000003</v>
      </c>
      <c r="EJ53">
        <v>37059.1</v>
      </c>
      <c r="EK53">
        <v>45698.8</v>
      </c>
      <c r="EL53">
        <v>42685.9</v>
      </c>
      <c r="EM53">
        <v>1.8011200000000001</v>
      </c>
      <c r="EN53">
        <v>2.1228199999999999</v>
      </c>
      <c r="EO53">
        <v>0.12912599999999999</v>
      </c>
      <c r="EP53">
        <v>0</v>
      </c>
      <c r="EQ53">
        <v>22.9908</v>
      </c>
      <c r="ER53">
        <v>999.9</v>
      </c>
      <c r="ES53">
        <v>43.633000000000003</v>
      </c>
      <c r="ET53">
        <v>30.887</v>
      </c>
      <c r="EU53">
        <v>27.814599999999999</v>
      </c>
      <c r="EV53">
        <v>51.218800000000002</v>
      </c>
      <c r="EW53">
        <v>37.307699999999997</v>
      </c>
      <c r="EX53">
        <v>2</v>
      </c>
      <c r="EY53">
        <v>-7.9123499999999999E-2</v>
      </c>
      <c r="EZ53">
        <v>1.3241499999999999</v>
      </c>
      <c r="FA53">
        <v>20.239799999999999</v>
      </c>
      <c r="FB53">
        <v>5.2343599999999997</v>
      </c>
      <c r="FC53">
        <v>11.988099999999999</v>
      </c>
      <c r="FD53">
        <v>4.9571500000000004</v>
      </c>
      <c r="FE53">
        <v>3.3039999999999998</v>
      </c>
      <c r="FF53">
        <v>345.3</v>
      </c>
      <c r="FG53">
        <v>9999</v>
      </c>
      <c r="FH53">
        <v>9999</v>
      </c>
      <c r="FI53">
        <v>6067.8</v>
      </c>
      <c r="FJ53">
        <v>1.8682799999999999</v>
      </c>
      <c r="FK53">
        <v>1.8639399999999999</v>
      </c>
      <c r="FL53">
        <v>1.8714900000000001</v>
      </c>
      <c r="FM53">
        <v>1.8623400000000001</v>
      </c>
      <c r="FN53">
        <v>1.86175</v>
      </c>
      <c r="FO53">
        <v>1.86829</v>
      </c>
      <c r="FP53">
        <v>1.8583700000000001</v>
      </c>
      <c r="FQ53">
        <v>1.8647899999999999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3.6520000000000001</v>
      </c>
      <c r="GF53">
        <v>0.35589999999999999</v>
      </c>
      <c r="GG53">
        <v>1.4261437551109599</v>
      </c>
      <c r="GH53">
        <v>5.2109447685942901E-3</v>
      </c>
      <c r="GI53">
        <v>-2.8070803657170401E-6</v>
      </c>
      <c r="GJ53">
        <v>1.00376164522335E-9</v>
      </c>
      <c r="GK53">
        <v>-6.4259575009219805E-2</v>
      </c>
      <c r="GL53">
        <v>-2.1992762471399099E-2</v>
      </c>
      <c r="GM53">
        <v>2.6212333348931099E-3</v>
      </c>
      <c r="GN53">
        <v>-3.8722519896954798E-5</v>
      </c>
      <c r="GO53">
        <v>20</v>
      </c>
      <c r="GP53">
        <v>2229</v>
      </c>
      <c r="GQ53">
        <v>3</v>
      </c>
      <c r="GR53">
        <v>26</v>
      </c>
      <c r="GS53">
        <v>2875.2</v>
      </c>
      <c r="GT53">
        <v>2875.2</v>
      </c>
      <c r="GU53">
        <v>1.8444799999999999</v>
      </c>
      <c r="GV53">
        <v>2.36206</v>
      </c>
      <c r="GW53">
        <v>1.9982899999999999</v>
      </c>
      <c r="GX53">
        <v>2.7343799999999998</v>
      </c>
      <c r="GY53">
        <v>2.0935100000000002</v>
      </c>
      <c r="GZ53">
        <v>2.3962400000000001</v>
      </c>
      <c r="HA53">
        <v>35.313299999999998</v>
      </c>
      <c r="HB53">
        <v>15.173999999999999</v>
      </c>
      <c r="HC53">
        <v>18</v>
      </c>
      <c r="HD53">
        <v>426.66</v>
      </c>
      <c r="HE53">
        <v>633.04700000000003</v>
      </c>
      <c r="HF53">
        <v>23.1158</v>
      </c>
      <c r="HG53">
        <v>26.4008</v>
      </c>
      <c r="HH53">
        <v>29.999600000000001</v>
      </c>
      <c r="HI53">
        <v>26.378499999999999</v>
      </c>
      <c r="HJ53">
        <v>26.361899999999999</v>
      </c>
      <c r="HK53">
        <v>37.011099999999999</v>
      </c>
      <c r="HL53">
        <v>47.135899999999999</v>
      </c>
      <c r="HM53">
        <v>0</v>
      </c>
      <c r="HN53">
        <v>23.067499999999999</v>
      </c>
      <c r="HO53">
        <v>655.08399999999995</v>
      </c>
      <c r="HP53">
        <v>17.507200000000001</v>
      </c>
      <c r="HQ53">
        <v>96.744299999999996</v>
      </c>
      <c r="HR53">
        <v>100.36</v>
      </c>
    </row>
    <row r="54" spans="1:226" hidden="1" x14ac:dyDescent="0.2">
      <c r="A54">
        <v>38</v>
      </c>
      <c r="B54">
        <v>1657470637.0999999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1657470634.5999999</v>
      </c>
      <c r="J54">
        <f t="shared" si="0"/>
        <v>5.2476806045904543E-3</v>
      </c>
      <c r="K54">
        <f t="shared" si="1"/>
        <v>5.247680604590454</v>
      </c>
      <c r="L54">
        <f t="shared" si="2"/>
        <v>34.272751131354838</v>
      </c>
      <c r="M54">
        <f t="shared" si="3"/>
        <v>575.66544444444401</v>
      </c>
      <c r="N54">
        <f t="shared" si="4"/>
        <v>325.0845361289123</v>
      </c>
      <c r="O54">
        <f t="shared" si="5"/>
        <v>22.89130691615744</v>
      </c>
      <c r="P54">
        <f t="shared" si="6"/>
        <v>40.536331031686828</v>
      </c>
      <c r="Q54">
        <f t="shared" si="7"/>
        <v>0.24549089140866578</v>
      </c>
      <c r="R54">
        <f t="shared" si="8"/>
        <v>2.3535113865399286</v>
      </c>
      <c r="S54">
        <f t="shared" si="9"/>
        <v>0.23210047236485962</v>
      </c>
      <c r="T54">
        <f t="shared" si="10"/>
        <v>0.14620497418958414</v>
      </c>
      <c r="U54">
        <f t="shared" si="11"/>
        <v>321.51972399999948</v>
      </c>
      <c r="V54">
        <f t="shared" si="12"/>
        <v>26.543541860568645</v>
      </c>
      <c r="W54">
        <f t="shared" si="13"/>
        <v>25.116622222222201</v>
      </c>
      <c r="X54">
        <f t="shared" si="14"/>
        <v>3.2018528836356515</v>
      </c>
      <c r="Y54">
        <f t="shared" si="15"/>
        <v>49.652813647509213</v>
      </c>
      <c r="Z54">
        <f t="shared" si="16"/>
        <v>1.6647862877648005</v>
      </c>
      <c r="AA54">
        <f t="shared" si="17"/>
        <v>3.3528538776942258</v>
      </c>
      <c r="AB54">
        <f t="shared" si="18"/>
        <v>1.5370665958708509</v>
      </c>
      <c r="AC54">
        <f t="shared" si="19"/>
        <v>-231.42271466243903</v>
      </c>
      <c r="AD54">
        <f t="shared" si="20"/>
        <v>98.445316694178914</v>
      </c>
      <c r="AE54">
        <f t="shared" si="21"/>
        <v>8.8929041698538143</v>
      </c>
      <c r="AF54">
        <f t="shared" si="22"/>
        <v>197.43523020159319</v>
      </c>
      <c r="AG54">
        <f t="shared" si="23"/>
        <v>51.337098743529104</v>
      </c>
      <c r="AH54">
        <f t="shared" si="24"/>
        <v>5.2420655321506251</v>
      </c>
      <c r="AI54">
        <f t="shared" si="25"/>
        <v>34.272751131354838</v>
      </c>
      <c r="AJ54">
        <v>650.35560042465704</v>
      </c>
      <c r="AK54">
        <v>596.15096969697004</v>
      </c>
      <c r="AL54">
        <v>3.2820192444986098</v>
      </c>
      <c r="AM54">
        <v>66.523956954028506</v>
      </c>
      <c r="AN54">
        <f t="shared" si="26"/>
        <v>5.247680604590454</v>
      </c>
      <c r="AO54">
        <v>17.4968010853745</v>
      </c>
      <c r="AP54">
        <v>23.642416969696999</v>
      </c>
      <c r="AQ54">
        <v>4.8065210953049397E-4</v>
      </c>
      <c r="AR54">
        <v>78.624652166760399</v>
      </c>
      <c r="AS54">
        <v>17</v>
      </c>
      <c r="AT54">
        <v>3</v>
      </c>
      <c r="AU54">
        <f t="shared" si="27"/>
        <v>1</v>
      </c>
      <c r="AV54">
        <f t="shared" si="28"/>
        <v>0</v>
      </c>
      <c r="AW54">
        <f t="shared" si="29"/>
        <v>37254.199895071812</v>
      </c>
      <c r="AX54">
        <f t="shared" si="30"/>
        <v>2000.0233333333299</v>
      </c>
      <c r="AY54">
        <f t="shared" si="31"/>
        <v>1681.2195999999972</v>
      </c>
      <c r="AZ54">
        <f t="shared" si="32"/>
        <v>0.8405999930000817</v>
      </c>
      <c r="BA54">
        <f t="shared" si="33"/>
        <v>0.16075798649015763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1657470634.5999999</v>
      </c>
      <c r="BH54">
        <v>575.66544444444401</v>
      </c>
      <c r="BI54">
        <v>640.88499999999999</v>
      </c>
      <c r="BJ54">
        <v>23.641999999999999</v>
      </c>
      <c r="BK54">
        <v>17.500822222222201</v>
      </c>
      <c r="BL54">
        <v>571.989222222222</v>
      </c>
      <c r="BM54">
        <v>23.285988888888902</v>
      </c>
      <c r="BN54">
        <v>500.04733333333297</v>
      </c>
      <c r="BO54">
        <v>70.316366666666696</v>
      </c>
      <c r="BP54">
        <v>0.100107733333333</v>
      </c>
      <c r="BQ54">
        <v>25.892499999999998</v>
      </c>
      <c r="BR54">
        <v>25.116622222222201</v>
      </c>
      <c r="BS54">
        <v>999.9</v>
      </c>
      <c r="BT54">
        <v>0</v>
      </c>
      <c r="BU54">
        <v>0</v>
      </c>
      <c r="BV54">
        <v>9981.8799999999992</v>
      </c>
      <c r="BW54">
        <v>0</v>
      </c>
      <c r="BX54">
        <v>1060.2077777777799</v>
      </c>
      <c r="BY54">
        <v>-65.219499999999996</v>
      </c>
      <c r="BZ54">
        <v>589.60488888888904</v>
      </c>
      <c r="CA54">
        <v>652.30066666666698</v>
      </c>
      <c r="CB54">
        <v>6.1411711111111096</v>
      </c>
      <c r="CC54">
        <v>640.88499999999999</v>
      </c>
      <c r="CD54">
        <v>17.500822222222201</v>
      </c>
      <c r="CE54">
        <v>1.66242</v>
      </c>
      <c r="CF54">
        <v>1.2305944444444401</v>
      </c>
      <c r="CG54">
        <v>14.549899999999999</v>
      </c>
      <c r="CH54">
        <v>9.9769077777777806</v>
      </c>
      <c r="CI54">
        <v>2000.0233333333299</v>
      </c>
      <c r="CJ54">
        <v>0.98</v>
      </c>
      <c r="CK54">
        <v>2.00001E-2</v>
      </c>
      <c r="CL54">
        <v>0</v>
      </c>
      <c r="CM54">
        <v>2.5350222222222198</v>
      </c>
      <c r="CN54">
        <v>0</v>
      </c>
      <c r="CO54">
        <v>15268.755555555599</v>
      </c>
      <c r="CP54">
        <v>16705.633333333299</v>
      </c>
      <c r="CQ54">
        <v>43.75</v>
      </c>
      <c r="CR54">
        <v>45.186999999999998</v>
      </c>
      <c r="CS54">
        <v>44.847000000000001</v>
      </c>
      <c r="CT54">
        <v>43.061999999999998</v>
      </c>
      <c r="CU54">
        <v>43</v>
      </c>
      <c r="CV54">
        <v>1960.0233333333299</v>
      </c>
      <c r="CW54">
        <v>40</v>
      </c>
      <c r="CX54">
        <v>0</v>
      </c>
      <c r="CY54">
        <v>1651537421.3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3.5000000000000003E-2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-63.281163414634101</v>
      </c>
      <c r="DO54">
        <v>-14.897473170731701</v>
      </c>
      <c r="DP54">
        <v>1.50754085601815</v>
      </c>
      <c r="DQ54">
        <v>0</v>
      </c>
      <c r="DR54">
        <v>6.1186431707317102</v>
      </c>
      <c r="DS54">
        <v>0.244928153310118</v>
      </c>
      <c r="DT54">
        <v>2.6549185228325198E-2</v>
      </c>
      <c r="DU54">
        <v>0</v>
      </c>
      <c r="DV54">
        <v>0</v>
      </c>
      <c r="DW54">
        <v>2</v>
      </c>
      <c r="DX54" t="s">
        <v>357</v>
      </c>
      <c r="DY54">
        <v>2.8697699999999999</v>
      </c>
      <c r="DZ54">
        <v>2.7162500000000001</v>
      </c>
      <c r="EA54">
        <v>9.1008900000000004E-2</v>
      </c>
      <c r="EB54">
        <v>9.8311300000000004E-2</v>
      </c>
      <c r="EC54">
        <v>7.9761499999999999E-2</v>
      </c>
      <c r="ED54">
        <v>6.4494700000000002E-2</v>
      </c>
      <c r="EE54">
        <v>25688.3</v>
      </c>
      <c r="EF54">
        <v>22158.9</v>
      </c>
      <c r="EG54">
        <v>25297.5</v>
      </c>
      <c r="EH54">
        <v>23931.3</v>
      </c>
      <c r="EI54">
        <v>39713.199999999997</v>
      </c>
      <c r="EJ54">
        <v>37058.5</v>
      </c>
      <c r="EK54">
        <v>45700.2</v>
      </c>
      <c r="EL54">
        <v>42686.8</v>
      </c>
      <c r="EM54">
        <v>1.80135</v>
      </c>
      <c r="EN54">
        <v>2.1229499999999999</v>
      </c>
      <c r="EO54">
        <v>0.12820999999999999</v>
      </c>
      <c r="EP54">
        <v>0</v>
      </c>
      <c r="EQ54">
        <v>23.017499999999998</v>
      </c>
      <c r="ER54">
        <v>999.9</v>
      </c>
      <c r="ES54">
        <v>43.633000000000003</v>
      </c>
      <c r="ET54">
        <v>30.887</v>
      </c>
      <c r="EU54">
        <v>27.815200000000001</v>
      </c>
      <c r="EV54">
        <v>51.2288</v>
      </c>
      <c r="EW54">
        <v>37.383800000000001</v>
      </c>
      <c r="EX54">
        <v>2</v>
      </c>
      <c r="EY54">
        <v>-7.9509700000000003E-2</v>
      </c>
      <c r="EZ54">
        <v>1.5376099999999999</v>
      </c>
      <c r="FA54">
        <v>20.2376</v>
      </c>
      <c r="FB54">
        <v>5.2339099999999998</v>
      </c>
      <c r="FC54">
        <v>11.9876</v>
      </c>
      <c r="FD54">
        <v>4.9569000000000001</v>
      </c>
      <c r="FE54">
        <v>3.3039000000000001</v>
      </c>
      <c r="FF54">
        <v>345.3</v>
      </c>
      <c r="FG54">
        <v>9999</v>
      </c>
      <c r="FH54">
        <v>9999</v>
      </c>
      <c r="FI54">
        <v>6067.8</v>
      </c>
      <c r="FJ54">
        <v>1.86829</v>
      </c>
      <c r="FK54">
        <v>1.8639600000000001</v>
      </c>
      <c r="FL54">
        <v>1.8714999999999999</v>
      </c>
      <c r="FM54">
        <v>1.8623400000000001</v>
      </c>
      <c r="FN54">
        <v>1.86174</v>
      </c>
      <c r="FO54">
        <v>1.86829</v>
      </c>
      <c r="FP54">
        <v>1.8583700000000001</v>
      </c>
      <c r="FQ54">
        <v>1.8648100000000001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3.7</v>
      </c>
      <c r="GF54">
        <v>0.35610000000000003</v>
      </c>
      <c r="GG54">
        <v>1.4261437551109599</v>
      </c>
      <c r="GH54">
        <v>5.2109447685942901E-3</v>
      </c>
      <c r="GI54">
        <v>-2.8070803657170401E-6</v>
      </c>
      <c r="GJ54">
        <v>1.00376164522335E-9</v>
      </c>
      <c r="GK54">
        <v>-6.4259575009219805E-2</v>
      </c>
      <c r="GL54">
        <v>-2.1992762471399099E-2</v>
      </c>
      <c r="GM54">
        <v>2.6212333348931099E-3</v>
      </c>
      <c r="GN54">
        <v>-3.8722519896954798E-5</v>
      </c>
      <c r="GO54">
        <v>20</v>
      </c>
      <c r="GP54">
        <v>2229</v>
      </c>
      <c r="GQ54">
        <v>3</v>
      </c>
      <c r="GR54">
        <v>26</v>
      </c>
      <c r="GS54">
        <v>2875.3</v>
      </c>
      <c r="GT54">
        <v>2875.3</v>
      </c>
      <c r="GU54">
        <v>1.87744</v>
      </c>
      <c r="GV54">
        <v>2.36816</v>
      </c>
      <c r="GW54">
        <v>1.9982899999999999</v>
      </c>
      <c r="GX54">
        <v>2.7343799999999998</v>
      </c>
      <c r="GY54">
        <v>2.0935100000000002</v>
      </c>
      <c r="GZ54">
        <v>2.4072300000000002</v>
      </c>
      <c r="HA54">
        <v>35.313299999999998</v>
      </c>
      <c r="HB54">
        <v>15.173999999999999</v>
      </c>
      <c r="HC54">
        <v>18</v>
      </c>
      <c r="HD54">
        <v>426.738</v>
      </c>
      <c r="HE54">
        <v>633.06700000000001</v>
      </c>
      <c r="HF54">
        <v>22.984300000000001</v>
      </c>
      <c r="HG54">
        <v>26.393599999999999</v>
      </c>
      <c r="HH54">
        <v>29.999700000000001</v>
      </c>
      <c r="HI54">
        <v>26.3719</v>
      </c>
      <c r="HJ54">
        <v>26.355</v>
      </c>
      <c r="HK54">
        <v>37.790500000000002</v>
      </c>
      <c r="HL54">
        <v>47.135899999999999</v>
      </c>
      <c r="HM54">
        <v>0</v>
      </c>
      <c r="HN54">
        <v>22.9176</v>
      </c>
      <c r="HO54">
        <v>675.24300000000005</v>
      </c>
      <c r="HP54">
        <v>17.506799999999998</v>
      </c>
      <c r="HQ54">
        <v>96.747399999999999</v>
      </c>
      <c r="HR54">
        <v>100.36199999999999</v>
      </c>
    </row>
    <row r="55" spans="1:226" hidden="1" x14ac:dyDescent="0.2">
      <c r="A55">
        <v>39</v>
      </c>
      <c r="B55">
        <v>1657470642.0999999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1657470639.3</v>
      </c>
      <c r="J55">
        <f t="shared" si="0"/>
        <v>5.2389915758898507E-3</v>
      </c>
      <c r="K55">
        <f t="shared" si="1"/>
        <v>5.2389915758898509</v>
      </c>
      <c r="L55">
        <f t="shared" si="2"/>
        <v>35.202790501486966</v>
      </c>
      <c r="M55">
        <f t="shared" si="3"/>
        <v>590.38509999999997</v>
      </c>
      <c r="N55">
        <f t="shared" si="4"/>
        <v>332.46014060774172</v>
      </c>
      <c r="O55">
        <f t="shared" si="5"/>
        <v>23.41041373244245</v>
      </c>
      <c r="P55">
        <f t="shared" si="6"/>
        <v>41.572380458012617</v>
      </c>
      <c r="Q55">
        <f t="shared" si="7"/>
        <v>0.24485451780396936</v>
      </c>
      <c r="R55">
        <f t="shared" si="8"/>
        <v>2.3581244258006793</v>
      </c>
      <c r="S55">
        <f t="shared" si="9"/>
        <v>0.23155595184389405</v>
      </c>
      <c r="T55">
        <f t="shared" si="10"/>
        <v>0.14585707335508519</v>
      </c>
      <c r="U55">
        <f t="shared" si="11"/>
        <v>321.5158983</v>
      </c>
      <c r="V55">
        <f t="shared" si="12"/>
        <v>26.533996365194227</v>
      </c>
      <c r="W55">
        <f t="shared" si="13"/>
        <v>25.12378</v>
      </c>
      <c r="X55">
        <f t="shared" si="14"/>
        <v>3.2032182998732956</v>
      </c>
      <c r="Y55">
        <f t="shared" si="15"/>
        <v>49.69563292569736</v>
      </c>
      <c r="Z55">
        <f t="shared" si="16"/>
        <v>1.6651250018966541</v>
      </c>
      <c r="AA55">
        <f t="shared" si="17"/>
        <v>3.3506465334414255</v>
      </c>
      <c r="AB55">
        <f t="shared" si="18"/>
        <v>1.5380932979766415</v>
      </c>
      <c r="AC55">
        <f t="shared" si="19"/>
        <v>-231.03952849674241</v>
      </c>
      <c r="AD55">
        <f t="shared" si="20"/>
        <v>96.314600183557289</v>
      </c>
      <c r="AE55">
        <f t="shared" si="21"/>
        <v>8.6832355841567175</v>
      </c>
      <c r="AF55">
        <f t="shared" si="22"/>
        <v>195.47420557097161</v>
      </c>
      <c r="AG55">
        <f t="shared" si="23"/>
        <v>52.05097186200593</v>
      </c>
      <c r="AH55">
        <f t="shared" si="24"/>
        <v>5.2342580353807096</v>
      </c>
      <c r="AI55">
        <f t="shared" si="25"/>
        <v>35.202790501486966</v>
      </c>
      <c r="AJ55">
        <v>667.07937942782996</v>
      </c>
      <c r="AK55">
        <v>612.06509090909105</v>
      </c>
      <c r="AL55">
        <v>3.19231752671738</v>
      </c>
      <c r="AM55">
        <v>66.523956954028506</v>
      </c>
      <c r="AN55">
        <f t="shared" si="26"/>
        <v>5.2389915758898509</v>
      </c>
      <c r="AO55">
        <v>17.510891963223902</v>
      </c>
      <c r="AP55">
        <v>23.6486290909091</v>
      </c>
      <c r="AQ55">
        <v>2.15724022755511E-4</v>
      </c>
      <c r="AR55">
        <v>78.624652166760399</v>
      </c>
      <c r="AS55">
        <v>17</v>
      </c>
      <c r="AT55">
        <v>3</v>
      </c>
      <c r="AU55">
        <f t="shared" si="27"/>
        <v>1</v>
      </c>
      <c r="AV55">
        <f t="shared" si="28"/>
        <v>0</v>
      </c>
      <c r="AW55">
        <f t="shared" si="29"/>
        <v>37366.926838344698</v>
      </c>
      <c r="AX55">
        <f t="shared" si="30"/>
        <v>1999.999</v>
      </c>
      <c r="AY55">
        <f t="shared" si="31"/>
        <v>1681.1991900000003</v>
      </c>
      <c r="AZ55">
        <f t="shared" si="32"/>
        <v>0.84060001530000772</v>
      </c>
      <c r="BA55">
        <f t="shared" si="33"/>
        <v>0.16075802952901477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1657470639.3</v>
      </c>
      <c r="BH55">
        <v>590.38509999999997</v>
      </c>
      <c r="BI55">
        <v>656.56079999999997</v>
      </c>
      <c r="BJ55">
        <v>23.647069999999999</v>
      </c>
      <c r="BK55">
        <v>17.513909999999999</v>
      </c>
      <c r="BL55">
        <v>586.66539999999998</v>
      </c>
      <c r="BM55">
        <v>23.290900000000001</v>
      </c>
      <c r="BN55">
        <v>499.95269999999999</v>
      </c>
      <c r="BO55">
        <v>70.315860000000001</v>
      </c>
      <c r="BP55">
        <v>9.984063E-2</v>
      </c>
      <c r="BQ55">
        <v>25.88138</v>
      </c>
      <c r="BR55">
        <v>25.12378</v>
      </c>
      <c r="BS55">
        <v>999.9</v>
      </c>
      <c r="BT55">
        <v>0</v>
      </c>
      <c r="BU55">
        <v>0</v>
      </c>
      <c r="BV55">
        <v>10013.058000000001</v>
      </c>
      <c r="BW55">
        <v>0</v>
      </c>
      <c r="BX55">
        <v>1067.973</v>
      </c>
      <c r="BY55">
        <v>-66.175569999999993</v>
      </c>
      <c r="BZ55">
        <v>604.68420000000003</v>
      </c>
      <c r="CA55">
        <v>668.26469999999995</v>
      </c>
      <c r="CB55">
        <v>6.1331499999999997</v>
      </c>
      <c r="CC55">
        <v>656.56079999999997</v>
      </c>
      <c r="CD55">
        <v>17.513909999999999</v>
      </c>
      <c r="CE55">
        <v>1.662765</v>
      </c>
      <c r="CF55">
        <v>1.2315069999999999</v>
      </c>
      <c r="CG55">
        <v>14.553100000000001</v>
      </c>
      <c r="CH55">
        <v>9.9879730000000002</v>
      </c>
      <c r="CI55">
        <v>1999.999</v>
      </c>
      <c r="CJ55">
        <v>0.97999939999999996</v>
      </c>
      <c r="CK55">
        <v>2.000072E-2</v>
      </c>
      <c r="CL55">
        <v>0</v>
      </c>
      <c r="CM55">
        <v>2.5571999999999999</v>
      </c>
      <c r="CN55">
        <v>0</v>
      </c>
      <c r="CO55">
        <v>15290.31</v>
      </c>
      <c r="CP55">
        <v>16705.400000000001</v>
      </c>
      <c r="CQ55">
        <v>43.75</v>
      </c>
      <c r="CR55">
        <v>45.186999999999998</v>
      </c>
      <c r="CS55">
        <v>44.862400000000001</v>
      </c>
      <c r="CT55">
        <v>43.061999999999998</v>
      </c>
      <c r="CU55">
        <v>43</v>
      </c>
      <c r="CV55">
        <v>1959.998</v>
      </c>
      <c r="CW55">
        <v>40.000999999999998</v>
      </c>
      <c r="CX55">
        <v>0</v>
      </c>
      <c r="CY55">
        <v>1651537426.0999999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3.5000000000000003E-2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-64.249339024390196</v>
      </c>
      <c r="DO55">
        <v>-13.0188480836237</v>
      </c>
      <c r="DP55">
        <v>1.3198342536143199</v>
      </c>
      <c r="DQ55">
        <v>0</v>
      </c>
      <c r="DR55">
        <v>6.1307992682926802</v>
      </c>
      <c r="DS55">
        <v>9.2835052264800502E-2</v>
      </c>
      <c r="DT55">
        <v>1.28749409452103E-2</v>
      </c>
      <c r="DU55">
        <v>1</v>
      </c>
      <c r="DV55">
        <v>1</v>
      </c>
      <c r="DW55">
        <v>2</v>
      </c>
      <c r="DX55" t="s">
        <v>371</v>
      </c>
      <c r="DY55">
        <v>2.8699499999999998</v>
      </c>
      <c r="DZ55">
        <v>2.7164299999999999</v>
      </c>
      <c r="EA55">
        <v>9.2743300000000001E-2</v>
      </c>
      <c r="EB55">
        <v>0.10015</v>
      </c>
      <c r="EC55">
        <v>7.9773700000000003E-2</v>
      </c>
      <c r="ED55">
        <v>6.4533699999999999E-2</v>
      </c>
      <c r="EE55">
        <v>25639.5</v>
      </c>
      <c r="EF55">
        <v>22113.9</v>
      </c>
      <c r="EG55">
        <v>25297.7</v>
      </c>
      <c r="EH55">
        <v>23931.5</v>
      </c>
      <c r="EI55">
        <v>39713.300000000003</v>
      </c>
      <c r="EJ55">
        <v>37056.9</v>
      </c>
      <c r="EK55">
        <v>45700.800000000003</v>
      </c>
      <c r="EL55">
        <v>42686.8</v>
      </c>
      <c r="EM55">
        <v>1.8016000000000001</v>
      </c>
      <c r="EN55">
        <v>2.1227299999999998</v>
      </c>
      <c r="EO55">
        <v>0.126667</v>
      </c>
      <c r="EP55">
        <v>0</v>
      </c>
      <c r="EQ55">
        <v>23.0441</v>
      </c>
      <c r="ER55">
        <v>999.9</v>
      </c>
      <c r="ES55">
        <v>43.633000000000003</v>
      </c>
      <c r="ET55">
        <v>30.867000000000001</v>
      </c>
      <c r="EU55">
        <v>27.779900000000001</v>
      </c>
      <c r="EV55">
        <v>51.208799999999997</v>
      </c>
      <c r="EW55">
        <v>37.399799999999999</v>
      </c>
      <c r="EX55">
        <v>2</v>
      </c>
      <c r="EY55">
        <v>-7.9743400000000006E-2</v>
      </c>
      <c r="EZ55">
        <v>1.78044</v>
      </c>
      <c r="FA55">
        <v>20.2349</v>
      </c>
      <c r="FB55">
        <v>5.2346599999999999</v>
      </c>
      <c r="FC55">
        <v>11.9879</v>
      </c>
      <c r="FD55">
        <v>4.9572000000000003</v>
      </c>
      <c r="FE55">
        <v>3.3039299999999998</v>
      </c>
      <c r="FF55">
        <v>345.4</v>
      </c>
      <c r="FG55">
        <v>9999</v>
      </c>
      <c r="FH55">
        <v>9999</v>
      </c>
      <c r="FI55">
        <v>6068.1</v>
      </c>
      <c r="FJ55">
        <v>1.8682799999999999</v>
      </c>
      <c r="FK55">
        <v>1.86395</v>
      </c>
      <c r="FL55">
        <v>1.8714900000000001</v>
      </c>
      <c r="FM55">
        <v>1.8623400000000001</v>
      </c>
      <c r="FN55">
        <v>1.8617600000000001</v>
      </c>
      <c r="FO55">
        <v>1.86829</v>
      </c>
      <c r="FP55">
        <v>1.8583700000000001</v>
      </c>
      <c r="FQ55">
        <v>1.8647899999999999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3.746</v>
      </c>
      <c r="GF55">
        <v>0.35630000000000001</v>
      </c>
      <c r="GG55">
        <v>1.4261437551109599</v>
      </c>
      <c r="GH55">
        <v>5.2109447685942901E-3</v>
      </c>
      <c r="GI55">
        <v>-2.8070803657170401E-6</v>
      </c>
      <c r="GJ55">
        <v>1.00376164522335E-9</v>
      </c>
      <c r="GK55">
        <v>-6.4259575009219805E-2</v>
      </c>
      <c r="GL55">
        <v>-2.1992762471399099E-2</v>
      </c>
      <c r="GM55">
        <v>2.6212333348931099E-3</v>
      </c>
      <c r="GN55">
        <v>-3.8722519896954798E-5</v>
      </c>
      <c r="GO55">
        <v>20</v>
      </c>
      <c r="GP55">
        <v>2229</v>
      </c>
      <c r="GQ55">
        <v>3</v>
      </c>
      <c r="GR55">
        <v>26</v>
      </c>
      <c r="GS55">
        <v>2875.4</v>
      </c>
      <c r="GT55">
        <v>2875.4</v>
      </c>
      <c r="GU55">
        <v>1.9201699999999999</v>
      </c>
      <c r="GV55">
        <v>2.3718300000000001</v>
      </c>
      <c r="GW55">
        <v>1.9982899999999999</v>
      </c>
      <c r="GX55">
        <v>2.7355999999999998</v>
      </c>
      <c r="GY55">
        <v>2.0935100000000002</v>
      </c>
      <c r="GZ55">
        <v>2.3852500000000001</v>
      </c>
      <c r="HA55">
        <v>35.313299999999998</v>
      </c>
      <c r="HB55">
        <v>15.1652</v>
      </c>
      <c r="HC55">
        <v>18</v>
      </c>
      <c r="HD55">
        <v>426.83800000000002</v>
      </c>
      <c r="HE55">
        <v>632.80999999999995</v>
      </c>
      <c r="HF55">
        <v>22.818100000000001</v>
      </c>
      <c r="HG55">
        <v>26.386800000000001</v>
      </c>
      <c r="HH55">
        <v>29.9999</v>
      </c>
      <c r="HI55">
        <v>26.366299999999999</v>
      </c>
      <c r="HJ55">
        <v>26.348600000000001</v>
      </c>
      <c r="HK55">
        <v>38.523899999999998</v>
      </c>
      <c r="HL55">
        <v>47.135899999999999</v>
      </c>
      <c r="HM55">
        <v>0</v>
      </c>
      <c r="HN55">
        <v>22.758199999999999</v>
      </c>
      <c r="HO55">
        <v>688.69299999999998</v>
      </c>
      <c r="HP55">
        <v>17.5137</v>
      </c>
      <c r="HQ55">
        <v>96.748500000000007</v>
      </c>
      <c r="HR55">
        <v>100.36199999999999</v>
      </c>
    </row>
    <row r="56" spans="1:226" hidden="1" x14ac:dyDescent="0.2">
      <c r="A56">
        <v>40</v>
      </c>
      <c r="B56">
        <v>1657470647.0999999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1657470644.5999999</v>
      </c>
      <c r="J56">
        <f t="shared" si="0"/>
        <v>5.2294103761860973E-3</v>
      </c>
      <c r="K56">
        <f t="shared" si="1"/>
        <v>5.2294103761860971</v>
      </c>
      <c r="L56">
        <f t="shared" si="2"/>
        <v>35.813624061615336</v>
      </c>
      <c r="M56">
        <f t="shared" si="3"/>
        <v>607.28933333333305</v>
      </c>
      <c r="N56">
        <f t="shared" si="4"/>
        <v>343.97890326447543</v>
      </c>
      <c r="O56">
        <f t="shared" si="5"/>
        <v>24.221955001230253</v>
      </c>
      <c r="P56">
        <f t="shared" si="6"/>
        <v>42.76347986788371</v>
      </c>
      <c r="Q56">
        <f t="shared" si="7"/>
        <v>0.24417749702028196</v>
      </c>
      <c r="R56">
        <f t="shared" si="8"/>
        <v>2.3534620721676061</v>
      </c>
      <c r="S56">
        <f t="shared" si="9"/>
        <v>0.23092556038393633</v>
      </c>
      <c r="T56">
        <f t="shared" si="10"/>
        <v>0.1454591451052652</v>
      </c>
      <c r="U56">
        <f t="shared" si="11"/>
        <v>321.51706400000057</v>
      </c>
      <c r="V56">
        <f t="shared" si="12"/>
        <v>26.53391029444041</v>
      </c>
      <c r="W56">
        <f t="shared" si="13"/>
        <v>25.132366666666702</v>
      </c>
      <c r="X56">
        <f t="shared" si="14"/>
        <v>3.2048569619377707</v>
      </c>
      <c r="Y56">
        <f t="shared" si="15"/>
        <v>49.71594724060003</v>
      </c>
      <c r="Z56">
        <f t="shared" si="16"/>
        <v>1.6653779697882909</v>
      </c>
      <c r="AA56">
        <f t="shared" si="17"/>
        <v>3.3497862601887158</v>
      </c>
      <c r="AB56">
        <f t="shared" si="18"/>
        <v>1.5394789921494798</v>
      </c>
      <c r="AC56">
        <f t="shared" si="19"/>
        <v>-230.61699758980689</v>
      </c>
      <c r="AD56">
        <f t="shared" si="20"/>
        <v>94.48460268351036</v>
      </c>
      <c r="AE56">
        <f t="shared" si="21"/>
        <v>8.5353093450173141</v>
      </c>
      <c r="AF56">
        <f t="shared" si="22"/>
        <v>193.91997843872136</v>
      </c>
      <c r="AG56">
        <f t="shared" si="23"/>
        <v>53.017951279718389</v>
      </c>
      <c r="AH56">
        <f t="shared" si="24"/>
        <v>5.2237612825009432</v>
      </c>
      <c r="AI56">
        <f t="shared" si="25"/>
        <v>35.813624061615336</v>
      </c>
      <c r="AJ56">
        <v>684.81443694208303</v>
      </c>
      <c r="AK56">
        <v>628.59341818181804</v>
      </c>
      <c r="AL56">
        <v>3.31543791690381</v>
      </c>
      <c r="AM56">
        <v>66.523956954028506</v>
      </c>
      <c r="AN56">
        <f t="shared" si="26"/>
        <v>5.2294103761860971</v>
      </c>
      <c r="AO56">
        <v>17.525460891562101</v>
      </c>
      <c r="AP56">
        <v>23.651935151515101</v>
      </c>
      <c r="AQ56">
        <v>1.2501741720156301E-4</v>
      </c>
      <c r="AR56">
        <v>78.624652166760399</v>
      </c>
      <c r="AS56">
        <v>17</v>
      </c>
      <c r="AT56">
        <v>3</v>
      </c>
      <c r="AU56">
        <f t="shared" si="27"/>
        <v>1</v>
      </c>
      <c r="AV56">
        <f t="shared" si="28"/>
        <v>0</v>
      </c>
      <c r="AW56">
        <f t="shared" si="29"/>
        <v>37254.949757908405</v>
      </c>
      <c r="AX56">
        <f t="shared" si="30"/>
        <v>2000.0066666666701</v>
      </c>
      <c r="AY56">
        <f t="shared" si="31"/>
        <v>1681.2056000000027</v>
      </c>
      <c r="AZ56">
        <f t="shared" si="32"/>
        <v>0.84059999800000662</v>
      </c>
      <c r="BA56">
        <f t="shared" si="33"/>
        <v>0.16075799614001288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1657470644.5999999</v>
      </c>
      <c r="BH56">
        <v>607.28933333333305</v>
      </c>
      <c r="BI56">
        <v>674.71944444444398</v>
      </c>
      <c r="BJ56">
        <v>23.650233333333301</v>
      </c>
      <c r="BK56">
        <v>17.529811111111101</v>
      </c>
      <c r="BL56">
        <v>603.52022222222195</v>
      </c>
      <c r="BM56">
        <v>23.2939222222222</v>
      </c>
      <c r="BN56">
        <v>499.98688888888898</v>
      </c>
      <c r="BO56">
        <v>70.316999999999993</v>
      </c>
      <c r="BP56">
        <v>9.9978399999999995E-2</v>
      </c>
      <c r="BQ56">
        <v>25.877044444444401</v>
      </c>
      <c r="BR56">
        <v>25.132366666666702</v>
      </c>
      <c r="BS56">
        <v>999.9</v>
      </c>
      <c r="BT56">
        <v>0</v>
      </c>
      <c r="BU56">
        <v>0</v>
      </c>
      <c r="BV56">
        <v>9981.4577777777795</v>
      </c>
      <c r="BW56">
        <v>0</v>
      </c>
      <c r="BX56">
        <v>1068.6044444444401</v>
      </c>
      <c r="BY56">
        <v>-67.429955555555594</v>
      </c>
      <c r="BZ56">
        <v>621.99977777777804</v>
      </c>
      <c r="CA56">
        <v>686.758222222222</v>
      </c>
      <c r="CB56">
        <v>6.1204244444444402</v>
      </c>
      <c r="CC56">
        <v>674.71944444444398</v>
      </c>
      <c r="CD56">
        <v>17.529811111111101</v>
      </c>
      <c r="CE56">
        <v>1.6630122222222199</v>
      </c>
      <c r="CF56">
        <v>1.23264333333333</v>
      </c>
      <c r="CG56">
        <v>14.5554222222222</v>
      </c>
      <c r="CH56">
        <v>10.0017366666667</v>
      </c>
      <c r="CI56">
        <v>2000.0066666666701</v>
      </c>
      <c r="CJ56">
        <v>0.98</v>
      </c>
      <c r="CK56">
        <v>2.00001E-2</v>
      </c>
      <c r="CL56">
        <v>0</v>
      </c>
      <c r="CM56">
        <v>2.6790111111111101</v>
      </c>
      <c r="CN56">
        <v>0</v>
      </c>
      <c r="CO56">
        <v>15358.844444444399</v>
      </c>
      <c r="CP56">
        <v>16705.4777777778</v>
      </c>
      <c r="CQ56">
        <v>43.75</v>
      </c>
      <c r="CR56">
        <v>45.201000000000001</v>
      </c>
      <c r="CS56">
        <v>44.875</v>
      </c>
      <c r="CT56">
        <v>43.061999999999998</v>
      </c>
      <c r="CU56">
        <v>43</v>
      </c>
      <c r="CV56">
        <v>1960.0066666666701</v>
      </c>
      <c r="CW56">
        <v>40</v>
      </c>
      <c r="CX56">
        <v>0</v>
      </c>
      <c r="CY56">
        <v>1651537430.9000001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3.5000000000000003E-2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-65.607046341463402</v>
      </c>
      <c r="DO56">
        <v>-13.9560627177702</v>
      </c>
      <c r="DP56">
        <v>1.41394852359082</v>
      </c>
      <c r="DQ56">
        <v>0</v>
      </c>
      <c r="DR56">
        <v>6.13325829268293</v>
      </c>
      <c r="DS56">
        <v>-6.2395609756076401E-2</v>
      </c>
      <c r="DT56">
        <v>8.2664703006428194E-3</v>
      </c>
      <c r="DU56">
        <v>1</v>
      </c>
      <c r="DV56">
        <v>1</v>
      </c>
      <c r="DW56">
        <v>2</v>
      </c>
      <c r="DX56" t="s">
        <v>371</v>
      </c>
      <c r="DY56">
        <v>2.8699300000000001</v>
      </c>
      <c r="DZ56">
        <v>2.7163400000000002</v>
      </c>
      <c r="EA56">
        <v>9.4498499999999999E-2</v>
      </c>
      <c r="EB56">
        <v>0.10183499999999999</v>
      </c>
      <c r="EC56">
        <v>7.97871E-2</v>
      </c>
      <c r="ED56">
        <v>6.45733E-2</v>
      </c>
      <c r="EE56">
        <v>25590.6</v>
      </c>
      <c r="EF56">
        <v>22072.9</v>
      </c>
      <c r="EG56">
        <v>25298.3</v>
      </c>
      <c r="EH56">
        <v>23931.9</v>
      </c>
      <c r="EI56">
        <v>39713.199999999997</v>
      </c>
      <c r="EJ56">
        <v>37056.1</v>
      </c>
      <c r="EK56">
        <v>45701.4</v>
      </c>
      <c r="EL56">
        <v>42687.6</v>
      </c>
      <c r="EM56">
        <v>1.8014699999999999</v>
      </c>
      <c r="EN56">
        <v>2.1229499999999999</v>
      </c>
      <c r="EO56">
        <v>0.12607099999999999</v>
      </c>
      <c r="EP56">
        <v>0</v>
      </c>
      <c r="EQ56">
        <v>23.073499999999999</v>
      </c>
      <c r="ER56">
        <v>999.9</v>
      </c>
      <c r="ES56">
        <v>43.633000000000003</v>
      </c>
      <c r="ET56">
        <v>30.887</v>
      </c>
      <c r="EU56">
        <v>27.813400000000001</v>
      </c>
      <c r="EV56">
        <v>51.098799999999997</v>
      </c>
      <c r="EW56">
        <v>37.431899999999999</v>
      </c>
      <c r="EX56">
        <v>2</v>
      </c>
      <c r="EY56">
        <v>-7.9733200000000004E-2</v>
      </c>
      <c r="EZ56">
        <v>1.9289400000000001</v>
      </c>
      <c r="FA56">
        <v>20.232700000000001</v>
      </c>
      <c r="FB56">
        <v>5.2340600000000004</v>
      </c>
      <c r="FC56">
        <v>11.9893</v>
      </c>
      <c r="FD56">
        <v>4.9569000000000001</v>
      </c>
      <c r="FE56">
        <v>3.3039999999999998</v>
      </c>
      <c r="FF56">
        <v>345.4</v>
      </c>
      <c r="FG56">
        <v>9999</v>
      </c>
      <c r="FH56">
        <v>9999</v>
      </c>
      <c r="FI56">
        <v>6068.1</v>
      </c>
      <c r="FJ56">
        <v>1.8682700000000001</v>
      </c>
      <c r="FK56">
        <v>1.86398</v>
      </c>
      <c r="FL56">
        <v>1.8714900000000001</v>
      </c>
      <c r="FM56">
        <v>1.86233</v>
      </c>
      <c r="FN56">
        <v>1.8617699999999999</v>
      </c>
      <c r="FO56">
        <v>1.8682799999999999</v>
      </c>
      <c r="FP56">
        <v>1.8583700000000001</v>
      </c>
      <c r="FQ56">
        <v>1.8647899999999999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3.7919999999999998</v>
      </c>
      <c r="GF56">
        <v>0.35639999999999999</v>
      </c>
      <c r="GG56">
        <v>1.4261437551109599</v>
      </c>
      <c r="GH56">
        <v>5.2109447685942901E-3</v>
      </c>
      <c r="GI56">
        <v>-2.8070803657170401E-6</v>
      </c>
      <c r="GJ56">
        <v>1.00376164522335E-9</v>
      </c>
      <c r="GK56">
        <v>-6.4259575009219805E-2</v>
      </c>
      <c r="GL56">
        <v>-2.1992762471399099E-2</v>
      </c>
      <c r="GM56">
        <v>2.6212333348931099E-3</v>
      </c>
      <c r="GN56">
        <v>-3.8722519896954798E-5</v>
      </c>
      <c r="GO56">
        <v>20</v>
      </c>
      <c r="GP56">
        <v>2229</v>
      </c>
      <c r="GQ56">
        <v>3</v>
      </c>
      <c r="GR56">
        <v>26</v>
      </c>
      <c r="GS56">
        <v>2875.4</v>
      </c>
      <c r="GT56">
        <v>2875.4</v>
      </c>
      <c r="GU56">
        <v>1.9519</v>
      </c>
      <c r="GV56">
        <v>2.36816</v>
      </c>
      <c r="GW56">
        <v>1.9982899999999999</v>
      </c>
      <c r="GX56">
        <v>2.7355999999999998</v>
      </c>
      <c r="GY56">
        <v>2.0935100000000002</v>
      </c>
      <c r="GZ56">
        <v>2.3718300000000001</v>
      </c>
      <c r="HA56">
        <v>35.313299999999998</v>
      </c>
      <c r="HB56">
        <v>15.156499999999999</v>
      </c>
      <c r="HC56">
        <v>18</v>
      </c>
      <c r="HD56">
        <v>426.72699999999998</v>
      </c>
      <c r="HE56">
        <v>632.91899999999998</v>
      </c>
      <c r="HF56">
        <v>22.657499999999999</v>
      </c>
      <c r="HG56">
        <v>26.380099999999999</v>
      </c>
      <c r="HH56">
        <v>30</v>
      </c>
      <c r="HI56">
        <v>26.360800000000001</v>
      </c>
      <c r="HJ56">
        <v>26.342400000000001</v>
      </c>
      <c r="HK56">
        <v>39.2913</v>
      </c>
      <c r="HL56">
        <v>47.135899999999999</v>
      </c>
      <c r="HM56">
        <v>0</v>
      </c>
      <c r="HN56">
        <v>22.593399999999999</v>
      </c>
      <c r="HO56">
        <v>708.803</v>
      </c>
      <c r="HP56">
        <v>17.510200000000001</v>
      </c>
      <c r="HQ56">
        <v>96.750100000000003</v>
      </c>
      <c r="HR56">
        <v>100.364</v>
      </c>
    </row>
    <row r="57" spans="1:226" hidden="1" x14ac:dyDescent="0.2">
      <c r="A57">
        <v>41</v>
      </c>
      <c r="B57">
        <v>1657470652.0999999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1657470649.3</v>
      </c>
      <c r="J57">
        <f t="shared" si="0"/>
        <v>5.2215398739161017E-3</v>
      </c>
      <c r="K57">
        <f t="shared" si="1"/>
        <v>5.2215398739161021</v>
      </c>
      <c r="L57">
        <f t="shared" si="2"/>
        <v>36.614206655378602</v>
      </c>
      <c r="M57">
        <f t="shared" si="3"/>
        <v>622.14059999999995</v>
      </c>
      <c r="N57">
        <f t="shared" si="4"/>
        <v>352.08258347434685</v>
      </c>
      <c r="O57">
        <f t="shared" si="5"/>
        <v>24.792743099206781</v>
      </c>
      <c r="P57">
        <f t="shared" si="6"/>
        <v>43.809528762192294</v>
      </c>
      <c r="Q57">
        <f t="shared" si="7"/>
        <v>0.24335927202422941</v>
      </c>
      <c r="R57">
        <f t="shared" si="8"/>
        <v>2.3544667051293877</v>
      </c>
      <c r="S57">
        <f t="shared" si="9"/>
        <v>0.23019872014589829</v>
      </c>
      <c r="T57">
        <f t="shared" si="10"/>
        <v>0.14499728524430364</v>
      </c>
      <c r="U57">
        <f t="shared" si="11"/>
        <v>321.51392520000002</v>
      </c>
      <c r="V57">
        <f t="shared" si="12"/>
        <v>26.529876802446765</v>
      </c>
      <c r="W57">
        <f t="shared" si="13"/>
        <v>25.147739999999999</v>
      </c>
      <c r="X57">
        <f t="shared" si="14"/>
        <v>3.2077926074979715</v>
      </c>
      <c r="Y57">
        <f t="shared" si="15"/>
        <v>49.747164281343245</v>
      </c>
      <c r="Z57">
        <f t="shared" si="16"/>
        <v>1.6658054817882368</v>
      </c>
      <c r="AA57">
        <f t="shared" si="17"/>
        <v>3.3485435920876525</v>
      </c>
      <c r="AB57">
        <f t="shared" si="18"/>
        <v>1.5419871257097346</v>
      </c>
      <c r="AC57">
        <f t="shared" si="19"/>
        <v>-230.26990843970009</v>
      </c>
      <c r="AD57">
        <f t="shared" si="20"/>
        <v>91.778365872374806</v>
      </c>
      <c r="AE57">
        <f t="shared" si="21"/>
        <v>8.2876811779572037</v>
      </c>
      <c r="AF57">
        <f t="shared" si="22"/>
        <v>191.31006381063196</v>
      </c>
      <c r="AG57">
        <f t="shared" si="23"/>
        <v>53.557872022972084</v>
      </c>
      <c r="AH57">
        <f t="shared" si="24"/>
        <v>5.218199066836946</v>
      </c>
      <c r="AI57">
        <f t="shared" si="25"/>
        <v>36.614206655378602</v>
      </c>
      <c r="AJ57">
        <v>701.51899278919802</v>
      </c>
      <c r="AK57">
        <v>644.66927878787897</v>
      </c>
      <c r="AL57">
        <v>3.2230552058292199</v>
      </c>
      <c r="AM57">
        <v>66.523956954028506</v>
      </c>
      <c r="AN57">
        <f t="shared" si="26"/>
        <v>5.2215398739161021</v>
      </c>
      <c r="AO57">
        <v>17.539891522229201</v>
      </c>
      <c r="AP57">
        <v>23.6567024242424</v>
      </c>
      <c r="AQ57">
        <v>1.59582056277458E-4</v>
      </c>
      <c r="AR57">
        <v>78.624652166760399</v>
      </c>
      <c r="AS57">
        <v>17</v>
      </c>
      <c r="AT57">
        <v>3</v>
      </c>
      <c r="AU57">
        <f t="shared" si="27"/>
        <v>1</v>
      </c>
      <c r="AV57">
        <f t="shared" si="28"/>
        <v>0</v>
      </c>
      <c r="AW57">
        <f t="shared" si="29"/>
        <v>37279.98515392543</v>
      </c>
      <c r="AX57">
        <f t="shared" si="30"/>
        <v>1999.9870000000001</v>
      </c>
      <c r="AY57">
        <f t="shared" si="31"/>
        <v>1681.1890800000001</v>
      </c>
      <c r="AZ57">
        <f t="shared" si="32"/>
        <v>0.84060000390002532</v>
      </c>
      <c r="BA57">
        <f t="shared" si="33"/>
        <v>0.16075800752704894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1657470649.3</v>
      </c>
      <c r="BH57">
        <v>622.14059999999995</v>
      </c>
      <c r="BI57">
        <v>690.30470000000003</v>
      </c>
      <c r="BJ57">
        <v>23.65616</v>
      </c>
      <c r="BK57">
        <v>17.542549999999999</v>
      </c>
      <c r="BL57">
        <v>618.32839999999999</v>
      </c>
      <c r="BM57">
        <v>23.299620000000001</v>
      </c>
      <c r="BN57">
        <v>500.00799999999998</v>
      </c>
      <c r="BO57">
        <v>70.317300000000003</v>
      </c>
      <c r="BP57">
        <v>0.10010848</v>
      </c>
      <c r="BQ57">
        <v>25.87078</v>
      </c>
      <c r="BR57">
        <v>25.147739999999999</v>
      </c>
      <c r="BS57">
        <v>999.9</v>
      </c>
      <c r="BT57">
        <v>0</v>
      </c>
      <c r="BU57">
        <v>0</v>
      </c>
      <c r="BV57">
        <v>9988.1859999999997</v>
      </c>
      <c r="BW57">
        <v>0</v>
      </c>
      <c r="BX57">
        <v>1086.6110000000001</v>
      </c>
      <c r="BY57">
        <v>-68.163979999999995</v>
      </c>
      <c r="BZ57">
        <v>637.21469999999999</v>
      </c>
      <c r="CA57">
        <v>702.63070000000005</v>
      </c>
      <c r="CB57">
        <v>6.1136010000000001</v>
      </c>
      <c r="CC57">
        <v>690.30470000000003</v>
      </c>
      <c r="CD57">
        <v>17.542549999999999</v>
      </c>
      <c r="CE57">
        <v>1.6634370000000001</v>
      </c>
      <c r="CF57">
        <v>1.233546</v>
      </c>
      <c r="CG57">
        <v>14.559369999999999</v>
      </c>
      <c r="CH57">
        <v>10.01267</v>
      </c>
      <c r="CI57">
        <v>1999.9870000000001</v>
      </c>
      <c r="CJ57">
        <v>0.98</v>
      </c>
      <c r="CK57">
        <v>2.00001E-2</v>
      </c>
      <c r="CL57">
        <v>0</v>
      </c>
      <c r="CM57">
        <v>2.4389500000000002</v>
      </c>
      <c r="CN57">
        <v>0</v>
      </c>
      <c r="CO57">
        <v>15365.56</v>
      </c>
      <c r="CP57">
        <v>16705.29</v>
      </c>
      <c r="CQ57">
        <v>43.774799999999999</v>
      </c>
      <c r="CR57">
        <v>45.218499999999999</v>
      </c>
      <c r="CS57">
        <v>44.875</v>
      </c>
      <c r="CT57">
        <v>43.093499999999999</v>
      </c>
      <c r="CU57">
        <v>43</v>
      </c>
      <c r="CV57">
        <v>1959.9870000000001</v>
      </c>
      <c r="CW57">
        <v>40</v>
      </c>
      <c r="CX57">
        <v>0</v>
      </c>
      <c r="CY57">
        <v>1651537436.3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3.5000000000000003E-2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-66.487578048780506</v>
      </c>
      <c r="DO57">
        <v>-11.972732404181301</v>
      </c>
      <c r="DP57">
        <v>1.2182564799669899</v>
      </c>
      <c r="DQ57">
        <v>0</v>
      </c>
      <c r="DR57">
        <v>6.1292812195122002</v>
      </c>
      <c r="DS57">
        <v>-0.107131358885029</v>
      </c>
      <c r="DT57">
        <v>1.0748459945299899E-2</v>
      </c>
      <c r="DU57">
        <v>0</v>
      </c>
      <c r="DV57">
        <v>0</v>
      </c>
      <c r="DW57">
        <v>2</v>
      </c>
      <c r="DX57" t="s">
        <v>357</v>
      </c>
      <c r="DY57">
        <v>2.8701699999999999</v>
      </c>
      <c r="DZ57">
        <v>2.7163400000000002</v>
      </c>
      <c r="EA57">
        <v>9.6203700000000003E-2</v>
      </c>
      <c r="EB57">
        <v>0.103589</v>
      </c>
      <c r="EC57">
        <v>7.9792799999999997E-2</v>
      </c>
      <c r="ED57">
        <v>6.4608299999999994E-2</v>
      </c>
      <c r="EE57">
        <v>25542.7</v>
      </c>
      <c r="EF57">
        <v>22029.9</v>
      </c>
      <c r="EG57">
        <v>25298.6</v>
      </c>
      <c r="EH57">
        <v>23932</v>
      </c>
      <c r="EI57">
        <v>39713.599999999999</v>
      </c>
      <c r="EJ57">
        <v>37054.9</v>
      </c>
      <c r="EK57">
        <v>45702</v>
      </c>
      <c r="EL57">
        <v>42687.8</v>
      </c>
      <c r="EM57">
        <v>1.8017700000000001</v>
      </c>
      <c r="EN57">
        <v>2.1230199999999999</v>
      </c>
      <c r="EO57">
        <v>0.124019</v>
      </c>
      <c r="EP57">
        <v>0</v>
      </c>
      <c r="EQ57">
        <v>23.104600000000001</v>
      </c>
      <c r="ER57">
        <v>999.9</v>
      </c>
      <c r="ES57">
        <v>43.633000000000003</v>
      </c>
      <c r="ET57">
        <v>30.896999999999998</v>
      </c>
      <c r="EU57">
        <v>27.8293</v>
      </c>
      <c r="EV57">
        <v>51.348799999999997</v>
      </c>
      <c r="EW57">
        <v>37.379800000000003</v>
      </c>
      <c r="EX57">
        <v>2</v>
      </c>
      <c r="EY57">
        <v>-7.9649399999999995E-2</v>
      </c>
      <c r="EZ57">
        <v>2.1741299999999999</v>
      </c>
      <c r="FA57">
        <v>20.229600000000001</v>
      </c>
      <c r="FB57">
        <v>5.2346599999999999</v>
      </c>
      <c r="FC57">
        <v>11.988799999999999</v>
      </c>
      <c r="FD57">
        <v>4.9572500000000002</v>
      </c>
      <c r="FE57">
        <v>3.3039499999999999</v>
      </c>
      <c r="FF57">
        <v>345.4</v>
      </c>
      <c r="FG57">
        <v>9999</v>
      </c>
      <c r="FH57">
        <v>9999</v>
      </c>
      <c r="FI57">
        <v>6068.4</v>
      </c>
      <c r="FJ57">
        <v>1.8682700000000001</v>
      </c>
      <c r="FK57">
        <v>1.8639600000000001</v>
      </c>
      <c r="FL57">
        <v>1.8714900000000001</v>
      </c>
      <c r="FM57">
        <v>1.8623400000000001</v>
      </c>
      <c r="FN57">
        <v>1.86178</v>
      </c>
      <c r="FO57">
        <v>1.86829</v>
      </c>
      <c r="FP57">
        <v>1.8583700000000001</v>
      </c>
      <c r="FQ57">
        <v>1.86483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3.8380000000000001</v>
      </c>
      <c r="GF57">
        <v>0.35649999999999998</v>
      </c>
      <c r="GG57">
        <v>1.4261437551109599</v>
      </c>
      <c r="GH57">
        <v>5.2109447685942901E-3</v>
      </c>
      <c r="GI57">
        <v>-2.8070803657170401E-6</v>
      </c>
      <c r="GJ57">
        <v>1.00376164522335E-9</v>
      </c>
      <c r="GK57">
        <v>-6.4259575009219805E-2</v>
      </c>
      <c r="GL57">
        <v>-2.1992762471399099E-2</v>
      </c>
      <c r="GM57">
        <v>2.6212333348931099E-3</v>
      </c>
      <c r="GN57">
        <v>-3.8722519896954798E-5</v>
      </c>
      <c r="GO57">
        <v>20</v>
      </c>
      <c r="GP57">
        <v>2229</v>
      </c>
      <c r="GQ57">
        <v>3</v>
      </c>
      <c r="GR57">
        <v>26</v>
      </c>
      <c r="GS57">
        <v>2875.5</v>
      </c>
      <c r="GT57">
        <v>2875.5</v>
      </c>
      <c r="GU57">
        <v>1.9934099999999999</v>
      </c>
      <c r="GV57">
        <v>2.36328</v>
      </c>
      <c r="GW57">
        <v>1.9982899999999999</v>
      </c>
      <c r="GX57">
        <v>2.7355999999999998</v>
      </c>
      <c r="GY57">
        <v>2.0935100000000002</v>
      </c>
      <c r="GZ57">
        <v>2.3559600000000001</v>
      </c>
      <c r="HA57">
        <v>35.313299999999998</v>
      </c>
      <c r="HB57">
        <v>15.1477</v>
      </c>
      <c r="HC57">
        <v>18</v>
      </c>
      <c r="HD57">
        <v>426.85500000000002</v>
      </c>
      <c r="HE57">
        <v>632.90700000000004</v>
      </c>
      <c r="HF57">
        <v>22.4773</v>
      </c>
      <c r="HG57">
        <v>26.374500000000001</v>
      </c>
      <c r="HH57">
        <v>30.0001</v>
      </c>
      <c r="HI57">
        <v>26.3553</v>
      </c>
      <c r="HJ57">
        <v>26.336300000000001</v>
      </c>
      <c r="HK57">
        <v>39.978499999999997</v>
      </c>
      <c r="HL57">
        <v>47.135899999999999</v>
      </c>
      <c r="HM57">
        <v>0</v>
      </c>
      <c r="HN57">
        <v>22.415800000000001</v>
      </c>
      <c r="HO57">
        <v>722.298</v>
      </c>
      <c r="HP57">
        <v>17.5124</v>
      </c>
      <c r="HQ57">
        <v>96.751400000000004</v>
      </c>
      <c r="HR57">
        <v>100.36499999999999</v>
      </c>
    </row>
    <row r="58" spans="1:226" hidden="1" x14ac:dyDescent="0.2">
      <c r="A58">
        <v>42</v>
      </c>
      <c r="B58">
        <v>1657470656.5999999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1657470653.75</v>
      </c>
      <c r="J58">
        <f t="shared" si="0"/>
        <v>5.2099517336254538E-3</v>
      </c>
      <c r="K58">
        <f t="shared" si="1"/>
        <v>5.2099517336254539</v>
      </c>
      <c r="L58">
        <f t="shared" si="2"/>
        <v>37.326063910509788</v>
      </c>
      <c r="M58">
        <f t="shared" si="3"/>
        <v>636.23260000000005</v>
      </c>
      <c r="N58">
        <f t="shared" si="4"/>
        <v>360.35223913826667</v>
      </c>
      <c r="O58">
        <f t="shared" si="5"/>
        <v>25.3750359668134</v>
      </c>
      <c r="P58">
        <f t="shared" si="6"/>
        <v>44.801789346075381</v>
      </c>
      <c r="Q58">
        <f t="shared" si="7"/>
        <v>0.24284821952634419</v>
      </c>
      <c r="R58">
        <f t="shared" si="8"/>
        <v>2.3549027871711621</v>
      </c>
      <c r="S58">
        <f t="shared" si="9"/>
        <v>0.22974357191776285</v>
      </c>
      <c r="T58">
        <f t="shared" si="10"/>
        <v>0.14470817437311068</v>
      </c>
      <c r="U58">
        <f t="shared" si="11"/>
        <v>321.51137159999996</v>
      </c>
      <c r="V58">
        <f t="shared" si="12"/>
        <v>26.516736507265502</v>
      </c>
      <c r="W58">
        <f t="shared" si="13"/>
        <v>25.14546</v>
      </c>
      <c r="X58">
        <f t="shared" si="14"/>
        <v>3.2073570772025608</v>
      </c>
      <c r="Y58">
        <f t="shared" si="15"/>
        <v>49.794486827601382</v>
      </c>
      <c r="Z58">
        <f t="shared" si="16"/>
        <v>1.6657405223569755</v>
      </c>
      <c r="AA58">
        <f t="shared" si="17"/>
        <v>3.3452308246977367</v>
      </c>
      <c r="AB58">
        <f t="shared" si="18"/>
        <v>1.5416165548455854</v>
      </c>
      <c r="AC58">
        <f t="shared" si="19"/>
        <v>-229.75887145288252</v>
      </c>
      <c r="AD58">
        <f t="shared" si="20"/>
        <v>89.963367582503778</v>
      </c>
      <c r="AE58">
        <f t="shared" si="21"/>
        <v>8.1215050851078541</v>
      </c>
      <c r="AF58">
        <f t="shared" si="22"/>
        <v>189.83737281472906</v>
      </c>
      <c r="AG58">
        <f t="shared" si="23"/>
        <v>54.060817722231128</v>
      </c>
      <c r="AH58">
        <f t="shared" si="24"/>
        <v>5.2080040194716908</v>
      </c>
      <c r="AI58">
        <f t="shared" si="25"/>
        <v>37.326063910509788</v>
      </c>
      <c r="AJ58">
        <v>716.87656461384404</v>
      </c>
      <c r="AK58">
        <v>659.16883636363605</v>
      </c>
      <c r="AL58">
        <v>3.2202238455416898</v>
      </c>
      <c r="AM58">
        <v>66.523956954028506</v>
      </c>
      <c r="AN58">
        <f t="shared" si="26"/>
        <v>5.2099517336254539</v>
      </c>
      <c r="AO58">
        <v>17.551291659804399</v>
      </c>
      <c r="AP58">
        <v>23.655485454545499</v>
      </c>
      <c r="AQ58">
        <v>-1.01913810148481E-4</v>
      </c>
      <c r="AR58">
        <v>78.624652166760399</v>
      </c>
      <c r="AS58">
        <v>17</v>
      </c>
      <c r="AT58">
        <v>3</v>
      </c>
      <c r="AU58">
        <f t="shared" si="27"/>
        <v>1</v>
      </c>
      <c r="AV58">
        <f t="shared" si="28"/>
        <v>0</v>
      </c>
      <c r="AW58">
        <f t="shared" si="29"/>
        <v>37292.595920746069</v>
      </c>
      <c r="AX58">
        <f t="shared" si="30"/>
        <v>1999.971</v>
      </c>
      <c r="AY58">
        <f t="shared" si="31"/>
        <v>1681.1756399999999</v>
      </c>
      <c r="AZ58">
        <f t="shared" si="32"/>
        <v>0.84060000870012608</v>
      </c>
      <c r="BA58">
        <f t="shared" si="33"/>
        <v>0.16075801679124346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1657470653.75</v>
      </c>
      <c r="BH58">
        <v>636.23260000000005</v>
      </c>
      <c r="BI58">
        <v>705.07830000000001</v>
      </c>
      <c r="BJ58">
        <v>23.655270000000002</v>
      </c>
      <c r="BK58">
        <v>17.553809999999999</v>
      </c>
      <c r="BL58">
        <v>632.38</v>
      </c>
      <c r="BM58">
        <v>23.298770000000001</v>
      </c>
      <c r="BN58">
        <v>500.02530000000002</v>
      </c>
      <c r="BO58">
        <v>70.31729</v>
      </c>
      <c r="BP58">
        <v>0.10002176</v>
      </c>
      <c r="BQ58">
        <v>25.85407</v>
      </c>
      <c r="BR58">
        <v>25.14546</v>
      </c>
      <c r="BS58">
        <v>999.9</v>
      </c>
      <c r="BT58">
        <v>0</v>
      </c>
      <c r="BU58">
        <v>0</v>
      </c>
      <c r="BV58">
        <v>9991.1270000000004</v>
      </c>
      <c r="BW58">
        <v>0</v>
      </c>
      <c r="BX58">
        <v>1087.5630000000001</v>
      </c>
      <c r="BY58">
        <v>-68.845519999999993</v>
      </c>
      <c r="BZ58">
        <v>651.64760000000001</v>
      </c>
      <c r="CA58">
        <v>717.67629999999997</v>
      </c>
      <c r="CB58">
        <v>6.1014650000000001</v>
      </c>
      <c r="CC58">
        <v>705.07830000000001</v>
      </c>
      <c r="CD58">
        <v>17.553809999999999</v>
      </c>
      <c r="CE58">
        <v>1.663375</v>
      </c>
      <c r="CF58">
        <v>1.234335</v>
      </c>
      <c r="CG58">
        <v>14.5588</v>
      </c>
      <c r="CH58">
        <v>10.022259999999999</v>
      </c>
      <c r="CI58">
        <v>1999.971</v>
      </c>
      <c r="CJ58">
        <v>0.98</v>
      </c>
      <c r="CK58">
        <v>2.00001E-2</v>
      </c>
      <c r="CL58">
        <v>0</v>
      </c>
      <c r="CM58">
        <v>2.45885</v>
      </c>
      <c r="CN58">
        <v>0</v>
      </c>
      <c r="CO58">
        <v>15394.33</v>
      </c>
      <c r="CP58">
        <v>16705.16</v>
      </c>
      <c r="CQ58">
        <v>43.805799999999998</v>
      </c>
      <c r="CR58">
        <v>45.25</v>
      </c>
      <c r="CS58">
        <v>44.875</v>
      </c>
      <c r="CT58">
        <v>43.118699999999997</v>
      </c>
      <c r="CU58">
        <v>43</v>
      </c>
      <c r="CV58">
        <v>1959.971</v>
      </c>
      <c r="CW58">
        <v>40</v>
      </c>
      <c r="CX58">
        <v>0</v>
      </c>
      <c r="CY58">
        <v>1651537441.0999999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3.5000000000000003E-2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-67.414129268292697</v>
      </c>
      <c r="DO58">
        <v>-11.7077770034844</v>
      </c>
      <c r="DP58">
        <v>1.2002081708144301</v>
      </c>
      <c r="DQ58">
        <v>0</v>
      </c>
      <c r="DR58">
        <v>6.1194660975609798</v>
      </c>
      <c r="DS58">
        <v>-0.124902857142854</v>
      </c>
      <c r="DT58">
        <v>1.24272316792595E-2</v>
      </c>
      <c r="DU58">
        <v>0</v>
      </c>
      <c r="DV58">
        <v>0</v>
      </c>
      <c r="DW58">
        <v>2</v>
      </c>
      <c r="DX58" t="s">
        <v>357</v>
      </c>
      <c r="DY58">
        <v>2.86991</v>
      </c>
      <c r="DZ58">
        <v>2.7165900000000001</v>
      </c>
      <c r="EA58">
        <v>9.7708699999999996E-2</v>
      </c>
      <c r="EB58">
        <v>0.10502400000000001</v>
      </c>
      <c r="EC58">
        <v>7.9799499999999995E-2</v>
      </c>
      <c r="ED58">
        <v>6.4640900000000001E-2</v>
      </c>
      <c r="EE58">
        <v>25500.6</v>
      </c>
      <c r="EF58">
        <v>21994.7</v>
      </c>
      <c r="EG58">
        <v>25298.9</v>
      </c>
      <c r="EH58">
        <v>23932</v>
      </c>
      <c r="EI58">
        <v>39714</v>
      </c>
      <c r="EJ58">
        <v>37053.599999999999</v>
      </c>
      <c r="EK58">
        <v>45702.8</v>
      </c>
      <c r="EL58">
        <v>42687.8</v>
      </c>
      <c r="EM58">
        <v>1.8016799999999999</v>
      </c>
      <c r="EN58">
        <v>2.1232799999999998</v>
      </c>
      <c r="EO58">
        <v>0.122983</v>
      </c>
      <c r="EP58">
        <v>0</v>
      </c>
      <c r="EQ58">
        <v>23.128399999999999</v>
      </c>
      <c r="ER58">
        <v>999.9</v>
      </c>
      <c r="ES58">
        <v>43.633000000000003</v>
      </c>
      <c r="ET58">
        <v>30.896999999999998</v>
      </c>
      <c r="EU58">
        <v>27.828499999999998</v>
      </c>
      <c r="EV58">
        <v>51.488799999999998</v>
      </c>
      <c r="EW58">
        <v>37.391800000000003</v>
      </c>
      <c r="EX58">
        <v>2</v>
      </c>
      <c r="EY58">
        <v>-7.9814499999999997E-2</v>
      </c>
      <c r="EZ58">
        <v>2.3054100000000002</v>
      </c>
      <c r="FA58">
        <v>20.227799999999998</v>
      </c>
      <c r="FB58">
        <v>5.2360100000000003</v>
      </c>
      <c r="FC58">
        <v>11.988099999999999</v>
      </c>
      <c r="FD58">
        <v>4.9572000000000003</v>
      </c>
      <c r="FE58">
        <v>3.3039999999999998</v>
      </c>
      <c r="FF58">
        <v>345.4</v>
      </c>
      <c r="FG58">
        <v>9999</v>
      </c>
      <c r="FH58">
        <v>9999</v>
      </c>
      <c r="FI58">
        <v>6068.4</v>
      </c>
      <c r="FJ58">
        <v>1.8682700000000001</v>
      </c>
      <c r="FK58">
        <v>1.8639399999999999</v>
      </c>
      <c r="FL58">
        <v>1.8714900000000001</v>
      </c>
      <c r="FM58">
        <v>1.8623400000000001</v>
      </c>
      <c r="FN58">
        <v>1.8617300000000001</v>
      </c>
      <c r="FO58">
        <v>1.86829</v>
      </c>
      <c r="FP58">
        <v>1.8583700000000001</v>
      </c>
      <c r="FQ58">
        <v>1.8648100000000001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3.8780000000000001</v>
      </c>
      <c r="GF58">
        <v>0.35659999999999997</v>
      </c>
      <c r="GG58">
        <v>1.4261437551109599</v>
      </c>
      <c r="GH58">
        <v>5.2109447685942901E-3</v>
      </c>
      <c r="GI58">
        <v>-2.8070803657170401E-6</v>
      </c>
      <c r="GJ58">
        <v>1.00376164522335E-9</v>
      </c>
      <c r="GK58">
        <v>-6.4259575009219805E-2</v>
      </c>
      <c r="GL58">
        <v>-2.1992762471399099E-2</v>
      </c>
      <c r="GM58">
        <v>2.6212333348931099E-3</v>
      </c>
      <c r="GN58">
        <v>-3.8722519896954798E-5</v>
      </c>
      <c r="GO58">
        <v>20</v>
      </c>
      <c r="GP58">
        <v>2229</v>
      </c>
      <c r="GQ58">
        <v>3</v>
      </c>
      <c r="GR58">
        <v>26</v>
      </c>
      <c r="GS58">
        <v>2875.6</v>
      </c>
      <c r="GT58">
        <v>2875.6</v>
      </c>
      <c r="GU58">
        <v>2.02759</v>
      </c>
      <c r="GV58">
        <v>2.36694</v>
      </c>
      <c r="GW58">
        <v>1.9982899999999999</v>
      </c>
      <c r="GX58">
        <v>2.7355999999999998</v>
      </c>
      <c r="GY58">
        <v>2.0947300000000002</v>
      </c>
      <c r="GZ58">
        <v>2.34741</v>
      </c>
      <c r="HA58">
        <v>35.336500000000001</v>
      </c>
      <c r="HB58">
        <v>15.1477</v>
      </c>
      <c r="HC58">
        <v>18</v>
      </c>
      <c r="HD58">
        <v>426.76400000000001</v>
      </c>
      <c r="HE58">
        <v>633.05100000000004</v>
      </c>
      <c r="HF58">
        <v>22.322500000000002</v>
      </c>
      <c r="HG58">
        <v>26.369599999999998</v>
      </c>
      <c r="HH58">
        <v>30</v>
      </c>
      <c r="HI58">
        <v>26.3504</v>
      </c>
      <c r="HJ58">
        <v>26.331499999999998</v>
      </c>
      <c r="HK58">
        <v>40.601900000000001</v>
      </c>
      <c r="HL58">
        <v>47.135899999999999</v>
      </c>
      <c r="HM58">
        <v>0</v>
      </c>
      <c r="HN58">
        <v>22.228999999999999</v>
      </c>
      <c r="HO58">
        <v>742.42899999999997</v>
      </c>
      <c r="HP58">
        <v>17.512699999999999</v>
      </c>
      <c r="HQ58">
        <v>96.752899999999997</v>
      </c>
      <c r="HR58">
        <v>100.364</v>
      </c>
    </row>
    <row r="59" spans="1:226" hidden="1" x14ac:dyDescent="0.2">
      <c r="A59">
        <v>43</v>
      </c>
      <c r="B59">
        <v>1657470662.0999999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1657470659.3499999</v>
      </c>
      <c r="J59">
        <f t="shared" si="0"/>
        <v>5.2006101734356569E-3</v>
      </c>
      <c r="K59">
        <f t="shared" si="1"/>
        <v>5.2006101734356571</v>
      </c>
      <c r="L59">
        <f t="shared" si="2"/>
        <v>38.029180855065086</v>
      </c>
      <c r="M59">
        <f t="shared" si="3"/>
        <v>653.62429999999995</v>
      </c>
      <c r="N59">
        <f t="shared" si="4"/>
        <v>372.09225501546382</v>
      </c>
      <c r="O59">
        <f t="shared" si="5"/>
        <v>26.201801489421964</v>
      </c>
      <c r="P59">
        <f t="shared" si="6"/>
        <v>46.026580576235432</v>
      </c>
      <c r="Q59">
        <f t="shared" si="7"/>
        <v>0.24254833128549388</v>
      </c>
      <c r="R59">
        <f t="shared" si="8"/>
        <v>2.3603371787640004</v>
      </c>
      <c r="S59">
        <f t="shared" si="9"/>
        <v>0.22950345481522477</v>
      </c>
      <c r="T59">
        <f t="shared" si="10"/>
        <v>0.14455319582833931</v>
      </c>
      <c r="U59">
        <f t="shared" si="11"/>
        <v>321.50961599999999</v>
      </c>
      <c r="V59">
        <f t="shared" si="12"/>
        <v>26.496835533746985</v>
      </c>
      <c r="W59">
        <f t="shared" si="13"/>
        <v>25.141079999999999</v>
      </c>
      <c r="X59">
        <f t="shared" si="14"/>
        <v>3.2065205455552683</v>
      </c>
      <c r="Y59">
        <f t="shared" si="15"/>
        <v>49.867071015837766</v>
      </c>
      <c r="Z59">
        <f t="shared" si="16"/>
        <v>1.6660481644729062</v>
      </c>
      <c r="AA59">
        <f t="shared" si="17"/>
        <v>3.3409785867386712</v>
      </c>
      <c r="AB59">
        <f t="shared" si="18"/>
        <v>1.5404723810823622</v>
      </c>
      <c r="AC59">
        <f t="shared" si="19"/>
        <v>-229.34690864851248</v>
      </c>
      <c r="AD59">
        <f t="shared" si="20"/>
        <v>87.9962643641841</v>
      </c>
      <c r="AE59">
        <f t="shared" si="21"/>
        <v>7.9246035361361029</v>
      </c>
      <c r="AF59">
        <f t="shared" si="22"/>
        <v>188.0835752518077</v>
      </c>
      <c r="AG59">
        <f t="shared" si="23"/>
        <v>54.741236473600971</v>
      </c>
      <c r="AH59">
        <f t="shared" si="24"/>
        <v>5.1966147595528192</v>
      </c>
      <c r="AI59">
        <f t="shared" si="25"/>
        <v>38.029180855065086</v>
      </c>
      <c r="AJ59">
        <v>735.04640162590999</v>
      </c>
      <c r="AK59">
        <v>676.61750303030306</v>
      </c>
      <c r="AL59">
        <v>3.1820066690964302</v>
      </c>
      <c r="AM59">
        <v>66.523956954028506</v>
      </c>
      <c r="AN59">
        <f t="shared" si="26"/>
        <v>5.2006101734356571</v>
      </c>
      <c r="AO59">
        <v>17.5669977297736</v>
      </c>
      <c r="AP59">
        <v>23.660344848484801</v>
      </c>
      <c r="AQ59">
        <v>-2.4886624930497801E-5</v>
      </c>
      <c r="AR59">
        <v>78.624652166760399</v>
      </c>
      <c r="AS59">
        <v>17</v>
      </c>
      <c r="AT59">
        <v>3</v>
      </c>
      <c r="AU59">
        <f t="shared" si="27"/>
        <v>1</v>
      </c>
      <c r="AV59">
        <f t="shared" si="28"/>
        <v>0</v>
      </c>
      <c r="AW59">
        <f t="shared" si="29"/>
        <v>37426.496791491685</v>
      </c>
      <c r="AX59">
        <f t="shared" si="30"/>
        <v>1999.96</v>
      </c>
      <c r="AY59">
        <f t="shared" si="31"/>
        <v>1681.1663999999998</v>
      </c>
      <c r="AZ59">
        <f t="shared" si="32"/>
        <v>0.84060001200023993</v>
      </c>
      <c r="BA59">
        <f t="shared" si="33"/>
        <v>0.1607580231604632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1657470659.3499999</v>
      </c>
      <c r="BH59">
        <v>653.62429999999995</v>
      </c>
      <c r="BI59">
        <v>723.39160000000004</v>
      </c>
      <c r="BJ59">
        <v>23.659579999999998</v>
      </c>
      <c r="BK59">
        <v>17.571020000000001</v>
      </c>
      <c r="BL59">
        <v>649.72220000000004</v>
      </c>
      <c r="BM59">
        <v>23.30294</v>
      </c>
      <c r="BN59">
        <v>499.98669999999998</v>
      </c>
      <c r="BO59">
        <v>70.317490000000006</v>
      </c>
      <c r="BP59">
        <v>9.9996890000000005E-2</v>
      </c>
      <c r="BQ59">
        <v>25.832599999999999</v>
      </c>
      <c r="BR59">
        <v>25.141079999999999</v>
      </c>
      <c r="BS59">
        <v>999.9</v>
      </c>
      <c r="BT59">
        <v>0</v>
      </c>
      <c r="BU59">
        <v>0</v>
      </c>
      <c r="BV59">
        <v>10027.76</v>
      </c>
      <c r="BW59">
        <v>0</v>
      </c>
      <c r="BX59">
        <v>1084.944</v>
      </c>
      <c r="BY59">
        <v>-69.767129999999995</v>
      </c>
      <c r="BZ59">
        <v>669.46360000000004</v>
      </c>
      <c r="CA59">
        <v>736.32950000000005</v>
      </c>
      <c r="CB59">
        <v>6.0885800000000003</v>
      </c>
      <c r="CC59">
        <v>723.39160000000004</v>
      </c>
      <c r="CD59">
        <v>17.571020000000001</v>
      </c>
      <c r="CE59">
        <v>1.663683</v>
      </c>
      <c r="CF59">
        <v>1.2355499999999999</v>
      </c>
      <c r="CG59">
        <v>14.561669999999999</v>
      </c>
      <c r="CH59">
        <v>10.03694</v>
      </c>
      <c r="CI59">
        <v>1999.96</v>
      </c>
      <c r="CJ59">
        <v>0.98</v>
      </c>
      <c r="CK59">
        <v>2.00001E-2</v>
      </c>
      <c r="CL59">
        <v>0</v>
      </c>
      <c r="CM59">
        <v>2.68303</v>
      </c>
      <c r="CN59">
        <v>0</v>
      </c>
      <c r="CO59">
        <v>15448.6</v>
      </c>
      <c r="CP59">
        <v>16705.09</v>
      </c>
      <c r="CQ59">
        <v>43.811999999999998</v>
      </c>
      <c r="CR59">
        <v>45.25</v>
      </c>
      <c r="CS59">
        <v>44.875</v>
      </c>
      <c r="CT59">
        <v>43.125</v>
      </c>
      <c r="CU59">
        <v>43.024799999999999</v>
      </c>
      <c r="CV59">
        <v>1959.96</v>
      </c>
      <c r="CW59">
        <v>40</v>
      </c>
      <c r="CX59">
        <v>0</v>
      </c>
      <c r="CY59">
        <v>1651537445.9000001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3.5000000000000003E-2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-68.517360975609705</v>
      </c>
      <c r="DO59">
        <v>-9.3676599303133798</v>
      </c>
      <c r="DP59">
        <v>0.958882334366435</v>
      </c>
      <c r="DQ59">
        <v>0</v>
      </c>
      <c r="DR59">
        <v>6.1063895121951202</v>
      </c>
      <c r="DS59">
        <v>-0.13437512195120699</v>
      </c>
      <c r="DT59">
        <v>1.33739500980623E-2</v>
      </c>
      <c r="DU59">
        <v>0</v>
      </c>
      <c r="DV59">
        <v>0</v>
      </c>
      <c r="DW59">
        <v>2</v>
      </c>
      <c r="DX59" t="s">
        <v>357</v>
      </c>
      <c r="DY59">
        <v>2.8701500000000002</v>
      </c>
      <c r="DZ59">
        <v>2.7165699999999999</v>
      </c>
      <c r="EA59">
        <v>9.9502400000000005E-2</v>
      </c>
      <c r="EB59">
        <v>0.106894</v>
      </c>
      <c r="EC59">
        <v>7.9806299999999997E-2</v>
      </c>
      <c r="ED59">
        <v>6.4690600000000001E-2</v>
      </c>
      <c r="EE59">
        <v>25450.2</v>
      </c>
      <c r="EF59">
        <v>21949.1</v>
      </c>
      <c r="EG59">
        <v>25299.3</v>
      </c>
      <c r="EH59">
        <v>23932.3</v>
      </c>
      <c r="EI59">
        <v>39713.9</v>
      </c>
      <c r="EJ59">
        <v>37052.400000000001</v>
      </c>
      <c r="EK59">
        <v>45703</v>
      </c>
      <c r="EL59">
        <v>42688.6</v>
      </c>
      <c r="EM59">
        <v>1.8019000000000001</v>
      </c>
      <c r="EN59">
        <v>2.1232799999999998</v>
      </c>
      <c r="EO59">
        <v>0.120744</v>
      </c>
      <c r="EP59">
        <v>0</v>
      </c>
      <c r="EQ59">
        <v>23.1572</v>
      </c>
      <c r="ER59">
        <v>999.9</v>
      </c>
      <c r="ES59">
        <v>43.664000000000001</v>
      </c>
      <c r="ET59">
        <v>30.917000000000002</v>
      </c>
      <c r="EU59">
        <v>27.883600000000001</v>
      </c>
      <c r="EV59">
        <v>51.278799999999997</v>
      </c>
      <c r="EW59">
        <v>37.367800000000003</v>
      </c>
      <c r="EX59">
        <v>2</v>
      </c>
      <c r="EY59">
        <v>-7.9357200000000003E-2</v>
      </c>
      <c r="EZ59">
        <v>2.5781999999999998</v>
      </c>
      <c r="FA59">
        <v>20.225000000000001</v>
      </c>
      <c r="FB59">
        <v>5.2358599999999997</v>
      </c>
      <c r="FC59">
        <v>11.9899</v>
      </c>
      <c r="FD59">
        <v>4.9570999999999996</v>
      </c>
      <c r="FE59">
        <v>3.3039499999999999</v>
      </c>
      <c r="FF59">
        <v>345.4</v>
      </c>
      <c r="FG59">
        <v>9999</v>
      </c>
      <c r="FH59">
        <v>9999</v>
      </c>
      <c r="FI59">
        <v>6068.6</v>
      </c>
      <c r="FJ59">
        <v>1.8682799999999999</v>
      </c>
      <c r="FK59">
        <v>1.86391</v>
      </c>
      <c r="FL59">
        <v>1.8714900000000001</v>
      </c>
      <c r="FM59">
        <v>1.8623400000000001</v>
      </c>
      <c r="FN59">
        <v>1.86174</v>
      </c>
      <c r="FO59">
        <v>1.86829</v>
      </c>
      <c r="FP59">
        <v>1.8583700000000001</v>
      </c>
      <c r="FQ59">
        <v>1.8647800000000001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3.9260000000000002</v>
      </c>
      <c r="GF59">
        <v>0.35670000000000002</v>
      </c>
      <c r="GG59">
        <v>1.4261437551109599</v>
      </c>
      <c r="GH59">
        <v>5.2109447685942901E-3</v>
      </c>
      <c r="GI59">
        <v>-2.8070803657170401E-6</v>
      </c>
      <c r="GJ59">
        <v>1.00376164522335E-9</v>
      </c>
      <c r="GK59">
        <v>-6.4259575009219805E-2</v>
      </c>
      <c r="GL59">
        <v>-2.1992762471399099E-2</v>
      </c>
      <c r="GM59">
        <v>2.6212333348931099E-3</v>
      </c>
      <c r="GN59">
        <v>-3.8722519896954798E-5</v>
      </c>
      <c r="GO59">
        <v>20</v>
      </c>
      <c r="GP59">
        <v>2229</v>
      </c>
      <c r="GQ59">
        <v>3</v>
      </c>
      <c r="GR59">
        <v>26</v>
      </c>
      <c r="GS59">
        <v>2875.7</v>
      </c>
      <c r="GT59">
        <v>2875.7</v>
      </c>
      <c r="GU59">
        <v>2.0654300000000001</v>
      </c>
      <c r="GV59">
        <v>2.36084</v>
      </c>
      <c r="GW59">
        <v>1.9982899999999999</v>
      </c>
      <c r="GX59">
        <v>2.7355999999999998</v>
      </c>
      <c r="GY59">
        <v>2.0935100000000002</v>
      </c>
      <c r="GZ59">
        <v>2.3767100000000001</v>
      </c>
      <c r="HA59">
        <v>35.336500000000001</v>
      </c>
      <c r="HB59">
        <v>15.1477</v>
      </c>
      <c r="HC59">
        <v>18</v>
      </c>
      <c r="HD59">
        <v>426.85500000000002</v>
      </c>
      <c r="HE59">
        <v>632.97900000000004</v>
      </c>
      <c r="HF59">
        <v>22.1037</v>
      </c>
      <c r="HG59">
        <v>26.363399999999999</v>
      </c>
      <c r="HH59">
        <v>30.000299999999999</v>
      </c>
      <c r="HI59">
        <v>26.345600000000001</v>
      </c>
      <c r="HJ59">
        <v>26.325399999999998</v>
      </c>
      <c r="HK59">
        <v>41.430100000000003</v>
      </c>
      <c r="HL59">
        <v>47.135899999999999</v>
      </c>
      <c r="HM59">
        <v>0</v>
      </c>
      <c r="HN59">
        <v>22.043199999999999</v>
      </c>
      <c r="HO59">
        <v>755.84500000000003</v>
      </c>
      <c r="HP59">
        <v>17.516400000000001</v>
      </c>
      <c r="HQ59">
        <v>96.753600000000006</v>
      </c>
      <c r="HR59">
        <v>100.366</v>
      </c>
    </row>
    <row r="60" spans="1:226" hidden="1" x14ac:dyDescent="0.2">
      <c r="A60">
        <v>44</v>
      </c>
      <c r="B60">
        <v>1657470667.0999999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1657470664.5999999</v>
      </c>
      <c r="J60">
        <f t="shared" si="0"/>
        <v>5.1820574823665489E-3</v>
      </c>
      <c r="K60">
        <f t="shared" si="1"/>
        <v>5.1820574823665488</v>
      </c>
      <c r="L60">
        <f t="shared" si="2"/>
        <v>38.857636974219055</v>
      </c>
      <c r="M60">
        <f t="shared" si="3"/>
        <v>670.024888888889</v>
      </c>
      <c r="N60">
        <f t="shared" si="4"/>
        <v>381.32916334040522</v>
      </c>
      <c r="O60">
        <f t="shared" si="5"/>
        <v>26.852164945746622</v>
      </c>
      <c r="P60">
        <f t="shared" si="6"/>
        <v>47.181334563019583</v>
      </c>
      <c r="Q60">
        <f t="shared" si="7"/>
        <v>0.24164946116728814</v>
      </c>
      <c r="R60">
        <f t="shared" si="8"/>
        <v>2.3570929785666013</v>
      </c>
      <c r="S60">
        <f t="shared" si="9"/>
        <v>0.22868152256695395</v>
      </c>
      <c r="T60">
        <f t="shared" si="10"/>
        <v>0.14403304884997817</v>
      </c>
      <c r="U60">
        <f t="shared" si="11"/>
        <v>321.52315637999283</v>
      </c>
      <c r="V60">
        <f t="shared" si="12"/>
        <v>26.482476538496758</v>
      </c>
      <c r="W60">
        <f t="shared" si="13"/>
        <v>25.1408666666667</v>
      </c>
      <c r="X60">
        <f t="shared" si="14"/>
        <v>3.2064798061131512</v>
      </c>
      <c r="Y60">
        <f t="shared" si="15"/>
        <v>49.928018985237088</v>
      </c>
      <c r="Z60">
        <f t="shared" si="16"/>
        <v>1.6659892802604943</v>
      </c>
      <c r="AA60">
        <f t="shared" si="17"/>
        <v>3.3367822599833183</v>
      </c>
      <c r="AB60">
        <f t="shared" si="18"/>
        <v>1.5404905258526569</v>
      </c>
      <c r="AC60">
        <f t="shared" si="19"/>
        <v>-228.52873497236482</v>
      </c>
      <c r="AD60">
        <f t="shared" si="20"/>
        <v>85.207011462998764</v>
      </c>
      <c r="AE60">
        <f t="shared" si="21"/>
        <v>7.6831476678530883</v>
      </c>
      <c r="AF60">
        <f t="shared" si="22"/>
        <v>185.88458053847984</v>
      </c>
      <c r="AG60">
        <f t="shared" si="23"/>
        <v>55.707500069131676</v>
      </c>
      <c r="AH60">
        <f t="shared" si="24"/>
        <v>5.1817331279041161</v>
      </c>
      <c r="AI60">
        <f t="shared" si="25"/>
        <v>38.857636974219055</v>
      </c>
      <c r="AJ60">
        <v>752.31596628157797</v>
      </c>
      <c r="AK60">
        <v>692.70150909090898</v>
      </c>
      <c r="AL60">
        <v>3.2281768207400798</v>
      </c>
      <c r="AM60">
        <v>66.523956954028506</v>
      </c>
      <c r="AN60">
        <f t="shared" si="26"/>
        <v>5.1820574823665488</v>
      </c>
      <c r="AO60">
        <v>17.583682339751899</v>
      </c>
      <c r="AP60">
        <v>23.655337575757599</v>
      </c>
      <c r="AQ60">
        <v>-6.9499570665308106E-5</v>
      </c>
      <c r="AR60">
        <v>78.624652166760399</v>
      </c>
      <c r="AS60">
        <v>17</v>
      </c>
      <c r="AT60">
        <v>3</v>
      </c>
      <c r="AU60">
        <f t="shared" si="27"/>
        <v>1</v>
      </c>
      <c r="AV60">
        <f t="shared" si="28"/>
        <v>0</v>
      </c>
      <c r="AW60">
        <f t="shared" si="29"/>
        <v>37350.803650557034</v>
      </c>
      <c r="AX60">
        <f t="shared" si="30"/>
        <v>2000.0444444444399</v>
      </c>
      <c r="AY60">
        <f t="shared" si="31"/>
        <v>1681.2373659999928</v>
      </c>
      <c r="AZ60">
        <f t="shared" si="32"/>
        <v>0.84060000299993165</v>
      </c>
      <c r="BA60">
        <f t="shared" si="33"/>
        <v>0.16075800578986812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1657470664.5999999</v>
      </c>
      <c r="BH60">
        <v>670.024888888889</v>
      </c>
      <c r="BI60">
        <v>741.03988888888898</v>
      </c>
      <c r="BJ60">
        <v>23.658811111111099</v>
      </c>
      <c r="BK60">
        <v>17.587866666666699</v>
      </c>
      <c r="BL60">
        <v>666.07677777777803</v>
      </c>
      <c r="BM60">
        <v>23.302188888888899</v>
      </c>
      <c r="BN60">
        <v>500.00188888888903</v>
      </c>
      <c r="BO60">
        <v>70.317277777777804</v>
      </c>
      <c r="BP60">
        <v>0.100008722222222</v>
      </c>
      <c r="BQ60">
        <v>25.811388888888899</v>
      </c>
      <c r="BR60">
        <v>25.1408666666667</v>
      </c>
      <c r="BS60">
        <v>999.9</v>
      </c>
      <c r="BT60">
        <v>0</v>
      </c>
      <c r="BU60">
        <v>0</v>
      </c>
      <c r="BV60">
        <v>10005.8977777778</v>
      </c>
      <c r="BW60">
        <v>0</v>
      </c>
      <c r="BX60">
        <v>1082.7633333333299</v>
      </c>
      <c r="BY60">
        <v>-71.014855555555599</v>
      </c>
      <c r="BZ60">
        <v>686.26122222222205</v>
      </c>
      <c r="CA60">
        <v>754.30644444444397</v>
      </c>
      <c r="CB60">
        <v>6.0709577777777799</v>
      </c>
      <c r="CC60">
        <v>741.03988888888898</v>
      </c>
      <c r="CD60">
        <v>17.587866666666699</v>
      </c>
      <c r="CE60">
        <v>1.6636244444444399</v>
      </c>
      <c r="CF60">
        <v>1.2367300000000001</v>
      </c>
      <c r="CG60">
        <v>14.561111111111099</v>
      </c>
      <c r="CH60">
        <v>10.0512</v>
      </c>
      <c r="CI60">
        <v>2000.0444444444399</v>
      </c>
      <c r="CJ60">
        <v>0.98000066666666696</v>
      </c>
      <c r="CK60">
        <v>1.99993888888889E-2</v>
      </c>
      <c r="CL60">
        <v>0</v>
      </c>
      <c r="CM60">
        <v>2.5697222222222198</v>
      </c>
      <c r="CN60">
        <v>0</v>
      </c>
      <c r="CO60">
        <v>15494.244444444401</v>
      </c>
      <c r="CP60">
        <v>16705.766666666699</v>
      </c>
      <c r="CQ60">
        <v>43.811999999999998</v>
      </c>
      <c r="CR60">
        <v>45.263777777777797</v>
      </c>
      <c r="CS60">
        <v>44.875</v>
      </c>
      <c r="CT60">
        <v>43.125</v>
      </c>
      <c r="CU60">
        <v>43.048222222222201</v>
      </c>
      <c r="CV60">
        <v>1960.0444444444399</v>
      </c>
      <c r="CW60">
        <v>40.001111111111101</v>
      </c>
      <c r="CX60">
        <v>0</v>
      </c>
      <c r="CY60">
        <v>1651537451.3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3.5000000000000003E-2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-69.211839024390301</v>
      </c>
      <c r="DO60">
        <v>-11.421324041811999</v>
      </c>
      <c r="DP60">
        <v>1.1549002849740699</v>
      </c>
      <c r="DQ60">
        <v>0</v>
      </c>
      <c r="DR60">
        <v>6.0967473170731701</v>
      </c>
      <c r="DS60">
        <v>-0.153339721254343</v>
      </c>
      <c r="DT60">
        <v>1.52782119730873E-2</v>
      </c>
      <c r="DU60">
        <v>0</v>
      </c>
      <c r="DV60">
        <v>0</v>
      </c>
      <c r="DW60">
        <v>2</v>
      </c>
      <c r="DX60" t="s">
        <v>357</v>
      </c>
      <c r="DY60">
        <v>2.8701599999999998</v>
      </c>
      <c r="DZ60">
        <v>2.7165400000000002</v>
      </c>
      <c r="EA60">
        <v>0.101144</v>
      </c>
      <c r="EB60">
        <v>0.108504</v>
      </c>
      <c r="EC60">
        <v>7.9796699999999998E-2</v>
      </c>
      <c r="ED60">
        <v>6.4730200000000002E-2</v>
      </c>
      <c r="EE60">
        <v>25404.400000000001</v>
      </c>
      <c r="EF60">
        <v>21910</v>
      </c>
      <c r="EG60">
        <v>25299.8</v>
      </c>
      <c r="EH60">
        <v>23932.799999999999</v>
      </c>
      <c r="EI60">
        <v>39715</v>
      </c>
      <c r="EJ60">
        <v>37051.599999999999</v>
      </c>
      <c r="EK60">
        <v>45703.7</v>
      </c>
      <c r="EL60">
        <v>42689.4</v>
      </c>
      <c r="EM60">
        <v>1.80182</v>
      </c>
      <c r="EN60">
        <v>2.1234000000000002</v>
      </c>
      <c r="EO60">
        <v>0.118673</v>
      </c>
      <c r="EP60">
        <v>0</v>
      </c>
      <c r="EQ60">
        <v>23.1891</v>
      </c>
      <c r="ER60">
        <v>999.9</v>
      </c>
      <c r="ES60">
        <v>43.664000000000001</v>
      </c>
      <c r="ET60">
        <v>30.896999999999998</v>
      </c>
      <c r="EU60">
        <v>27.851600000000001</v>
      </c>
      <c r="EV60">
        <v>50.928800000000003</v>
      </c>
      <c r="EW60">
        <v>37.363799999999998</v>
      </c>
      <c r="EX60">
        <v>2</v>
      </c>
      <c r="EY60">
        <v>-7.9621399999999995E-2</v>
      </c>
      <c r="EZ60">
        <v>2.6918199999999999</v>
      </c>
      <c r="FA60">
        <v>20.221599999999999</v>
      </c>
      <c r="FB60">
        <v>5.2349600000000001</v>
      </c>
      <c r="FC60">
        <v>11.99</v>
      </c>
      <c r="FD60">
        <v>4.95695</v>
      </c>
      <c r="FE60">
        <v>3.3039800000000001</v>
      </c>
      <c r="FF60">
        <v>345.4</v>
      </c>
      <c r="FG60">
        <v>9999</v>
      </c>
      <c r="FH60">
        <v>9999</v>
      </c>
      <c r="FI60">
        <v>6068.6</v>
      </c>
      <c r="FJ60">
        <v>1.86825</v>
      </c>
      <c r="FK60">
        <v>1.86391</v>
      </c>
      <c r="FL60">
        <v>1.8714900000000001</v>
      </c>
      <c r="FM60">
        <v>1.8623400000000001</v>
      </c>
      <c r="FN60">
        <v>1.86174</v>
      </c>
      <c r="FO60">
        <v>1.86829</v>
      </c>
      <c r="FP60">
        <v>1.8583700000000001</v>
      </c>
      <c r="FQ60">
        <v>1.8648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3.97</v>
      </c>
      <c r="GF60">
        <v>0.35659999999999997</v>
      </c>
      <c r="GG60">
        <v>1.4261437551109599</v>
      </c>
      <c r="GH60">
        <v>5.2109447685942901E-3</v>
      </c>
      <c r="GI60">
        <v>-2.8070803657170401E-6</v>
      </c>
      <c r="GJ60">
        <v>1.00376164522335E-9</v>
      </c>
      <c r="GK60">
        <v>-6.4259575009219805E-2</v>
      </c>
      <c r="GL60">
        <v>-2.1992762471399099E-2</v>
      </c>
      <c r="GM60">
        <v>2.6212333348931099E-3</v>
      </c>
      <c r="GN60">
        <v>-3.8722519896954798E-5</v>
      </c>
      <c r="GO60">
        <v>20</v>
      </c>
      <c r="GP60">
        <v>2229</v>
      </c>
      <c r="GQ60">
        <v>3</v>
      </c>
      <c r="GR60">
        <v>26</v>
      </c>
      <c r="GS60">
        <v>2875.8</v>
      </c>
      <c r="GT60">
        <v>2875.8</v>
      </c>
      <c r="GU60">
        <v>2.0996100000000002</v>
      </c>
      <c r="GV60">
        <v>2.3596200000000001</v>
      </c>
      <c r="GW60">
        <v>1.9982899999999999</v>
      </c>
      <c r="GX60">
        <v>2.7355999999999998</v>
      </c>
      <c r="GY60">
        <v>2.0935100000000002</v>
      </c>
      <c r="GZ60">
        <v>2.3815900000000001</v>
      </c>
      <c r="HA60">
        <v>35.336500000000001</v>
      </c>
      <c r="HB60">
        <v>15.1477</v>
      </c>
      <c r="HC60">
        <v>18</v>
      </c>
      <c r="HD60">
        <v>426.78</v>
      </c>
      <c r="HE60">
        <v>633.02700000000004</v>
      </c>
      <c r="HF60">
        <v>21.925799999999999</v>
      </c>
      <c r="HG60">
        <v>26.359500000000001</v>
      </c>
      <c r="HH60">
        <v>30.0001</v>
      </c>
      <c r="HI60">
        <v>26.341200000000001</v>
      </c>
      <c r="HJ60">
        <v>26.321000000000002</v>
      </c>
      <c r="HK60">
        <v>42.178699999999999</v>
      </c>
      <c r="HL60">
        <v>47.135899999999999</v>
      </c>
      <c r="HM60">
        <v>0</v>
      </c>
      <c r="HN60">
        <v>21.862500000000001</v>
      </c>
      <c r="HO60">
        <v>775.98699999999997</v>
      </c>
      <c r="HP60">
        <v>17.5227</v>
      </c>
      <c r="HQ60">
        <v>96.755300000000005</v>
      </c>
      <c r="HR60">
        <v>100.36799999999999</v>
      </c>
    </row>
    <row r="61" spans="1:226" hidden="1" x14ac:dyDescent="0.2">
      <c r="A61">
        <v>45</v>
      </c>
      <c r="B61">
        <v>1657470672.0999999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1657470669.3</v>
      </c>
      <c r="J61">
        <f t="shared" si="0"/>
        <v>5.1707979321970656E-3</v>
      </c>
      <c r="K61">
        <f t="shared" si="1"/>
        <v>5.1707979321970656</v>
      </c>
      <c r="L61">
        <f t="shared" si="2"/>
        <v>39.333013249219498</v>
      </c>
      <c r="M61">
        <f t="shared" si="3"/>
        <v>684.80089999999996</v>
      </c>
      <c r="N61">
        <f t="shared" si="4"/>
        <v>391.84650381121827</v>
      </c>
      <c r="O61">
        <f t="shared" si="5"/>
        <v>27.593000859653987</v>
      </c>
      <c r="P61">
        <f t="shared" si="6"/>
        <v>48.222228955997778</v>
      </c>
      <c r="Q61">
        <f t="shared" si="7"/>
        <v>0.24118037147087473</v>
      </c>
      <c r="R61">
        <f t="shared" si="8"/>
        <v>2.3566026125694188</v>
      </c>
      <c r="S61">
        <f t="shared" si="9"/>
        <v>0.22825875195927825</v>
      </c>
      <c r="T61">
        <f t="shared" si="10"/>
        <v>0.14376495755586985</v>
      </c>
      <c r="U61">
        <f t="shared" si="11"/>
        <v>321.51185040000001</v>
      </c>
      <c r="V61">
        <f t="shared" si="12"/>
        <v>26.462431387839107</v>
      </c>
      <c r="W61">
        <f t="shared" si="13"/>
        <v>25.136849999999999</v>
      </c>
      <c r="X61">
        <f t="shared" si="14"/>
        <v>3.2057128432245232</v>
      </c>
      <c r="Y61">
        <f t="shared" si="15"/>
        <v>49.989387530763999</v>
      </c>
      <c r="Z61">
        <f t="shared" si="16"/>
        <v>1.665696972580631</v>
      </c>
      <c r="AA61">
        <f t="shared" si="17"/>
        <v>3.3321011815868786</v>
      </c>
      <c r="AB61">
        <f t="shared" si="18"/>
        <v>1.5400158706438922</v>
      </c>
      <c r="AC61">
        <f t="shared" si="19"/>
        <v>-228.03218880989058</v>
      </c>
      <c r="AD61">
        <f t="shared" si="20"/>
        <v>82.689945817789408</v>
      </c>
      <c r="AE61">
        <f t="shared" si="21"/>
        <v>7.4566955525274095</v>
      </c>
      <c r="AF61">
        <f t="shared" si="22"/>
        <v>183.62630296042627</v>
      </c>
      <c r="AG61">
        <f t="shared" si="23"/>
        <v>56.352864359227084</v>
      </c>
      <c r="AH61">
        <f t="shared" si="24"/>
        <v>5.167702720220686</v>
      </c>
      <c r="AI61">
        <f t="shared" si="25"/>
        <v>39.333013249219498</v>
      </c>
      <c r="AJ61">
        <v>769.100757559302</v>
      </c>
      <c r="AK61">
        <v>708.85501818181797</v>
      </c>
      <c r="AL61">
        <v>3.2415331076903202</v>
      </c>
      <c r="AM61">
        <v>66.523956954028506</v>
      </c>
      <c r="AN61">
        <f t="shared" si="26"/>
        <v>5.1707979321970656</v>
      </c>
      <c r="AO61">
        <v>17.596917361307799</v>
      </c>
      <c r="AP61">
        <v>23.655066666666698</v>
      </c>
      <c r="AQ61">
        <v>-2.84941031069299E-5</v>
      </c>
      <c r="AR61">
        <v>78.624652166760399</v>
      </c>
      <c r="AS61">
        <v>17</v>
      </c>
      <c r="AT61">
        <v>3</v>
      </c>
      <c r="AU61">
        <f t="shared" si="27"/>
        <v>1</v>
      </c>
      <c r="AV61">
        <f t="shared" si="28"/>
        <v>0</v>
      </c>
      <c r="AW61">
        <f t="shared" si="29"/>
        <v>37341.937564490363</v>
      </c>
      <c r="AX61">
        <f t="shared" si="30"/>
        <v>1999.9739999999999</v>
      </c>
      <c r="AY61">
        <f t="shared" si="31"/>
        <v>1681.1781599999999</v>
      </c>
      <c r="AZ61">
        <f t="shared" si="32"/>
        <v>0.84060000780010136</v>
      </c>
      <c r="BA61">
        <f t="shared" si="33"/>
        <v>0.16075801505419571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1657470669.3</v>
      </c>
      <c r="BH61">
        <v>684.80089999999996</v>
      </c>
      <c r="BI61">
        <v>756.66909999999996</v>
      </c>
      <c r="BJ61">
        <v>23.65446</v>
      </c>
      <c r="BK61">
        <v>17.600059999999999</v>
      </c>
      <c r="BL61">
        <v>680.81150000000002</v>
      </c>
      <c r="BM61">
        <v>23.297999999999998</v>
      </c>
      <c r="BN61">
        <v>500.0129</v>
      </c>
      <c r="BO61">
        <v>70.317920000000001</v>
      </c>
      <c r="BP61">
        <v>9.9961980000000006E-2</v>
      </c>
      <c r="BQ61">
        <v>25.787700000000001</v>
      </c>
      <c r="BR61">
        <v>25.136849999999999</v>
      </c>
      <c r="BS61">
        <v>999.9</v>
      </c>
      <c r="BT61">
        <v>0</v>
      </c>
      <c r="BU61">
        <v>0</v>
      </c>
      <c r="BV61">
        <v>10002.499</v>
      </c>
      <c r="BW61">
        <v>0</v>
      </c>
      <c r="BX61">
        <v>1082.231</v>
      </c>
      <c r="BY61">
        <v>-71.868179999999995</v>
      </c>
      <c r="BZ61">
        <v>701.39200000000005</v>
      </c>
      <c r="CA61">
        <v>770.22500000000002</v>
      </c>
      <c r="CB61">
        <v>6.0544219999999997</v>
      </c>
      <c r="CC61">
        <v>756.66909999999996</v>
      </c>
      <c r="CD61">
        <v>17.600059999999999</v>
      </c>
      <c r="CE61">
        <v>1.6633340000000001</v>
      </c>
      <c r="CF61">
        <v>1.2376</v>
      </c>
      <c r="CG61">
        <v>14.55841</v>
      </c>
      <c r="CH61">
        <v>10.061680000000001</v>
      </c>
      <c r="CI61">
        <v>1999.9739999999999</v>
      </c>
      <c r="CJ61">
        <v>0.9800006</v>
      </c>
      <c r="CK61">
        <v>1.999946E-2</v>
      </c>
      <c r="CL61">
        <v>0</v>
      </c>
      <c r="CM61">
        <v>2.5626899999999999</v>
      </c>
      <c r="CN61">
        <v>0</v>
      </c>
      <c r="CO61">
        <v>15514.4</v>
      </c>
      <c r="CP61">
        <v>16705.189999999999</v>
      </c>
      <c r="CQ61">
        <v>43.811999999999998</v>
      </c>
      <c r="CR61">
        <v>45.305799999999998</v>
      </c>
      <c r="CS61">
        <v>44.875</v>
      </c>
      <c r="CT61">
        <v>43.168399999999998</v>
      </c>
      <c r="CU61">
        <v>43.049599999999998</v>
      </c>
      <c r="CV61">
        <v>1959.9739999999999</v>
      </c>
      <c r="CW61">
        <v>40</v>
      </c>
      <c r="CX61">
        <v>0</v>
      </c>
      <c r="CY61">
        <v>1651537456.0999999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3.5000000000000003E-2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-70.334504878048804</v>
      </c>
      <c r="DO61">
        <v>-11.9989108013937</v>
      </c>
      <c r="DP61">
        <v>1.2050010549436201</v>
      </c>
      <c r="DQ61">
        <v>0</v>
      </c>
      <c r="DR61">
        <v>6.0794495121951204</v>
      </c>
      <c r="DS61">
        <v>-0.18392550522648099</v>
      </c>
      <c r="DT61">
        <v>1.82670468265138E-2</v>
      </c>
      <c r="DU61">
        <v>0</v>
      </c>
      <c r="DV61">
        <v>0</v>
      </c>
      <c r="DW61">
        <v>2</v>
      </c>
      <c r="DX61" t="s">
        <v>357</v>
      </c>
      <c r="DY61">
        <v>2.87005</v>
      </c>
      <c r="DZ61">
        <v>2.71652</v>
      </c>
      <c r="EA61">
        <v>0.102766</v>
      </c>
      <c r="EB61">
        <v>0.110177</v>
      </c>
      <c r="EC61">
        <v>7.9795500000000005E-2</v>
      </c>
      <c r="ED61">
        <v>6.4764799999999997E-2</v>
      </c>
      <c r="EE61">
        <v>25358.9</v>
      </c>
      <c r="EF61">
        <v>21868.9</v>
      </c>
      <c r="EG61">
        <v>25300.2</v>
      </c>
      <c r="EH61">
        <v>23932.799999999999</v>
      </c>
      <c r="EI61">
        <v>39715.599999999999</v>
      </c>
      <c r="EJ61">
        <v>37050.300000000003</v>
      </c>
      <c r="EK61">
        <v>45704.2</v>
      </c>
      <c r="EL61">
        <v>42689.5</v>
      </c>
      <c r="EM61">
        <v>1.8018700000000001</v>
      </c>
      <c r="EN61">
        <v>2.12337</v>
      </c>
      <c r="EO61">
        <v>0.11625099999999999</v>
      </c>
      <c r="EP61">
        <v>0</v>
      </c>
      <c r="EQ61">
        <v>23.222100000000001</v>
      </c>
      <c r="ER61">
        <v>999.9</v>
      </c>
      <c r="ES61">
        <v>43.664000000000001</v>
      </c>
      <c r="ET61">
        <v>30.917000000000002</v>
      </c>
      <c r="EU61">
        <v>27.8797</v>
      </c>
      <c r="EV61">
        <v>50.968800000000002</v>
      </c>
      <c r="EW61">
        <v>37.391800000000003</v>
      </c>
      <c r="EX61">
        <v>2</v>
      </c>
      <c r="EY61">
        <v>-7.92099E-2</v>
      </c>
      <c r="EZ61">
        <v>2.9005399999999999</v>
      </c>
      <c r="FA61">
        <v>20.218599999999999</v>
      </c>
      <c r="FB61">
        <v>5.2375100000000003</v>
      </c>
      <c r="FC61">
        <v>11.991400000000001</v>
      </c>
      <c r="FD61">
        <v>4.9573499999999999</v>
      </c>
      <c r="FE61">
        <v>3.3039499999999999</v>
      </c>
      <c r="FF61">
        <v>345.4</v>
      </c>
      <c r="FG61">
        <v>9999</v>
      </c>
      <c r="FH61">
        <v>9999</v>
      </c>
      <c r="FI61">
        <v>6068.9</v>
      </c>
      <c r="FJ61">
        <v>1.86826</v>
      </c>
      <c r="FK61">
        <v>1.86392</v>
      </c>
      <c r="FL61">
        <v>1.8714900000000001</v>
      </c>
      <c r="FM61">
        <v>1.8623400000000001</v>
      </c>
      <c r="FN61">
        <v>1.86174</v>
      </c>
      <c r="FO61">
        <v>1.86829</v>
      </c>
      <c r="FP61">
        <v>1.8583700000000001</v>
      </c>
      <c r="FQ61">
        <v>1.8647899999999999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4.0140000000000002</v>
      </c>
      <c r="GF61">
        <v>0.35649999999999998</v>
      </c>
      <c r="GG61">
        <v>1.4261437551109599</v>
      </c>
      <c r="GH61">
        <v>5.2109447685942901E-3</v>
      </c>
      <c r="GI61">
        <v>-2.8070803657170401E-6</v>
      </c>
      <c r="GJ61">
        <v>1.00376164522335E-9</v>
      </c>
      <c r="GK61">
        <v>-6.4259575009219805E-2</v>
      </c>
      <c r="GL61">
        <v>-2.1992762471399099E-2</v>
      </c>
      <c r="GM61">
        <v>2.6212333348931099E-3</v>
      </c>
      <c r="GN61">
        <v>-3.8722519896954798E-5</v>
      </c>
      <c r="GO61">
        <v>20</v>
      </c>
      <c r="GP61">
        <v>2229</v>
      </c>
      <c r="GQ61">
        <v>3</v>
      </c>
      <c r="GR61">
        <v>26</v>
      </c>
      <c r="GS61">
        <v>2875.9</v>
      </c>
      <c r="GT61">
        <v>2875.9</v>
      </c>
      <c r="GU61">
        <v>2.1386699999999998</v>
      </c>
      <c r="GV61">
        <v>2.3584000000000001</v>
      </c>
      <c r="GW61">
        <v>1.9982899999999999</v>
      </c>
      <c r="GX61">
        <v>2.7343799999999998</v>
      </c>
      <c r="GY61">
        <v>2.0935100000000002</v>
      </c>
      <c r="GZ61">
        <v>2.3852500000000001</v>
      </c>
      <c r="HA61">
        <v>35.336500000000001</v>
      </c>
      <c r="HB61">
        <v>15.1477</v>
      </c>
      <c r="HC61">
        <v>18</v>
      </c>
      <c r="HD61">
        <v>426.78</v>
      </c>
      <c r="HE61">
        <v>632.95500000000004</v>
      </c>
      <c r="HF61">
        <v>21.7377</v>
      </c>
      <c r="HG61">
        <v>26.356000000000002</v>
      </c>
      <c r="HH61">
        <v>30.000399999999999</v>
      </c>
      <c r="HI61">
        <v>26.337299999999999</v>
      </c>
      <c r="HJ61">
        <v>26.316500000000001</v>
      </c>
      <c r="HK61">
        <v>42.891500000000001</v>
      </c>
      <c r="HL61">
        <v>47.435200000000002</v>
      </c>
      <c r="HM61">
        <v>0</v>
      </c>
      <c r="HN61">
        <v>21.682500000000001</v>
      </c>
      <c r="HO61">
        <v>789.47900000000004</v>
      </c>
      <c r="HP61">
        <v>17.5259</v>
      </c>
      <c r="HQ61">
        <v>96.756500000000003</v>
      </c>
      <c r="HR61">
        <v>100.36799999999999</v>
      </c>
    </row>
    <row r="62" spans="1:226" hidden="1" x14ac:dyDescent="0.2">
      <c r="A62">
        <v>46</v>
      </c>
      <c r="B62">
        <v>1657470677.0999999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1657470674.5999999</v>
      </c>
      <c r="J62">
        <f t="shared" si="0"/>
        <v>5.1545143642503927E-3</v>
      </c>
      <c r="K62">
        <f t="shared" si="1"/>
        <v>5.1545143642503923</v>
      </c>
      <c r="L62">
        <f t="shared" si="2"/>
        <v>40.113855033525603</v>
      </c>
      <c r="M62">
        <f t="shared" si="3"/>
        <v>701.67355555555605</v>
      </c>
      <c r="N62">
        <f t="shared" si="4"/>
        <v>402.09341424046625</v>
      </c>
      <c r="O62">
        <f t="shared" si="5"/>
        <v>28.314615585343233</v>
      </c>
      <c r="P62">
        <f t="shared" si="6"/>
        <v>49.410451124859762</v>
      </c>
      <c r="Q62">
        <f t="shared" si="7"/>
        <v>0.24052884888888287</v>
      </c>
      <c r="R62">
        <f t="shared" si="8"/>
        <v>2.3571014984089826</v>
      </c>
      <c r="S62">
        <f t="shared" si="9"/>
        <v>0.2276775145202373</v>
      </c>
      <c r="T62">
        <f t="shared" si="10"/>
        <v>0.14339584124383734</v>
      </c>
      <c r="U62">
        <f t="shared" si="11"/>
        <v>321.51369466666733</v>
      </c>
      <c r="V62">
        <f t="shared" si="12"/>
        <v>26.440489052028394</v>
      </c>
      <c r="W62">
        <f t="shared" si="13"/>
        <v>25.131155555555601</v>
      </c>
      <c r="X62">
        <f t="shared" si="14"/>
        <v>3.2046257915851362</v>
      </c>
      <c r="Y62">
        <f t="shared" si="15"/>
        <v>50.06430526410638</v>
      </c>
      <c r="Z62">
        <f t="shared" si="16"/>
        <v>1.6655234969769432</v>
      </c>
      <c r="AA62">
        <f t="shared" si="17"/>
        <v>3.3267684195171303</v>
      </c>
      <c r="AB62">
        <f t="shared" si="18"/>
        <v>1.5391022946081929</v>
      </c>
      <c r="AC62">
        <f t="shared" si="19"/>
        <v>-227.31408346344233</v>
      </c>
      <c r="AD62">
        <f t="shared" si="20"/>
        <v>79.997201153162962</v>
      </c>
      <c r="AE62">
        <f t="shared" si="21"/>
        <v>7.2111598616654478</v>
      </c>
      <c r="AF62">
        <f t="shared" si="22"/>
        <v>181.40797221805343</v>
      </c>
      <c r="AG62">
        <f t="shared" si="23"/>
        <v>57.232353721747025</v>
      </c>
      <c r="AH62">
        <f t="shared" si="24"/>
        <v>5.173082748921165</v>
      </c>
      <c r="AI62">
        <f t="shared" si="25"/>
        <v>40.113855033525603</v>
      </c>
      <c r="AJ62">
        <v>786.57092318720197</v>
      </c>
      <c r="AK62">
        <v>725.196909090909</v>
      </c>
      <c r="AL62">
        <v>3.2868007118744602</v>
      </c>
      <c r="AM62">
        <v>66.523956954028506</v>
      </c>
      <c r="AN62">
        <f t="shared" si="26"/>
        <v>5.1545143642503923</v>
      </c>
      <c r="AO62">
        <v>17.6063573168061</v>
      </c>
      <c r="AP62">
        <v>23.645671515151498</v>
      </c>
      <c r="AQ62">
        <v>5.51350012777096E-6</v>
      </c>
      <c r="AR62">
        <v>78.624652166760399</v>
      </c>
      <c r="AS62">
        <v>17</v>
      </c>
      <c r="AT62">
        <v>3</v>
      </c>
      <c r="AU62">
        <f t="shared" si="27"/>
        <v>1</v>
      </c>
      <c r="AV62">
        <f t="shared" si="28"/>
        <v>0</v>
      </c>
      <c r="AW62">
        <f t="shared" si="29"/>
        <v>37357.36742740497</v>
      </c>
      <c r="AX62">
        <f t="shared" si="30"/>
        <v>1999.98555555556</v>
      </c>
      <c r="AY62">
        <f t="shared" si="31"/>
        <v>1681.1878666666703</v>
      </c>
      <c r="AZ62">
        <f t="shared" si="32"/>
        <v>0.84060000433336457</v>
      </c>
      <c r="BA62">
        <f t="shared" si="33"/>
        <v>0.16075800836339371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1657470674.5999999</v>
      </c>
      <c r="BH62">
        <v>701.67355555555605</v>
      </c>
      <c r="BI62">
        <v>774.71033333333298</v>
      </c>
      <c r="BJ62">
        <v>23.651955555555599</v>
      </c>
      <c r="BK62">
        <v>17.590900000000001</v>
      </c>
      <c r="BL62">
        <v>697.63744444444399</v>
      </c>
      <c r="BM62">
        <v>23.295588888888901</v>
      </c>
      <c r="BN62">
        <v>499.985111111111</v>
      </c>
      <c r="BO62">
        <v>70.318111111111094</v>
      </c>
      <c r="BP62">
        <v>9.9892722222222202E-2</v>
      </c>
      <c r="BQ62">
        <v>25.760677777777801</v>
      </c>
      <c r="BR62">
        <v>25.131155555555601</v>
      </c>
      <c r="BS62">
        <v>999.9</v>
      </c>
      <c r="BT62">
        <v>0</v>
      </c>
      <c r="BU62">
        <v>0</v>
      </c>
      <c r="BV62">
        <v>10005.836666666701</v>
      </c>
      <c r="BW62">
        <v>0</v>
      </c>
      <c r="BX62">
        <v>1080.9455555555601</v>
      </c>
      <c r="BY62">
        <v>-73.036888888888896</v>
      </c>
      <c r="BZ62">
        <v>718.67155555555598</v>
      </c>
      <c r="CA62">
        <v>788.58222222222196</v>
      </c>
      <c r="CB62">
        <v>6.0610466666666696</v>
      </c>
      <c r="CC62">
        <v>774.71033333333298</v>
      </c>
      <c r="CD62">
        <v>17.590900000000001</v>
      </c>
      <c r="CE62">
        <v>1.66316222222222</v>
      </c>
      <c r="CF62">
        <v>1.2369600000000001</v>
      </c>
      <c r="CG62">
        <v>14.556788888888899</v>
      </c>
      <c r="CH62">
        <v>10.053977777777799</v>
      </c>
      <c r="CI62">
        <v>1999.98555555556</v>
      </c>
      <c r="CJ62">
        <v>0.98000100000000001</v>
      </c>
      <c r="CK62">
        <v>1.9999033333333301E-2</v>
      </c>
      <c r="CL62">
        <v>0</v>
      </c>
      <c r="CM62">
        <v>2.7750888888888898</v>
      </c>
      <c r="CN62">
        <v>0</v>
      </c>
      <c r="CO62">
        <v>15537.0222222222</v>
      </c>
      <c r="CP62">
        <v>16705.288888888899</v>
      </c>
      <c r="CQ62">
        <v>43.819000000000003</v>
      </c>
      <c r="CR62">
        <v>45.311999999999998</v>
      </c>
      <c r="CS62">
        <v>44.875</v>
      </c>
      <c r="CT62">
        <v>43.186999999999998</v>
      </c>
      <c r="CU62">
        <v>43.061999999999998</v>
      </c>
      <c r="CV62">
        <v>1959.98555555556</v>
      </c>
      <c r="CW62">
        <v>40</v>
      </c>
      <c r="CX62">
        <v>0</v>
      </c>
      <c r="CY62">
        <v>1651537460.9000001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3.5000000000000003E-2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-71.345200000000006</v>
      </c>
      <c r="DO62">
        <v>-12.8299965156795</v>
      </c>
      <c r="DP62">
        <v>1.2779681558306</v>
      </c>
      <c r="DQ62">
        <v>0</v>
      </c>
      <c r="DR62">
        <v>6.0693734146341498</v>
      </c>
      <c r="DS62">
        <v>-0.122851567944245</v>
      </c>
      <c r="DT62">
        <v>1.55946470818856E-2</v>
      </c>
      <c r="DU62">
        <v>0</v>
      </c>
      <c r="DV62">
        <v>0</v>
      </c>
      <c r="DW62">
        <v>2</v>
      </c>
      <c r="DX62" t="s">
        <v>357</v>
      </c>
      <c r="DY62">
        <v>2.8700299999999999</v>
      </c>
      <c r="DZ62">
        <v>2.71638</v>
      </c>
      <c r="EA62">
        <v>0.104396</v>
      </c>
      <c r="EB62">
        <v>0.111773</v>
      </c>
      <c r="EC62">
        <v>7.9771099999999998E-2</v>
      </c>
      <c r="ED62">
        <v>6.4637100000000003E-2</v>
      </c>
      <c r="EE62">
        <v>25313.3</v>
      </c>
      <c r="EF62">
        <v>21830.2</v>
      </c>
      <c r="EG62">
        <v>25300.6</v>
      </c>
      <c r="EH62">
        <v>23933.4</v>
      </c>
      <c r="EI62">
        <v>39717</v>
      </c>
      <c r="EJ62">
        <v>37055.9</v>
      </c>
      <c r="EK62">
        <v>45704.6</v>
      </c>
      <c r="EL62">
        <v>42690</v>
      </c>
      <c r="EM62">
        <v>1.80185</v>
      </c>
      <c r="EN62">
        <v>2.12365</v>
      </c>
      <c r="EO62">
        <v>0.114299</v>
      </c>
      <c r="EP62">
        <v>0</v>
      </c>
      <c r="EQ62">
        <v>23.255400000000002</v>
      </c>
      <c r="ER62">
        <v>999.9</v>
      </c>
      <c r="ES62">
        <v>43.688000000000002</v>
      </c>
      <c r="ET62">
        <v>30.917000000000002</v>
      </c>
      <c r="EU62">
        <v>27.8977</v>
      </c>
      <c r="EV62">
        <v>50.828800000000001</v>
      </c>
      <c r="EW62">
        <v>37.383800000000001</v>
      </c>
      <c r="EX62">
        <v>2</v>
      </c>
      <c r="EY62">
        <v>-7.9207299999999994E-2</v>
      </c>
      <c r="EZ62">
        <v>2.9884499999999998</v>
      </c>
      <c r="FA62">
        <v>20.216899999999999</v>
      </c>
      <c r="FB62">
        <v>5.2364600000000001</v>
      </c>
      <c r="FC62">
        <v>11.99</v>
      </c>
      <c r="FD62">
        <v>4.9568000000000003</v>
      </c>
      <c r="FE62">
        <v>3.3039999999999998</v>
      </c>
      <c r="FF62">
        <v>345.4</v>
      </c>
      <c r="FG62">
        <v>9999</v>
      </c>
      <c r="FH62">
        <v>9999</v>
      </c>
      <c r="FI62">
        <v>6068.9</v>
      </c>
      <c r="FJ62">
        <v>1.86826</v>
      </c>
      <c r="FK62">
        <v>1.8638999999999999</v>
      </c>
      <c r="FL62">
        <v>1.8714900000000001</v>
      </c>
      <c r="FM62">
        <v>1.8623400000000001</v>
      </c>
      <c r="FN62">
        <v>1.86174</v>
      </c>
      <c r="FO62">
        <v>1.86829</v>
      </c>
      <c r="FP62">
        <v>1.8583700000000001</v>
      </c>
      <c r="FQ62">
        <v>1.8648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4.0579999999999998</v>
      </c>
      <c r="GF62">
        <v>0.35610000000000003</v>
      </c>
      <c r="GG62">
        <v>1.4261437551109599</v>
      </c>
      <c r="GH62">
        <v>5.2109447685942901E-3</v>
      </c>
      <c r="GI62">
        <v>-2.8070803657170401E-6</v>
      </c>
      <c r="GJ62">
        <v>1.00376164522335E-9</v>
      </c>
      <c r="GK62">
        <v>-6.4259575009219805E-2</v>
      </c>
      <c r="GL62">
        <v>-2.1992762471399099E-2</v>
      </c>
      <c r="GM62">
        <v>2.6212333348931099E-3</v>
      </c>
      <c r="GN62">
        <v>-3.8722519896954798E-5</v>
      </c>
      <c r="GO62">
        <v>20</v>
      </c>
      <c r="GP62">
        <v>2229</v>
      </c>
      <c r="GQ62">
        <v>3</v>
      </c>
      <c r="GR62">
        <v>26</v>
      </c>
      <c r="GS62">
        <v>2875.9</v>
      </c>
      <c r="GT62">
        <v>2875.9</v>
      </c>
      <c r="GU62">
        <v>2.1740699999999999</v>
      </c>
      <c r="GV62">
        <v>2.36206</v>
      </c>
      <c r="GW62">
        <v>1.9982899999999999</v>
      </c>
      <c r="GX62">
        <v>2.7343799999999998</v>
      </c>
      <c r="GY62">
        <v>2.0935100000000002</v>
      </c>
      <c r="GZ62">
        <v>2.4011200000000001</v>
      </c>
      <c r="HA62">
        <v>35.336500000000001</v>
      </c>
      <c r="HB62">
        <v>15.138999999999999</v>
      </c>
      <c r="HC62">
        <v>18</v>
      </c>
      <c r="HD62">
        <v>426.74700000000001</v>
      </c>
      <c r="HE62">
        <v>633.13400000000001</v>
      </c>
      <c r="HF62">
        <v>21.5747</v>
      </c>
      <c r="HG62">
        <v>26.352799999999998</v>
      </c>
      <c r="HH62">
        <v>30</v>
      </c>
      <c r="HI62">
        <v>26.334700000000002</v>
      </c>
      <c r="HJ62">
        <v>26.312799999999999</v>
      </c>
      <c r="HK62">
        <v>43.647100000000002</v>
      </c>
      <c r="HL62">
        <v>47.435200000000002</v>
      </c>
      <c r="HM62">
        <v>0</v>
      </c>
      <c r="HN62">
        <v>21.508199999999999</v>
      </c>
      <c r="HO62">
        <v>809.86699999999996</v>
      </c>
      <c r="HP62">
        <v>17.544499999999999</v>
      </c>
      <c r="HQ62">
        <v>96.757599999999996</v>
      </c>
      <c r="HR62">
        <v>100.37</v>
      </c>
    </row>
    <row r="63" spans="1:226" hidden="1" x14ac:dyDescent="0.2">
      <c r="A63">
        <v>47</v>
      </c>
      <c r="B63">
        <v>1657470682.0999999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1657470679.3</v>
      </c>
      <c r="J63">
        <f t="shared" si="0"/>
        <v>5.1457063708870102E-3</v>
      </c>
      <c r="K63">
        <f t="shared" si="1"/>
        <v>5.1457063708870106</v>
      </c>
      <c r="L63">
        <f t="shared" si="2"/>
        <v>40.481211101364913</v>
      </c>
      <c r="M63">
        <f t="shared" si="3"/>
        <v>716.62509999999997</v>
      </c>
      <c r="N63">
        <f t="shared" si="4"/>
        <v>413.24680500191641</v>
      </c>
      <c r="O63">
        <f t="shared" si="5"/>
        <v>29.100324123320988</v>
      </c>
      <c r="P63">
        <f t="shared" si="6"/>
        <v>50.463844928723908</v>
      </c>
      <c r="Q63">
        <f t="shared" si="7"/>
        <v>0.23988362819007172</v>
      </c>
      <c r="R63">
        <f t="shared" si="8"/>
        <v>2.3528048111986695</v>
      </c>
      <c r="S63">
        <f t="shared" si="9"/>
        <v>0.22707717284303652</v>
      </c>
      <c r="T63">
        <f t="shared" si="10"/>
        <v>0.14301684183295413</v>
      </c>
      <c r="U63">
        <f t="shared" si="11"/>
        <v>321.5179152</v>
      </c>
      <c r="V63">
        <f t="shared" si="12"/>
        <v>26.419702157527908</v>
      </c>
      <c r="W63">
        <f t="shared" si="13"/>
        <v>25.130559999999999</v>
      </c>
      <c r="X63">
        <f t="shared" si="14"/>
        <v>3.2045121204990399</v>
      </c>
      <c r="Y63">
        <f t="shared" si="15"/>
        <v>50.090280356782436</v>
      </c>
      <c r="Z63">
        <f t="shared" si="16"/>
        <v>1.663941582765661</v>
      </c>
      <c r="AA63">
        <f t="shared" si="17"/>
        <v>3.3218851460078844</v>
      </c>
      <c r="AB63">
        <f t="shared" si="18"/>
        <v>1.5405705377333789</v>
      </c>
      <c r="AC63">
        <f t="shared" si="19"/>
        <v>-226.92565095611715</v>
      </c>
      <c r="AD63">
        <f t="shared" si="20"/>
        <v>76.783996954126195</v>
      </c>
      <c r="AE63">
        <f t="shared" si="21"/>
        <v>6.9332683298866264</v>
      </c>
      <c r="AF63">
        <f t="shared" si="22"/>
        <v>178.30952952789568</v>
      </c>
      <c r="AG63">
        <f t="shared" si="23"/>
        <v>57.765727389561569</v>
      </c>
      <c r="AH63">
        <f t="shared" si="24"/>
        <v>5.1831209443941146</v>
      </c>
      <c r="AI63">
        <f t="shared" si="25"/>
        <v>40.481211101364913</v>
      </c>
      <c r="AJ63">
        <v>803.29567887488804</v>
      </c>
      <c r="AK63">
        <v>741.51143030303001</v>
      </c>
      <c r="AL63">
        <v>3.27851576484534</v>
      </c>
      <c r="AM63">
        <v>66.523956954028506</v>
      </c>
      <c r="AN63">
        <f t="shared" si="26"/>
        <v>5.1457063708870106</v>
      </c>
      <c r="AO63">
        <v>17.554527646984699</v>
      </c>
      <c r="AP63">
        <v>23.614870303030301</v>
      </c>
      <c r="AQ63">
        <v>-7.1440045816948397E-3</v>
      </c>
      <c r="AR63">
        <v>78.624652166760399</v>
      </c>
      <c r="AS63">
        <v>17</v>
      </c>
      <c r="AT63">
        <v>3</v>
      </c>
      <c r="AU63">
        <f t="shared" si="27"/>
        <v>1</v>
      </c>
      <c r="AV63">
        <f t="shared" si="28"/>
        <v>0</v>
      </c>
      <c r="AW63">
        <f t="shared" si="29"/>
        <v>37256.714344117434</v>
      </c>
      <c r="AX63">
        <f t="shared" si="30"/>
        <v>2000.0119999999999</v>
      </c>
      <c r="AY63">
        <f t="shared" si="31"/>
        <v>1681.2100799999998</v>
      </c>
      <c r="AZ63">
        <f t="shared" si="32"/>
        <v>0.84059999640002159</v>
      </c>
      <c r="BA63">
        <f t="shared" si="33"/>
        <v>0.16075799305204169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1657470679.3</v>
      </c>
      <c r="BH63">
        <v>716.62509999999997</v>
      </c>
      <c r="BI63">
        <v>790.3954</v>
      </c>
      <c r="BJ63">
        <v>23.629239999999999</v>
      </c>
      <c r="BK63">
        <v>17.556940000000001</v>
      </c>
      <c r="BL63">
        <v>712.54790000000003</v>
      </c>
      <c r="BM63">
        <v>23.273679999999999</v>
      </c>
      <c r="BN63">
        <v>500.03930000000003</v>
      </c>
      <c r="BO63">
        <v>70.318529999999996</v>
      </c>
      <c r="BP63">
        <v>0.10022163000000001</v>
      </c>
      <c r="BQ63">
        <v>25.735900000000001</v>
      </c>
      <c r="BR63">
        <v>25.130559999999999</v>
      </c>
      <c r="BS63">
        <v>999.9</v>
      </c>
      <c r="BT63">
        <v>0</v>
      </c>
      <c r="BU63">
        <v>0</v>
      </c>
      <c r="BV63">
        <v>9976.8119999999999</v>
      </c>
      <c r="BW63">
        <v>0</v>
      </c>
      <c r="BX63">
        <v>1079.2339999999999</v>
      </c>
      <c r="BY63">
        <v>-73.770169999999993</v>
      </c>
      <c r="BZ63">
        <v>733.96820000000002</v>
      </c>
      <c r="CA63">
        <v>804.52020000000005</v>
      </c>
      <c r="CB63">
        <v>6.0723099999999999</v>
      </c>
      <c r="CC63">
        <v>790.3954</v>
      </c>
      <c r="CD63">
        <v>17.556940000000001</v>
      </c>
      <c r="CE63">
        <v>1.6615740000000001</v>
      </c>
      <c r="CF63">
        <v>1.234578</v>
      </c>
      <c r="CG63">
        <v>14.542009999999999</v>
      </c>
      <c r="CH63">
        <v>10.02519</v>
      </c>
      <c r="CI63">
        <v>2000.0119999999999</v>
      </c>
      <c r="CJ63">
        <v>0.98000089999999995</v>
      </c>
      <c r="CK63">
        <v>1.9999139999999999E-2</v>
      </c>
      <c r="CL63">
        <v>0</v>
      </c>
      <c r="CM63">
        <v>2.6360800000000002</v>
      </c>
      <c r="CN63">
        <v>0</v>
      </c>
      <c r="CO63">
        <v>15568.01</v>
      </c>
      <c r="CP63">
        <v>16705.52</v>
      </c>
      <c r="CQ63">
        <v>43.837200000000003</v>
      </c>
      <c r="CR63">
        <v>45.311999999999998</v>
      </c>
      <c r="CS63">
        <v>44.8874</v>
      </c>
      <c r="CT63">
        <v>43.186999999999998</v>
      </c>
      <c r="CU63">
        <v>43.061999999999998</v>
      </c>
      <c r="CV63">
        <v>1960.0119999999999</v>
      </c>
      <c r="CW63">
        <v>40</v>
      </c>
      <c r="CX63">
        <v>0</v>
      </c>
      <c r="CY63">
        <v>1651537466.3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3.5000000000000003E-2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-72.157541463414603</v>
      </c>
      <c r="DO63">
        <v>-11.229060627177599</v>
      </c>
      <c r="DP63">
        <v>1.1188288742002499</v>
      </c>
      <c r="DQ63">
        <v>0</v>
      </c>
      <c r="DR63">
        <v>6.0664312195121903</v>
      </c>
      <c r="DS63">
        <v>-1.2075261324046E-2</v>
      </c>
      <c r="DT63">
        <v>1.2458836847232599E-2</v>
      </c>
      <c r="DU63">
        <v>1</v>
      </c>
      <c r="DV63">
        <v>1</v>
      </c>
      <c r="DW63">
        <v>2</v>
      </c>
      <c r="DX63" t="s">
        <v>371</v>
      </c>
      <c r="DY63">
        <v>2.8703400000000001</v>
      </c>
      <c r="DZ63">
        <v>2.7162700000000002</v>
      </c>
      <c r="EA63">
        <v>0.106007</v>
      </c>
      <c r="EB63">
        <v>0.11343399999999999</v>
      </c>
      <c r="EC63">
        <v>7.9700699999999999E-2</v>
      </c>
      <c r="ED63">
        <v>6.4641400000000002E-2</v>
      </c>
      <c r="EE63">
        <v>25267.9</v>
      </c>
      <c r="EF63">
        <v>21789.4</v>
      </c>
      <c r="EG63">
        <v>25300.6</v>
      </c>
      <c r="EH63">
        <v>23933.4</v>
      </c>
      <c r="EI63">
        <v>39720.199999999997</v>
      </c>
      <c r="EJ63">
        <v>37056</v>
      </c>
      <c r="EK63">
        <v>45704.7</v>
      </c>
      <c r="EL63">
        <v>42690.2</v>
      </c>
      <c r="EM63">
        <v>1.80203</v>
      </c>
      <c r="EN63">
        <v>2.1233200000000001</v>
      </c>
      <c r="EO63">
        <v>0.111558</v>
      </c>
      <c r="EP63">
        <v>0</v>
      </c>
      <c r="EQ63">
        <v>23.295999999999999</v>
      </c>
      <c r="ER63">
        <v>999.9</v>
      </c>
      <c r="ES63">
        <v>43.688000000000002</v>
      </c>
      <c r="ET63">
        <v>30.927</v>
      </c>
      <c r="EU63">
        <v>27.912099999999999</v>
      </c>
      <c r="EV63">
        <v>51.438800000000001</v>
      </c>
      <c r="EW63">
        <v>37.3718</v>
      </c>
      <c r="EX63">
        <v>2</v>
      </c>
      <c r="EY63">
        <v>-7.8777899999999998E-2</v>
      </c>
      <c r="EZ63">
        <v>3.1812</v>
      </c>
      <c r="FA63">
        <v>20.2135</v>
      </c>
      <c r="FB63">
        <v>5.2373599999999998</v>
      </c>
      <c r="FC63">
        <v>11.989100000000001</v>
      </c>
      <c r="FD63">
        <v>4.9573</v>
      </c>
      <c r="FE63">
        <v>3.3039299999999998</v>
      </c>
      <c r="FF63">
        <v>345.4</v>
      </c>
      <c r="FG63">
        <v>9999</v>
      </c>
      <c r="FH63">
        <v>9999</v>
      </c>
      <c r="FI63">
        <v>6069.2</v>
      </c>
      <c r="FJ63">
        <v>1.86825</v>
      </c>
      <c r="FK63">
        <v>1.86392</v>
      </c>
      <c r="FL63">
        <v>1.8714900000000001</v>
      </c>
      <c r="FM63">
        <v>1.8623400000000001</v>
      </c>
      <c r="FN63">
        <v>1.86175</v>
      </c>
      <c r="FO63">
        <v>1.86829</v>
      </c>
      <c r="FP63">
        <v>1.8583700000000001</v>
      </c>
      <c r="FQ63">
        <v>1.8648100000000001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4.1020000000000003</v>
      </c>
      <c r="GF63">
        <v>0.35510000000000003</v>
      </c>
      <c r="GG63">
        <v>1.4261437551109599</v>
      </c>
      <c r="GH63">
        <v>5.2109447685942901E-3</v>
      </c>
      <c r="GI63">
        <v>-2.8070803657170401E-6</v>
      </c>
      <c r="GJ63">
        <v>1.00376164522335E-9</v>
      </c>
      <c r="GK63">
        <v>-6.4259575009219805E-2</v>
      </c>
      <c r="GL63">
        <v>-2.1992762471399099E-2</v>
      </c>
      <c r="GM63">
        <v>2.6212333348931099E-3</v>
      </c>
      <c r="GN63">
        <v>-3.8722519896954798E-5</v>
      </c>
      <c r="GO63">
        <v>20</v>
      </c>
      <c r="GP63">
        <v>2229</v>
      </c>
      <c r="GQ63">
        <v>3</v>
      </c>
      <c r="GR63">
        <v>26</v>
      </c>
      <c r="GS63">
        <v>2876</v>
      </c>
      <c r="GT63">
        <v>2876</v>
      </c>
      <c r="GU63">
        <v>2.21191</v>
      </c>
      <c r="GV63">
        <v>2.3596200000000001</v>
      </c>
      <c r="GW63">
        <v>1.9982899999999999</v>
      </c>
      <c r="GX63">
        <v>2.7355999999999998</v>
      </c>
      <c r="GY63">
        <v>2.0935100000000002</v>
      </c>
      <c r="GZ63">
        <v>2.3974600000000001</v>
      </c>
      <c r="HA63">
        <v>35.336500000000001</v>
      </c>
      <c r="HB63">
        <v>15.138999999999999</v>
      </c>
      <c r="HC63">
        <v>18</v>
      </c>
      <c r="HD63">
        <v>426.822</v>
      </c>
      <c r="HE63">
        <v>632.83000000000004</v>
      </c>
      <c r="HF63">
        <v>21.3858</v>
      </c>
      <c r="HG63">
        <v>26.3508</v>
      </c>
      <c r="HH63">
        <v>30.000399999999999</v>
      </c>
      <c r="HI63">
        <v>26.331499999999998</v>
      </c>
      <c r="HJ63">
        <v>26.3093</v>
      </c>
      <c r="HK63">
        <v>44.3523</v>
      </c>
      <c r="HL63">
        <v>47.435200000000002</v>
      </c>
      <c r="HM63">
        <v>0</v>
      </c>
      <c r="HN63">
        <v>21.336300000000001</v>
      </c>
      <c r="HO63">
        <v>823.29300000000001</v>
      </c>
      <c r="HP63">
        <v>17.581600000000002</v>
      </c>
      <c r="HQ63">
        <v>96.757800000000003</v>
      </c>
      <c r="HR63">
        <v>100.37</v>
      </c>
    </row>
    <row r="64" spans="1:226" hidden="1" x14ac:dyDescent="0.2">
      <c r="A64">
        <v>48</v>
      </c>
      <c r="B64">
        <v>1657470687.0999999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1657470684.5999999</v>
      </c>
      <c r="J64">
        <f t="shared" si="0"/>
        <v>5.1452658350813691E-3</v>
      </c>
      <c r="K64">
        <f t="shared" si="1"/>
        <v>5.1452658350813687</v>
      </c>
      <c r="L64">
        <f t="shared" si="2"/>
        <v>41.038158365217363</v>
      </c>
      <c r="M64">
        <f t="shared" si="3"/>
        <v>733.84533333333297</v>
      </c>
      <c r="N64">
        <f t="shared" si="4"/>
        <v>425.90360942398598</v>
      </c>
      <c r="O64">
        <f t="shared" si="5"/>
        <v>29.991610519431749</v>
      </c>
      <c r="P64">
        <f t="shared" si="6"/>
        <v>51.676489543261376</v>
      </c>
      <c r="Q64">
        <f t="shared" si="7"/>
        <v>0.23978614586983676</v>
      </c>
      <c r="R64">
        <f t="shared" si="8"/>
        <v>2.350466212325276</v>
      </c>
      <c r="S64">
        <f t="shared" si="9"/>
        <v>0.22697779725824219</v>
      </c>
      <c r="T64">
        <f t="shared" si="10"/>
        <v>0.14295486208422062</v>
      </c>
      <c r="U64">
        <f t="shared" si="11"/>
        <v>321.51245333333367</v>
      </c>
      <c r="V64">
        <f t="shared" si="12"/>
        <v>26.383226048454809</v>
      </c>
      <c r="W64">
        <f t="shared" si="13"/>
        <v>25.124788888888901</v>
      </c>
      <c r="X64">
        <f t="shared" si="14"/>
        <v>3.2034107962191456</v>
      </c>
      <c r="Y64">
        <f t="shared" si="15"/>
        <v>50.150402278751905</v>
      </c>
      <c r="Z64">
        <f t="shared" si="16"/>
        <v>1.6622657028740193</v>
      </c>
      <c r="AA64">
        <f t="shared" si="17"/>
        <v>3.314561055033252</v>
      </c>
      <c r="AB64">
        <f t="shared" si="18"/>
        <v>1.5411450933451263</v>
      </c>
      <c r="AC64">
        <f t="shared" si="19"/>
        <v>-226.90622332708838</v>
      </c>
      <c r="AD64">
        <f t="shared" si="20"/>
        <v>72.722244152980878</v>
      </c>
      <c r="AE64">
        <f t="shared" si="21"/>
        <v>6.5716216996025549</v>
      </c>
      <c r="AF64">
        <f t="shared" si="22"/>
        <v>173.90009585882871</v>
      </c>
      <c r="AG64">
        <f t="shared" si="23"/>
        <v>58.575669348692074</v>
      </c>
      <c r="AH64">
        <f t="shared" si="24"/>
        <v>5.1542229129914396</v>
      </c>
      <c r="AI64">
        <f t="shared" si="25"/>
        <v>41.038158365217363</v>
      </c>
      <c r="AJ64">
        <v>821.08824500713104</v>
      </c>
      <c r="AK64">
        <v>758.28213939393902</v>
      </c>
      <c r="AL64">
        <v>3.3681894310874099</v>
      </c>
      <c r="AM64">
        <v>66.523956954028506</v>
      </c>
      <c r="AN64">
        <f t="shared" si="26"/>
        <v>5.1452658350813687</v>
      </c>
      <c r="AO64">
        <v>17.562780395665701</v>
      </c>
      <c r="AP64">
        <v>23.597994545454601</v>
      </c>
      <c r="AQ64">
        <v>-1.5470650804124599E-3</v>
      </c>
      <c r="AR64">
        <v>78.624652166760399</v>
      </c>
      <c r="AS64">
        <v>17</v>
      </c>
      <c r="AT64">
        <v>3</v>
      </c>
      <c r="AU64">
        <f t="shared" si="27"/>
        <v>1</v>
      </c>
      <c r="AV64">
        <f t="shared" si="28"/>
        <v>0</v>
      </c>
      <c r="AW64">
        <f t="shared" si="29"/>
        <v>37204.891721913627</v>
      </c>
      <c r="AX64">
        <f t="shared" si="30"/>
        <v>1999.9777777777799</v>
      </c>
      <c r="AY64">
        <f t="shared" si="31"/>
        <v>1681.181333333335</v>
      </c>
      <c r="AZ64">
        <f t="shared" si="32"/>
        <v>0.84060000666674073</v>
      </c>
      <c r="BA64">
        <f t="shared" si="33"/>
        <v>0.16075801286680963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1657470684.5999999</v>
      </c>
      <c r="BH64">
        <v>733.84533333333297</v>
      </c>
      <c r="BI64">
        <v>808.671444444445</v>
      </c>
      <c r="BJ64">
        <v>23.605433333333298</v>
      </c>
      <c r="BK64">
        <v>17.566655555555599</v>
      </c>
      <c r="BL64">
        <v>729.72144444444496</v>
      </c>
      <c r="BM64">
        <v>23.2507444444444</v>
      </c>
      <c r="BN64">
        <v>500.02388888888902</v>
      </c>
      <c r="BO64">
        <v>70.318677777777793</v>
      </c>
      <c r="BP64">
        <v>0.1000974</v>
      </c>
      <c r="BQ64">
        <v>25.698677777777799</v>
      </c>
      <c r="BR64">
        <v>25.124788888888901</v>
      </c>
      <c r="BS64">
        <v>999.9</v>
      </c>
      <c r="BT64">
        <v>0</v>
      </c>
      <c r="BU64">
        <v>0</v>
      </c>
      <c r="BV64">
        <v>9961.0400000000009</v>
      </c>
      <c r="BW64">
        <v>0</v>
      </c>
      <c r="BX64">
        <v>1077.95</v>
      </c>
      <c r="BY64">
        <v>-74.826066666666705</v>
      </c>
      <c r="BZ64">
        <v>751.58677777777802</v>
      </c>
      <c r="CA64">
        <v>823.13099999999997</v>
      </c>
      <c r="CB64">
        <v>6.0387833333333303</v>
      </c>
      <c r="CC64">
        <v>808.671444444445</v>
      </c>
      <c r="CD64">
        <v>17.566655555555599</v>
      </c>
      <c r="CE64">
        <v>1.65990444444444</v>
      </c>
      <c r="CF64">
        <v>1.2352644444444401</v>
      </c>
      <c r="CG64">
        <v>14.5264555555556</v>
      </c>
      <c r="CH64">
        <v>10.033466666666699</v>
      </c>
      <c r="CI64">
        <v>1999.9777777777799</v>
      </c>
      <c r="CJ64">
        <v>0.98000100000000001</v>
      </c>
      <c r="CK64">
        <v>1.9999033333333301E-2</v>
      </c>
      <c r="CL64">
        <v>0</v>
      </c>
      <c r="CM64">
        <v>2.6970222222222202</v>
      </c>
      <c r="CN64">
        <v>0</v>
      </c>
      <c r="CO64">
        <v>15592.822222222199</v>
      </c>
      <c r="CP64">
        <v>16705.222222222201</v>
      </c>
      <c r="CQ64">
        <v>43.875</v>
      </c>
      <c r="CR64">
        <v>45.332999999999998</v>
      </c>
      <c r="CS64">
        <v>44.895666666666699</v>
      </c>
      <c r="CT64">
        <v>43.222000000000001</v>
      </c>
      <c r="CU64">
        <v>43.069000000000003</v>
      </c>
      <c r="CV64">
        <v>1959.9777777777799</v>
      </c>
      <c r="CW64">
        <v>40</v>
      </c>
      <c r="CX64">
        <v>0</v>
      </c>
      <c r="CY64">
        <v>1651537471.0999999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3.5000000000000003E-2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-73.123158536585393</v>
      </c>
      <c r="DO64">
        <v>-11.9918738675958</v>
      </c>
      <c r="DP64">
        <v>1.1949435894381499</v>
      </c>
      <c r="DQ64">
        <v>0</v>
      </c>
      <c r="DR64">
        <v>6.0587795121951196</v>
      </c>
      <c r="DS64">
        <v>-1.9348013937274301E-2</v>
      </c>
      <c r="DT64">
        <v>1.32932781383858E-2</v>
      </c>
      <c r="DU64">
        <v>1</v>
      </c>
      <c r="DV64">
        <v>1</v>
      </c>
      <c r="DW64">
        <v>2</v>
      </c>
      <c r="DX64" t="s">
        <v>371</v>
      </c>
      <c r="DY64">
        <v>2.8702999999999999</v>
      </c>
      <c r="DZ64">
        <v>2.71624</v>
      </c>
      <c r="EA64">
        <v>0.107637</v>
      </c>
      <c r="EB64">
        <v>0.11501400000000001</v>
      </c>
      <c r="EC64">
        <v>7.9659599999999997E-2</v>
      </c>
      <c r="ED64">
        <v>6.4677799999999994E-2</v>
      </c>
      <c r="EE64">
        <v>25222.1</v>
      </c>
      <c r="EF64">
        <v>21750.6</v>
      </c>
      <c r="EG64">
        <v>25300.9</v>
      </c>
      <c r="EH64">
        <v>23933.3</v>
      </c>
      <c r="EI64">
        <v>39722.5</v>
      </c>
      <c r="EJ64">
        <v>37054.5</v>
      </c>
      <c r="EK64">
        <v>45705.2</v>
      </c>
      <c r="EL64">
        <v>42690.1</v>
      </c>
      <c r="EM64">
        <v>1.8022</v>
      </c>
      <c r="EN64">
        <v>2.1235499999999998</v>
      </c>
      <c r="EO64">
        <v>0.10847999999999999</v>
      </c>
      <c r="EP64">
        <v>0</v>
      </c>
      <c r="EQ64">
        <v>23.3337</v>
      </c>
      <c r="ER64">
        <v>999.9</v>
      </c>
      <c r="ES64">
        <v>43.688000000000002</v>
      </c>
      <c r="ET64">
        <v>30.937000000000001</v>
      </c>
      <c r="EU64">
        <v>27.930700000000002</v>
      </c>
      <c r="EV64">
        <v>51.628799999999998</v>
      </c>
      <c r="EW64">
        <v>37.283700000000003</v>
      </c>
      <c r="EX64">
        <v>2</v>
      </c>
      <c r="EY64">
        <v>-7.8656000000000004E-2</v>
      </c>
      <c r="EZ64">
        <v>3.2755899999999998</v>
      </c>
      <c r="FA64">
        <v>20.211500000000001</v>
      </c>
      <c r="FB64">
        <v>5.23691</v>
      </c>
      <c r="FC64">
        <v>11.989599999999999</v>
      </c>
      <c r="FD64">
        <v>4.9572000000000003</v>
      </c>
      <c r="FE64">
        <v>3.3039499999999999</v>
      </c>
      <c r="FF64">
        <v>345.4</v>
      </c>
      <c r="FG64">
        <v>9999</v>
      </c>
      <c r="FH64">
        <v>9999</v>
      </c>
      <c r="FI64">
        <v>6069.2</v>
      </c>
      <c r="FJ64">
        <v>1.86826</v>
      </c>
      <c r="FK64">
        <v>1.8639300000000001</v>
      </c>
      <c r="FL64">
        <v>1.8714900000000001</v>
      </c>
      <c r="FM64">
        <v>1.8623400000000001</v>
      </c>
      <c r="FN64">
        <v>1.86174</v>
      </c>
      <c r="FO64">
        <v>1.8682700000000001</v>
      </c>
      <c r="FP64">
        <v>1.8583700000000001</v>
      </c>
      <c r="FQ64">
        <v>1.8648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4.1459999999999999</v>
      </c>
      <c r="GF64">
        <v>0.35449999999999998</v>
      </c>
      <c r="GG64">
        <v>1.4261437551109599</v>
      </c>
      <c r="GH64">
        <v>5.2109447685942901E-3</v>
      </c>
      <c r="GI64">
        <v>-2.8070803657170401E-6</v>
      </c>
      <c r="GJ64">
        <v>1.00376164522335E-9</v>
      </c>
      <c r="GK64">
        <v>-6.4259575009219805E-2</v>
      </c>
      <c r="GL64">
        <v>-2.1992762471399099E-2</v>
      </c>
      <c r="GM64">
        <v>2.6212333348931099E-3</v>
      </c>
      <c r="GN64">
        <v>-3.8722519896954798E-5</v>
      </c>
      <c r="GO64">
        <v>20</v>
      </c>
      <c r="GP64">
        <v>2229</v>
      </c>
      <c r="GQ64">
        <v>3</v>
      </c>
      <c r="GR64">
        <v>26</v>
      </c>
      <c r="GS64">
        <v>2876.1</v>
      </c>
      <c r="GT64">
        <v>2876.1</v>
      </c>
      <c r="GU64">
        <v>2.2460900000000001</v>
      </c>
      <c r="GV64">
        <v>2.3645</v>
      </c>
      <c r="GW64">
        <v>1.9982899999999999</v>
      </c>
      <c r="GX64">
        <v>2.7355999999999998</v>
      </c>
      <c r="GY64">
        <v>2.0935100000000002</v>
      </c>
      <c r="GZ64">
        <v>2.3596200000000001</v>
      </c>
      <c r="HA64">
        <v>35.3596</v>
      </c>
      <c r="HB64">
        <v>15.121499999999999</v>
      </c>
      <c r="HC64">
        <v>18</v>
      </c>
      <c r="HD64">
        <v>426.904</v>
      </c>
      <c r="HE64">
        <v>632.98</v>
      </c>
      <c r="HF64">
        <v>21.229800000000001</v>
      </c>
      <c r="HG64">
        <v>26.348600000000001</v>
      </c>
      <c r="HH64">
        <v>30.000399999999999</v>
      </c>
      <c r="HI64">
        <v>26.3293</v>
      </c>
      <c r="HJ64">
        <v>26.306699999999999</v>
      </c>
      <c r="HK64">
        <v>45.084499999999998</v>
      </c>
      <c r="HL64">
        <v>47.435200000000002</v>
      </c>
      <c r="HM64">
        <v>0</v>
      </c>
      <c r="HN64">
        <v>21.167100000000001</v>
      </c>
      <c r="HO64">
        <v>843.43</v>
      </c>
      <c r="HP64">
        <v>17.521599999999999</v>
      </c>
      <c r="HQ64">
        <v>96.758899999999997</v>
      </c>
      <c r="HR64">
        <v>100.37</v>
      </c>
    </row>
    <row r="65" spans="1:226" hidden="1" x14ac:dyDescent="0.2">
      <c r="A65">
        <v>49</v>
      </c>
      <c r="B65">
        <v>1657470692.0999999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1657470689.3</v>
      </c>
      <c r="J65">
        <f t="shared" si="0"/>
        <v>5.128832358714701E-3</v>
      </c>
      <c r="K65">
        <f t="shared" si="1"/>
        <v>5.1288323587147007</v>
      </c>
      <c r="L65">
        <f t="shared" si="2"/>
        <v>41.652123404757852</v>
      </c>
      <c r="M65">
        <f t="shared" si="3"/>
        <v>749.15740000000005</v>
      </c>
      <c r="N65">
        <f t="shared" si="4"/>
        <v>435.72291922374058</v>
      </c>
      <c r="O65">
        <f t="shared" si="5"/>
        <v>30.682641865093164</v>
      </c>
      <c r="P65">
        <f t="shared" si="6"/>
        <v>52.754003038754853</v>
      </c>
      <c r="Q65">
        <f t="shared" si="7"/>
        <v>0.23910427307986107</v>
      </c>
      <c r="R65">
        <f t="shared" si="8"/>
        <v>2.3564998180894787</v>
      </c>
      <c r="S65">
        <f t="shared" si="9"/>
        <v>0.2263973410633805</v>
      </c>
      <c r="T65">
        <f t="shared" si="10"/>
        <v>0.14258370538970494</v>
      </c>
      <c r="U65">
        <f t="shared" si="11"/>
        <v>321.51248879999997</v>
      </c>
      <c r="V65">
        <f t="shared" si="12"/>
        <v>26.35272223179464</v>
      </c>
      <c r="W65">
        <f t="shared" si="13"/>
        <v>25.114920000000001</v>
      </c>
      <c r="X65">
        <f t="shared" si="14"/>
        <v>3.2015282429358258</v>
      </c>
      <c r="Y65">
        <f t="shared" si="15"/>
        <v>50.224629988746514</v>
      </c>
      <c r="Z65">
        <f t="shared" si="16"/>
        <v>1.6613575941089926</v>
      </c>
      <c r="AA65">
        <f t="shared" si="17"/>
        <v>3.3078543226326236</v>
      </c>
      <c r="AB65">
        <f t="shared" si="18"/>
        <v>1.5401706488268332</v>
      </c>
      <c r="AC65">
        <f t="shared" si="19"/>
        <v>-226.1815070193183</v>
      </c>
      <c r="AD65">
        <f t="shared" si="20"/>
        <v>69.824442994966489</v>
      </c>
      <c r="AE65">
        <f t="shared" si="21"/>
        <v>6.2922104277171655</v>
      </c>
      <c r="AF65">
        <f t="shared" si="22"/>
        <v>171.44763520336534</v>
      </c>
      <c r="AG65">
        <f t="shared" si="23"/>
        <v>58.894065459614531</v>
      </c>
      <c r="AH65">
        <f t="shared" si="24"/>
        <v>5.1316036294716545</v>
      </c>
      <c r="AI65">
        <f t="shared" si="25"/>
        <v>41.652123404757852</v>
      </c>
      <c r="AJ65">
        <v>838.09533542695101</v>
      </c>
      <c r="AK65">
        <v>774.80208484848504</v>
      </c>
      <c r="AL65">
        <v>3.2961070975862099</v>
      </c>
      <c r="AM65">
        <v>66.523956954028506</v>
      </c>
      <c r="AN65">
        <f t="shared" si="26"/>
        <v>5.1288323587147007</v>
      </c>
      <c r="AO65">
        <v>17.5772075614885</v>
      </c>
      <c r="AP65">
        <v>23.588562424242401</v>
      </c>
      <c r="AQ65">
        <v>-3.56226986785066E-4</v>
      </c>
      <c r="AR65">
        <v>78.624652166760399</v>
      </c>
      <c r="AS65">
        <v>17</v>
      </c>
      <c r="AT65">
        <v>3</v>
      </c>
      <c r="AU65">
        <f t="shared" si="27"/>
        <v>1</v>
      </c>
      <c r="AV65">
        <f t="shared" si="28"/>
        <v>0</v>
      </c>
      <c r="AW65">
        <f t="shared" si="29"/>
        <v>37354.853565544567</v>
      </c>
      <c r="AX65">
        <f t="shared" si="30"/>
        <v>1999.9780000000001</v>
      </c>
      <c r="AY65">
        <f t="shared" si="31"/>
        <v>1681.1815200000001</v>
      </c>
      <c r="AZ65">
        <f t="shared" si="32"/>
        <v>0.84060000660007261</v>
      </c>
      <c r="BA65">
        <f t="shared" si="33"/>
        <v>0.16075801273814011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1657470689.3</v>
      </c>
      <c r="BH65">
        <v>749.15740000000005</v>
      </c>
      <c r="BI65">
        <v>824.4479</v>
      </c>
      <c r="BJ65">
        <v>23.592870000000001</v>
      </c>
      <c r="BK65">
        <v>17.579879999999999</v>
      </c>
      <c r="BL65">
        <v>744.99189999999999</v>
      </c>
      <c r="BM65">
        <v>23.238600000000002</v>
      </c>
      <c r="BN65">
        <v>499.971</v>
      </c>
      <c r="BO65">
        <v>70.317890000000006</v>
      </c>
      <c r="BP65">
        <v>9.9892750000000002E-2</v>
      </c>
      <c r="BQ65">
        <v>25.664529999999999</v>
      </c>
      <c r="BR65">
        <v>25.114920000000001</v>
      </c>
      <c r="BS65">
        <v>999.9</v>
      </c>
      <c r="BT65">
        <v>0</v>
      </c>
      <c r="BU65">
        <v>0</v>
      </c>
      <c r="BV65">
        <v>10001.81</v>
      </c>
      <c r="BW65">
        <v>0</v>
      </c>
      <c r="BX65">
        <v>1077.133</v>
      </c>
      <c r="BY65">
        <v>-75.290660000000003</v>
      </c>
      <c r="BZ65">
        <v>767.25900000000001</v>
      </c>
      <c r="CA65">
        <v>839.2011</v>
      </c>
      <c r="CB65">
        <v>6.0129869999999999</v>
      </c>
      <c r="CC65">
        <v>824.4479</v>
      </c>
      <c r="CD65">
        <v>17.579879999999999</v>
      </c>
      <c r="CE65">
        <v>1.659</v>
      </c>
      <c r="CF65">
        <v>1.2361800000000001</v>
      </c>
      <c r="CG65">
        <v>14.51802</v>
      </c>
      <c r="CH65">
        <v>10.044560000000001</v>
      </c>
      <c r="CI65">
        <v>1999.9780000000001</v>
      </c>
      <c r="CJ65">
        <v>0.98000120000000002</v>
      </c>
      <c r="CK65">
        <v>1.999882E-2</v>
      </c>
      <c r="CL65">
        <v>0</v>
      </c>
      <c r="CM65">
        <v>2.6366100000000001</v>
      </c>
      <c r="CN65">
        <v>0</v>
      </c>
      <c r="CO65">
        <v>15620.91</v>
      </c>
      <c r="CP65">
        <v>16705.22</v>
      </c>
      <c r="CQ65">
        <v>43.875</v>
      </c>
      <c r="CR65">
        <v>45.375</v>
      </c>
      <c r="CS65">
        <v>44.936999999999998</v>
      </c>
      <c r="CT65">
        <v>43.25</v>
      </c>
      <c r="CU65">
        <v>43.099800000000002</v>
      </c>
      <c r="CV65">
        <v>1959.9780000000001</v>
      </c>
      <c r="CW65">
        <v>40</v>
      </c>
      <c r="CX65">
        <v>0</v>
      </c>
      <c r="CY65">
        <v>1651537475.9000001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3.5000000000000003E-2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-74.011821951219503</v>
      </c>
      <c r="DO65">
        <v>-9.7202801393730098</v>
      </c>
      <c r="DP65">
        <v>0.97650939088866595</v>
      </c>
      <c r="DQ65">
        <v>0</v>
      </c>
      <c r="DR65">
        <v>6.04874195121951</v>
      </c>
      <c r="DS65">
        <v>-0.15542926829267101</v>
      </c>
      <c r="DT65">
        <v>2.2340669817623199E-2</v>
      </c>
      <c r="DU65">
        <v>0</v>
      </c>
      <c r="DV65">
        <v>0</v>
      </c>
      <c r="DW65">
        <v>2</v>
      </c>
      <c r="DX65" t="s">
        <v>357</v>
      </c>
      <c r="DY65">
        <v>2.8702800000000002</v>
      </c>
      <c r="DZ65">
        <v>2.7165699999999999</v>
      </c>
      <c r="EA65">
        <v>0.109221</v>
      </c>
      <c r="EB65">
        <v>0.116605</v>
      </c>
      <c r="EC65">
        <v>7.9640299999999997E-2</v>
      </c>
      <c r="ED65">
        <v>6.4713499999999993E-2</v>
      </c>
      <c r="EE65">
        <v>25177.599999999999</v>
      </c>
      <c r="EF65">
        <v>21711.4</v>
      </c>
      <c r="EG65">
        <v>25301.200000000001</v>
      </c>
      <c r="EH65">
        <v>23933.200000000001</v>
      </c>
      <c r="EI65">
        <v>39723.599999999999</v>
      </c>
      <c r="EJ65">
        <v>37053.199999999997</v>
      </c>
      <c r="EK65">
        <v>45705.4</v>
      </c>
      <c r="EL65">
        <v>42690.2</v>
      </c>
      <c r="EM65">
        <v>1.80223</v>
      </c>
      <c r="EN65">
        <v>2.1236000000000002</v>
      </c>
      <c r="EO65">
        <v>0.105895</v>
      </c>
      <c r="EP65">
        <v>0</v>
      </c>
      <c r="EQ65">
        <v>23.372599999999998</v>
      </c>
      <c r="ER65">
        <v>999.9</v>
      </c>
      <c r="ES65">
        <v>43.713000000000001</v>
      </c>
      <c r="ET65">
        <v>30.927</v>
      </c>
      <c r="EU65">
        <v>27.923200000000001</v>
      </c>
      <c r="EV65">
        <v>51.638800000000003</v>
      </c>
      <c r="EW65">
        <v>37.3277</v>
      </c>
      <c r="EX65">
        <v>2</v>
      </c>
      <c r="EY65">
        <v>-7.7982700000000002E-2</v>
      </c>
      <c r="EZ65">
        <v>3.4451299999999998</v>
      </c>
      <c r="FA65">
        <v>20.208400000000001</v>
      </c>
      <c r="FB65">
        <v>5.2366099999999998</v>
      </c>
      <c r="FC65">
        <v>11.989599999999999</v>
      </c>
      <c r="FD65">
        <v>4.9571500000000004</v>
      </c>
      <c r="FE65">
        <v>3.3039499999999999</v>
      </c>
      <c r="FF65">
        <v>345.4</v>
      </c>
      <c r="FG65">
        <v>9999</v>
      </c>
      <c r="FH65">
        <v>9999</v>
      </c>
      <c r="FI65">
        <v>6069.4</v>
      </c>
      <c r="FJ65">
        <v>1.86825</v>
      </c>
      <c r="FK65">
        <v>1.86392</v>
      </c>
      <c r="FL65">
        <v>1.8714900000000001</v>
      </c>
      <c r="FM65">
        <v>1.8623400000000001</v>
      </c>
      <c r="FN65">
        <v>1.8617300000000001</v>
      </c>
      <c r="FO65">
        <v>1.86829</v>
      </c>
      <c r="FP65">
        <v>1.8583700000000001</v>
      </c>
      <c r="FQ65">
        <v>1.8648100000000001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4.1900000000000004</v>
      </c>
      <c r="GF65">
        <v>0.35420000000000001</v>
      </c>
      <c r="GG65">
        <v>1.4261437551109599</v>
      </c>
      <c r="GH65">
        <v>5.2109447685942901E-3</v>
      </c>
      <c r="GI65">
        <v>-2.8070803657170401E-6</v>
      </c>
      <c r="GJ65">
        <v>1.00376164522335E-9</v>
      </c>
      <c r="GK65">
        <v>-6.4259575009219805E-2</v>
      </c>
      <c r="GL65">
        <v>-2.1992762471399099E-2</v>
      </c>
      <c r="GM65">
        <v>2.6212333348931099E-3</v>
      </c>
      <c r="GN65">
        <v>-3.8722519896954798E-5</v>
      </c>
      <c r="GO65">
        <v>20</v>
      </c>
      <c r="GP65">
        <v>2229</v>
      </c>
      <c r="GQ65">
        <v>3</v>
      </c>
      <c r="GR65">
        <v>26</v>
      </c>
      <c r="GS65">
        <v>2876.2</v>
      </c>
      <c r="GT65">
        <v>2876.2</v>
      </c>
      <c r="GU65">
        <v>2.2839399999999999</v>
      </c>
      <c r="GV65">
        <v>2.3596200000000001</v>
      </c>
      <c r="GW65">
        <v>1.9982899999999999</v>
      </c>
      <c r="GX65">
        <v>2.7355999999999998</v>
      </c>
      <c r="GY65">
        <v>2.0935100000000002</v>
      </c>
      <c r="GZ65">
        <v>2.36694</v>
      </c>
      <c r="HA65">
        <v>35.3596</v>
      </c>
      <c r="HB65">
        <v>15.121499999999999</v>
      </c>
      <c r="HC65">
        <v>18</v>
      </c>
      <c r="HD65">
        <v>426.90199999999999</v>
      </c>
      <c r="HE65">
        <v>632.99400000000003</v>
      </c>
      <c r="HF65">
        <v>21.051400000000001</v>
      </c>
      <c r="HG65">
        <v>26.348600000000001</v>
      </c>
      <c r="HH65">
        <v>30.000599999999999</v>
      </c>
      <c r="HI65">
        <v>26.327100000000002</v>
      </c>
      <c r="HJ65">
        <v>26.304500000000001</v>
      </c>
      <c r="HK65">
        <v>45.780099999999997</v>
      </c>
      <c r="HL65">
        <v>47.435200000000002</v>
      </c>
      <c r="HM65">
        <v>0</v>
      </c>
      <c r="HN65">
        <v>21.006</v>
      </c>
      <c r="HO65">
        <v>856.86199999999997</v>
      </c>
      <c r="HP65">
        <v>17.528400000000001</v>
      </c>
      <c r="HQ65">
        <v>96.759600000000006</v>
      </c>
      <c r="HR65">
        <v>100.37</v>
      </c>
    </row>
    <row r="66" spans="1:226" hidden="1" x14ac:dyDescent="0.2">
      <c r="A66">
        <v>50</v>
      </c>
      <c r="B66">
        <v>1657470697.0999999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1657470694.5999999</v>
      </c>
      <c r="J66">
        <f t="shared" si="0"/>
        <v>5.1108222387523834E-3</v>
      </c>
      <c r="K66">
        <f t="shared" si="1"/>
        <v>5.1108222387523838</v>
      </c>
      <c r="L66">
        <f t="shared" si="2"/>
        <v>42.360158551792459</v>
      </c>
      <c r="M66">
        <f t="shared" si="3"/>
        <v>766.21711111111097</v>
      </c>
      <c r="N66">
        <f t="shared" si="4"/>
        <v>446.51699442147975</v>
      </c>
      <c r="O66">
        <f t="shared" si="5"/>
        <v>31.442764220243525</v>
      </c>
      <c r="P66">
        <f t="shared" si="6"/>
        <v>53.95535728129915</v>
      </c>
      <c r="Q66">
        <f t="shared" si="7"/>
        <v>0.23841720224472873</v>
      </c>
      <c r="R66">
        <f t="shared" si="8"/>
        <v>2.3567048109653324</v>
      </c>
      <c r="S66">
        <f t="shared" si="9"/>
        <v>0.22578215687582884</v>
      </c>
      <c r="T66">
        <f t="shared" si="10"/>
        <v>0.14219323170923179</v>
      </c>
      <c r="U66">
        <f t="shared" si="11"/>
        <v>321.52131999999943</v>
      </c>
      <c r="V66">
        <f t="shared" si="12"/>
        <v>26.308529790481842</v>
      </c>
      <c r="W66">
        <f t="shared" si="13"/>
        <v>25.105611111111099</v>
      </c>
      <c r="X66">
        <f t="shared" si="14"/>
        <v>3.1997533992818159</v>
      </c>
      <c r="Y66">
        <f t="shared" si="15"/>
        <v>50.356270460696415</v>
      </c>
      <c r="Z66">
        <f t="shared" si="16"/>
        <v>1.6607813867730465</v>
      </c>
      <c r="AA66">
        <f t="shared" si="17"/>
        <v>3.2980627270029923</v>
      </c>
      <c r="AB66">
        <f t="shared" si="18"/>
        <v>1.5389720125087694</v>
      </c>
      <c r="AC66">
        <f t="shared" si="19"/>
        <v>-225.3872607289801</v>
      </c>
      <c r="AD66">
        <f t="shared" si="20"/>
        <v>64.665180038094306</v>
      </c>
      <c r="AE66">
        <f t="shared" si="21"/>
        <v>5.8250413152108509</v>
      </c>
      <c r="AF66">
        <f t="shared" si="22"/>
        <v>166.62428062432451</v>
      </c>
      <c r="AG66">
        <f t="shared" si="23"/>
        <v>59.753696351911749</v>
      </c>
      <c r="AH66">
        <f t="shared" si="24"/>
        <v>5.1128504916737656</v>
      </c>
      <c r="AI66">
        <f t="shared" si="25"/>
        <v>42.360158551792459</v>
      </c>
      <c r="AJ66">
        <v>855.67686036164196</v>
      </c>
      <c r="AK66">
        <v>791.40694545454596</v>
      </c>
      <c r="AL66">
        <v>3.32588538998841</v>
      </c>
      <c r="AM66">
        <v>66.523956954028506</v>
      </c>
      <c r="AN66">
        <f t="shared" si="26"/>
        <v>5.1108222387523838</v>
      </c>
      <c r="AO66">
        <v>17.589606982109199</v>
      </c>
      <c r="AP66">
        <v>23.578523636363599</v>
      </c>
      <c r="AQ66">
        <v>-1.09809655617846E-4</v>
      </c>
      <c r="AR66">
        <v>78.624652166760399</v>
      </c>
      <c r="AS66">
        <v>17</v>
      </c>
      <c r="AT66">
        <v>3</v>
      </c>
      <c r="AU66">
        <f t="shared" si="27"/>
        <v>1</v>
      </c>
      <c r="AV66">
        <f t="shared" si="28"/>
        <v>0</v>
      </c>
      <c r="AW66">
        <f t="shared" si="29"/>
        <v>37366.05684725826</v>
      </c>
      <c r="AX66">
        <f t="shared" si="30"/>
        <v>2000.0333333333299</v>
      </c>
      <c r="AY66">
        <f t="shared" si="31"/>
        <v>1681.2279999999971</v>
      </c>
      <c r="AZ66">
        <f t="shared" si="32"/>
        <v>0.84059999000016661</v>
      </c>
      <c r="BA66">
        <f t="shared" si="33"/>
        <v>0.16075798070032166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1657470694.5999999</v>
      </c>
      <c r="BH66">
        <v>766.21711111111097</v>
      </c>
      <c r="BI66">
        <v>842.62322222222201</v>
      </c>
      <c r="BJ66">
        <v>23.584666666666699</v>
      </c>
      <c r="BK66">
        <v>17.593900000000001</v>
      </c>
      <c r="BL66">
        <v>762.00599999999997</v>
      </c>
      <c r="BM66">
        <v>23.230722222222202</v>
      </c>
      <c r="BN66">
        <v>499.99599999999998</v>
      </c>
      <c r="BO66">
        <v>70.317899999999995</v>
      </c>
      <c r="BP66">
        <v>9.9944366666666701E-2</v>
      </c>
      <c r="BQ66">
        <v>25.6145666666667</v>
      </c>
      <c r="BR66">
        <v>25.105611111111099</v>
      </c>
      <c r="BS66">
        <v>999.9</v>
      </c>
      <c r="BT66">
        <v>0</v>
      </c>
      <c r="BU66">
        <v>0</v>
      </c>
      <c r="BV66">
        <v>10003.1911111111</v>
      </c>
      <c r="BW66">
        <v>0</v>
      </c>
      <c r="BX66">
        <v>1075.7022222222199</v>
      </c>
      <c r="BY66">
        <v>-76.406211111111105</v>
      </c>
      <c r="BZ66">
        <v>784.72444444444398</v>
      </c>
      <c r="CA66">
        <v>857.71377777777798</v>
      </c>
      <c r="CB66">
        <v>5.9907833333333302</v>
      </c>
      <c r="CC66">
        <v>842.62322222222201</v>
      </c>
      <c r="CD66">
        <v>17.593900000000001</v>
      </c>
      <c r="CE66">
        <v>1.65842444444444</v>
      </c>
      <c r="CF66">
        <v>1.2371655555555601</v>
      </c>
      <c r="CG66">
        <v>14.5126333333333</v>
      </c>
      <c r="CH66">
        <v>10.0564444444444</v>
      </c>
      <c r="CI66">
        <v>2000.0333333333299</v>
      </c>
      <c r="CJ66">
        <v>0.98000200000000004</v>
      </c>
      <c r="CK66">
        <v>1.99979666666667E-2</v>
      </c>
      <c r="CL66">
        <v>0</v>
      </c>
      <c r="CM66">
        <v>2.6535333333333302</v>
      </c>
      <c r="CN66">
        <v>0</v>
      </c>
      <c r="CO66">
        <v>15644.311111111099</v>
      </c>
      <c r="CP66">
        <v>16705.7</v>
      </c>
      <c r="CQ66">
        <v>43.875</v>
      </c>
      <c r="CR66">
        <v>45.381888888888902</v>
      </c>
      <c r="CS66">
        <v>44.936999999999998</v>
      </c>
      <c r="CT66">
        <v>43.25</v>
      </c>
      <c r="CU66">
        <v>43.125</v>
      </c>
      <c r="CV66">
        <v>1960.0333333333299</v>
      </c>
      <c r="CW66">
        <v>40</v>
      </c>
      <c r="CX66">
        <v>0</v>
      </c>
      <c r="CY66">
        <v>1651537481.3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3.5000000000000003E-2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-75.011068292682907</v>
      </c>
      <c r="DO66">
        <v>-10.0034090592334</v>
      </c>
      <c r="DP66">
        <v>1.00613694952018</v>
      </c>
      <c r="DQ66">
        <v>0</v>
      </c>
      <c r="DR66">
        <v>6.0307178048780496</v>
      </c>
      <c r="DS66">
        <v>-0.324299372822281</v>
      </c>
      <c r="DT66">
        <v>3.2164418646833198E-2</v>
      </c>
      <c r="DU66">
        <v>0</v>
      </c>
      <c r="DV66">
        <v>0</v>
      </c>
      <c r="DW66">
        <v>2</v>
      </c>
      <c r="DX66" t="s">
        <v>357</v>
      </c>
      <c r="DY66">
        <v>2.8701699999999999</v>
      </c>
      <c r="DZ66">
        <v>2.7164999999999999</v>
      </c>
      <c r="EA66">
        <v>0.11079700000000001</v>
      </c>
      <c r="EB66">
        <v>0.118159</v>
      </c>
      <c r="EC66">
        <v>7.9613299999999998E-2</v>
      </c>
      <c r="ED66">
        <v>6.4752500000000004E-2</v>
      </c>
      <c r="EE66">
        <v>25133</v>
      </c>
      <c r="EF66">
        <v>21673.5</v>
      </c>
      <c r="EG66">
        <v>25301.1</v>
      </c>
      <c r="EH66">
        <v>23933.599999999999</v>
      </c>
      <c r="EI66">
        <v>39724.800000000003</v>
      </c>
      <c r="EJ66">
        <v>37052.1</v>
      </c>
      <c r="EK66">
        <v>45705.4</v>
      </c>
      <c r="EL66">
        <v>42690.7</v>
      </c>
      <c r="EM66">
        <v>1.8019499999999999</v>
      </c>
      <c r="EN66">
        <v>2.1234999999999999</v>
      </c>
      <c r="EO66">
        <v>0.103172</v>
      </c>
      <c r="EP66">
        <v>0</v>
      </c>
      <c r="EQ66">
        <v>23.4071</v>
      </c>
      <c r="ER66">
        <v>999.9</v>
      </c>
      <c r="ES66">
        <v>43.713000000000001</v>
      </c>
      <c r="ET66">
        <v>30.937000000000001</v>
      </c>
      <c r="EU66">
        <v>27.944600000000001</v>
      </c>
      <c r="EV66">
        <v>51.438800000000001</v>
      </c>
      <c r="EW66">
        <v>37.383800000000001</v>
      </c>
      <c r="EX66">
        <v>2</v>
      </c>
      <c r="EY66">
        <v>-7.75864E-2</v>
      </c>
      <c r="EZ66">
        <v>3.5414500000000002</v>
      </c>
      <c r="FA66">
        <v>20.206499999999998</v>
      </c>
      <c r="FB66">
        <v>5.2372100000000001</v>
      </c>
      <c r="FC66">
        <v>11.9899</v>
      </c>
      <c r="FD66">
        <v>4.9572000000000003</v>
      </c>
      <c r="FE66">
        <v>3.3039800000000001</v>
      </c>
      <c r="FF66">
        <v>345.4</v>
      </c>
      <c r="FG66">
        <v>9999</v>
      </c>
      <c r="FH66">
        <v>9999</v>
      </c>
      <c r="FI66">
        <v>6069.4</v>
      </c>
      <c r="FJ66">
        <v>1.8682700000000001</v>
      </c>
      <c r="FK66">
        <v>1.86392</v>
      </c>
      <c r="FL66">
        <v>1.8714900000000001</v>
      </c>
      <c r="FM66">
        <v>1.8623400000000001</v>
      </c>
      <c r="FN66">
        <v>1.86172</v>
      </c>
      <c r="FO66">
        <v>1.86829</v>
      </c>
      <c r="FP66">
        <v>1.8583700000000001</v>
      </c>
      <c r="FQ66">
        <v>1.8647899999999999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4.2320000000000002</v>
      </c>
      <c r="GF66">
        <v>0.35370000000000001</v>
      </c>
      <c r="GG66">
        <v>1.4261437551109599</v>
      </c>
      <c r="GH66">
        <v>5.2109447685942901E-3</v>
      </c>
      <c r="GI66">
        <v>-2.8070803657170401E-6</v>
      </c>
      <c r="GJ66">
        <v>1.00376164522335E-9</v>
      </c>
      <c r="GK66">
        <v>-6.4259575009219805E-2</v>
      </c>
      <c r="GL66">
        <v>-2.1992762471399099E-2</v>
      </c>
      <c r="GM66">
        <v>2.6212333348931099E-3</v>
      </c>
      <c r="GN66">
        <v>-3.8722519896954798E-5</v>
      </c>
      <c r="GO66">
        <v>20</v>
      </c>
      <c r="GP66">
        <v>2229</v>
      </c>
      <c r="GQ66">
        <v>3</v>
      </c>
      <c r="GR66">
        <v>26</v>
      </c>
      <c r="GS66">
        <v>2876.3</v>
      </c>
      <c r="GT66">
        <v>2876.3</v>
      </c>
      <c r="GU66">
        <v>2.3168899999999999</v>
      </c>
      <c r="GV66">
        <v>2.36206</v>
      </c>
      <c r="GW66">
        <v>1.9982899999999999</v>
      </c>
      <c r="GX66">
        <v>2.7343799999999998</v>
      </c>
      <c r="GY66">
        <v>2.0935100000000002</v>
      </c>
      <c r="GZ66">
        <v>2.35107</v>
      </c>
      <c r="HA66">
        <v>35.3596</v>
      </c>
      <c r="HB66">
        <v>15.121499999999999</v>
      </c>
      <c r="HC66">
        <v>18</v>
      </c>
      <c r="HD66">
        <v>426.74700000000001</v>
      </c>
      <c r="HE66">
        <v>632.88699999999994</v>
      </c>
      <c r="HF66">
        <v>20.9009</v>
      </c>
      <c r="HG66">
        <v>26.348600000000001</v>
      </c>
      <c r="HH66">
        <v>30.000699999999998</v>
      </c>
      <c r="HI66">
        <v>26.326899999999998</v>
      </c>
      <c r="HJ66">
        <v>26.302299999999999</v>
      </c>
      <c r="HK66">
        <v>46.508499999999998</v>
      </c>
      <c r="HL66">
        <v>47.435200000000002</v>
      </c>
      <c r="HM66">
        <v>0</v>
      </c>
      <c r="HN66">
        <v>20.852599999999999</v>
      </c>
      <c r="HO66">
        <v>876.96299999999997</v>
      </c>
      <c r="HP66">
        <v>17.533300000000001</v>
      </c>
      <c r="HQ66">
        <v>96.759399999999999</v>
      </c>
      <c r="HR66">
        <v>100.371</v>
      </c>
    </row>
    <row r="67" spans="1:226" hidden="1" x14ac:dyDescent="0.2">
      <c r="A67">
        <v>51</v>
      </c>
      <c r="B67">
        <v>1657470702.0999999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1657470699.3</v>
      </c>
      <c r="J67">
        <f t="shared" si="0"/>
        <v>5.0867641250978589E-3</v>
      </c>
      <c r="K67">
        <f t="shared" si="1"/>
        <v>5.0867641250978588</v>
      </c>
      <c r="L67">
        <f t="shared" si="2"/>
        <v>42.791638026806076</v>
      </c>
      <c r="M67">
        <f t="shared" si="3"/>
        <v>781.37199999999996</v>
      </c>
      <c r="N67">
        <f t="shared" si="4"/>
        <v>457.10421389326518</v>
      </c>
      <c r="O67">
        <f t="shared" si="5"/>
        <v>32.188052066637411</v>
      </c>
      <c r="P67">
        <f t="shared" si="6"/>
        <v>55.02211936572823</v>
      </c>
      <c r="Q67">
        <f t="shared" si="7"/>
        <v>0.23750471754232302</v>
      </c>
      <c r="R67">
        <f t="shared" si="8"/>
        <v>2.3582033798219428</v>
      </c>
      <c r="S67">
        <f t="shared" si="9"/>
        <v>0.2249709885243307</v>
      </c>
      <c r="T67">
        <f t="shared" si="10"/>
        <v>0.14167782981376312</v>
      </c>
      <c r="U67">
        <f t="shared" si="11"/>
        <v>321.51105239999998</v>
      </c>
      <c r="V67">
        <f t="shared" si="12"/>
        <v>26.275072576553892</v>
      </c>
      <c r="W67">
        <f t="shared" si="13"/>
        <v>25.092120000000001</v>
      </c>
      <c r="X67">
        <f t="shared" si="14"/>
        <v>3.197182694213816</v>
      </c>
      <c r="Y67">
        <f t="shared" si="15"/>
        <v>50.451300416144029</v>
      </c>
      <c r="Z67">
        <f t="shared" si="16"/>
        <v>1.6599051495788075</v>
      </c>
      <c r="AA67">
        <f t="shared" si="17"/>
        <v>3.2901137054688299</v>
      </c>
      <c r="AB67">
        <f t="shared" si="18"/>
        <v>1.5372775446350084</v>
      </c>
      <c r="AC67">
        <f t="shared" si="19"/>
        <v>-224.32629791681558</v>
      </c>
      <c r="AD67">
        <f t="shared" si="20"/>
        <v>61.252593568718304</v>
      </c>
      <c r="AE67">
        <f t="shared" si="21"/>
        <v>5.5126277564165589</v>
      </c>
      <c r="AF67">
        <f t="shared" si="22"/>
        <v>163.94997580831929</v>
      </c>
      <c r="AG67">
        <f t="shared" si="23"/>
        <v>60.034143093733107</v>
      </c>
      <c r="AH67">
        <f t="shared" si="24"/>
        <v>5.0920293040962106</v>
      </c>
      <c r="AI67">
        <f t="shared" si="25"/>
        <v>42.791638026806076</v>
      </c>
      <c r="AJ67">
        <v>872.35335671330699</v>
      </c>
      <c r="AK67">
        <v>807.76539393939402</v>
      </c>
      <c r="AL67">
        <v>3.2695602460095499</v>
      </c>
      <c r="AM67">
        <v>66.523956954028506</v>
      </c>
      <c r="AN67">
        <f t="shared" si="26"/>
        <v>5.0867641250978588</v>
      </c>
      <c r="AO67">
        <v>17.6052823216889</v>
      </c>
      <c r="AP67">
        <v>23.566179999999999</v>
      </c>
      <c r="AQ67">
        <v>-1.1210605611000199E-4</v>
      </c>
      <c r="AR67">
        <v>78.624652166760399</v>
      </c>
      <c r="AS67">
        <v>17</v>
      </c>
      <c r="AT67">
        <v>3</v>
      </c>
      <c r="AU67">
        <f t="shared" si="27"/>
        <v>1</v>
      </c>
      <c r="AV67">
        <f t="shared" si="28"/>
        <v>0</v>
      </c>
      <c r="AW67">
        <f t="shared" si="29"/>
        <v>37407.349206736246</v>
      </c>
      <c r="AX67">
        <f t="shared" si="30"/>
        <v>1999.9690000000001</v>
      </c>
      <c r="AY67">
        <f t="shared" si="31"/>
        <v>1681.1739599999999</v>
      </c>
      <c r="AZ67">
        <f t="shared" si="32"/>
        <v>0.84060000930014411</v>
      </c>
      <c r="BA67">
        <f t="shared" si="33"/>
        <v>0.16075801794927821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1657470699.3</v>
      </c>
      <c r="BH67">
        <v>781.37199999999996</v>
      </c>
      <c r="BI67">
        <v>858.18920000000003</v>
      </c>
      <c r="BJ67">
        <v>23.572399999999998</v>
      </c>
      <c r="BK67">
        <v>17.605869999999999</v>
      </c>
      <c r="BL67">
        <v>777.12040000000002</v>
      </c>
      <c r="BM67">
        <v>23.21885</v>
      </c>
      <c r="BN67">
        <v>499.9889</v>
      </c>
      <c r="BO67">
        <v>70.317409999999995</v>
      </c>
      <c r="BP67">
        <v>9.9906419999999996E-2</v>
      </c>
      <c r="BQ67">
        <v>25.573910000000001</v>
      </c>
      <c r="BR67">
        <v>25.092120000000001</v>
      </c>
      <c r="BS67">
        <v>999.9</v>
      </c>
      <c r="BT67">
        <v>0</v>
      </c>
      <c r="BU67">
        <v>0</v>
      </c>
      <c r="BV67">
        <v>10013.370000000001</v>
      </c>
      <c r="BW67">
        <v>0</v>
      </c>
      <c r="BX67">
        <v>1073.6600000000001</v>
      </c>
      <c r="BY67">
        <v>-76.817099999999996</v>
      </c>
      <c r="BZ67">
        <v>800.23519999999996</v>
      </c>
      <c r="CA67">
        <v>873.56910000000005</v>
      </c>
      <c r="CB67">
        <v>5.9665080000000001</v>
      </c>
      <c r="CC67">
        <v>858.18920000000003</v>
      </c>
      <c r="CD67">
        <v>17.605869999999999</v>
      </c>
      <c r="CE67">
        <v>1.6575489999999999</v>
      </c>
      <c r="CF67">
        <v>1.2380009999999999</v>
      </c>
      <c r="CG67">
        <v>14.50447</v>
      </c>
      <c r="CH67">
        <v>10.066520000000001</v>
      </c>
      <c r="CI67">
        <v>1999.9690000000001</v>
      </c>
      <c r="CJ67">
        <v>0.98000149999999997</v>
      </c>
      <c r="CK67">
        <v>1.9998499999999999E-2</v>
      </c>
      <c r="CL67">
        <v>0</v>
      </c>
      <c r="CM67">
        <v>2.4832399999999999</v>
      </c>
      <c r="CN67">
        <v>0</v>
      </c>
      <c r="CO67">
        <v>15666.92</v>
      </c>
      <c r="CP67">
        <v>16705.18</v>
      </c>
      <c r="CQ67">
        <v>43.8812</v>
      </c>
      <c r="CR67">
        <v>45.436999999999998</v>
      </c>
      <c r="CS67">
        <v>44.936999999999998</v>
      </c>
      <c r="CT67">
        <v>43.305799999999998</v>
      </c>
      <c r="CU67">
        <v>43.125</v>
      </c>
      <c r="CV67">
        <v>1959.9690000000001</v>
      </c>
      <c r="CW67">
        <v>40</v>
      </c>
      <c r="CX67">
        <v>0</v>
      </c>
      <c r="CY67">
        <v>1651537486.0999999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3.5000000000000003E-2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-75.787256097560999</v>
      </c>
      <c r="DO67">
        <v>-8.4895003484320597</v>
      </c>
      <c r="DP67">
        <v>0.85693701252684096</v>
      </c>
      <c r="DQ67">
        <v>0</v>
      </c>
      <c r="DR67">
        <v>6.0041160975609804</v>
      </c>
      <c r="DS67">
        <v>-0.29298752613240597</v>
      </c>
      <c r="DT67">
        <v>2.89871980050781E-2</v>
      </c>
      <c r="DU67">
        <v>0</v>
      </c>
      <c r="DV67">
        <v>0</v>
      </c>
      <c r="DW67">
        <v>2</v>
      </c>
      <c r="DX67" t="s">
        <v>357</v>
      </c>
      <c r="DY67">
        <v>2.8700999999999999</v>
      </c>
      <c r="DZ67">
        <v>2.7164999999999999</v>
      </c>
      <c r="EA67">
        <v>0.112344</v>
      </c>
      <c r="EB67">
        <v>0.119716</v>
      </c>
      <c r="EC67">
        <v>7.9583200000000007E-2</v>
      </c>
      <c r="ED67">
        <v>6.4750600000000005E-2</v>
      </c>
      <c r="EE67">
        <v>25089.4</v>
      </c>
      <c r="EF67">
        <v>21635.5</v>
      </c>
      <c r="EG67">
        <v>25301.200000000001</v>
      </c>
      <c r="EH67">
        <v>23933.8</v>
      </c>
      <c r="EI67">
        <v>39726</v>
      </c>
      <c r="EJ67">
        <v>37052.400000000001</v>
      </c>
      <c r="EK67">
        <v>45705.3</v>
      </c>
      <c r="EL67">
        <v>42691</v>
      </c>
      <c r="EM67">
        <v>1.80193</v>
      </c>
      <c r="EN67">
        <v>2.1234500000000001</v>
      </c>
      <c r="EO67">
        <v>9.9535999999999999E-2</v>
      </c>
      <c r="EP67">
        <v>0</v>
      </c>
      <c r="EQ67">
        <v>23.441299999999998</v>
      </c>
      <c r="ER67">
        <v>999.9</v>
      </c>
      <c r="ES67">
        <v>43.713000000000001</v>
      </c>
      <c r="ET67">
        <v>30.937000000000001</v>
      </c>
      <c r="EU67">
        <v>27.945</v>
      </c>
      <c r="EV67">
        <v>51.418799999999997</v>
      </c>
      <c r="EW67">
        <v>37.367800000000003</v>
      </c>
      <c r="EX67">
        <v>2</v>
      </c>
      <c r="EY67">
        <v>-7.7339900000000003E-2</v>
      </c>
      <c r="EZ67">
        <v>3.6135000000000002</v>
      </c>
      <c r="FA67">
        <v>20.205100000000002</v>
      </c>
      <c r="FB67">
        <v>5.2373599999999998</v>
      </c>
      <c r="FC67">
        <v>11.990600000000001</v>
      </c>
      <c r="FD67">
        <v>4.9572500000000002</v>
      </c>
      <c r="FE67">
        <v>3.3039499999999999</v>
      </c>
      <c r="FF67">
        <v>345.4</v>
      </c>
      <c r="FG67">
        <v>9999</v>
      </c>
      <c r="FH67">
        <v>9999</v>
      </c>
      <c r="FI67">
        <v>6069.7</v>
      </c>
      <c r="FJ67">
        <v>1.8682700000000001</v>
      </c>
      <c r="FK67">
        <v>1.86389</v>
      </c>
      <c r="FL67">
        <v>1.8714900000000001</v>
      </c>
      <c r="FM67">
        <v>1.8623400000000001</v>
      </c>
      <c r="FN67">
        <v>1.8617600000000001</v>
      </c>
      <c r="FO67">
        <v>1.86829</v>
      </c>
      <c r="FP67">
        <v>1.8583700000000001</v>
      </c>
      <c r="FQ67">
        <v>1.8647800000000001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4.2750000000000004</v>
      </c>
      <c r="GF67">
        <v>0.3533</v>
      </c>
      <c r="GG67">
        <v>1.4261437551109599</v>
      </c>
      <c r="GH67">
        <v>5.2109447685942901E-3</v>
      </c>
      <c r="GI67">
        <v>-2.8070803657170401E-6</v>
      </c>
      <c r="GJ67">
        <v>1.00376164522335E-9</v>
      </c>
      <c r="GK67">
        <v>-6.4259575009219805E-2</v>
      </c>
      <c r="GL67">
        <v>-2.1992762471399099E-2</v>
      </c>
      <c r="GM67">
        <v>2.6212333348931099E-3</v>
      </c>
      <c r="GN67">
        <v>-3.8722519896954798E-5</v>
      </c>
      <c r="GO67">
        <v>20</v>
      </c>
      <c r="GP67">
        <v>2229</v>
      </c>
      <c r="GQ67">
        <v>3</v>
      </c>
      <c r="GR67">
        <v>26</v>
      </c>
      <c r="GS67">
        <v>2876.4</v>
      </c>
      <c r="GT67">
        <v>2876.4</v>
      </c>
      <c r="GU67">
        <v>2.3547400000000001</v>
      </c>
      <c r="GV67">
        <v>2.3584000000000001</v>
      </c>
      <c r="GW67">
        <v>1.9982899999999999</v>
      </c>
      <c r="GX67">
        <v>2.7343799999999998</v>
      </c>
      <c r="GY67">
        <v>2.0935100000000002</v>
      </c>
      <c r="GZ67">
        <v>2.4121100000000002</v>
      </c>
      <c r="HA67">
        <v>35.3827</v>
      </c>
      <c r="HB67">
        <v>15.1302</v>
      </c>
      <c r="HC67">
        <v>18</v>
      </c>
      <c r="HD67">
        <v>426.71699999999998</v>
      </c>
      <c r="HE67">
        <v>632.84</v>
      </c>
      <c r="HF67">
        <v>20.753900000000002</v>
      </c>
      <c r="HG67">
        <v>26.348600000000001</v>
      </c>
      <c r="HH67">
        <v>30.000399999999999</v>
      </c>
      <c r="HI67">
        <v>26.3249</v>
      </c>
      <c r="HJ67">
        <v>26.301600000000001</v>
      </c>
      <c r="HK67">
        <v>47.190300000000001</v>
      </c>
      <c r="HL67">
        <v>48.072099999999999</v>
      </c>
      <c r="HM67">
        <v>0</v>
      </c>
      <c r="HN67">
        <v>20.709199999999999</v>
      </c>
      <c r="HO67">
        <v>890.36500000000001</v>
      </c>
      <c r="HP67">
        <v>17.392099999999999</v>
      </c>
      <c r="HQ67">
        <v>96.759399999999999</v>
      </c>
      <c r="HR67">
        <v>100.372</v>
      </c>
    </row>
    <row r="68" spans="1:226" hidden="1" x14ac:dyDescent="0.2">
      <c r="A68">
        <v>52</v>
      </c>
      <c r="B68">
        <v>1657470707.0999999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1657470704.5999999</v>
      </c>
      <c r="J68">
        <f t="shared" si="0"/>
        <v>5.0781681350077906E-3</v>
      </c>
      <c r="K68">
        <f t="shared" si="1"/>
        <v>5.0781681350077905</v>
      </c>
      <c r="L68">
        <f t="shared" si="2"/>
        <v>43.289089735523618</v>
      </c>
      <c r="M68">
        <f t="shared" si="3"/>
        <v>798.54611111111103</v>
      </c>
      <c r="N68">
        <f t="shared" si="4"/>
        <v>470.21841936880509</v>
      </c>
      <c r="O68">
        <f t="shared" si="5"/>
        <v>33.111497620326311</v>
      </c>
      <c r="P68">
        <f t="shared" si="6"/>
        <v>56.231437495088734</v>
      </c>
      <c r="Q68">
        <f t="shared" si="7"/>
        <v>0.23748337990965865</v>
      </c>
      <c r="R68">
        <f t="shared" si="8"/>
        <v>2.3557753959332199</v>
      </c>
      <c r="S68">
        <f t="shared" si="9"/>
        <v>0.22493965603918722</v>
      </c>
      <c r="T68">
        <f t="shared" si="10"/>
        <v>0.14165905194735728</v>
      </c>
      <c r="U68">
        <f t="shared" si="11"/>
        <v>321.51629161996317</v>
      </c>
      <c r="V68">
        <f t="shared" si="12"/>
        <v>26.233082987712276</v>
      </c>
      <c r="W68">
        <f t="shared" si="13"/>
        <v>25.072566666666699</v>
      </c>
      <c r="X68">
        <f t="shared" si="14"/>
        <v>3.1934600478693498</v>
      </c>
      <c r="Y68">
        <f t="shared" si="15"/>
        <v>50.545115191182873</v>
      </c>
      <c r="Z68">
        <f t="shared" si="16"/>
        <v>1.6585098046549103</v>
      </c>
      <c r="AA68">
        <f t="shared" si="17"/>
        <v>3.2812464634450409</v>
      </c>
      <c r="AB68">
        <f t="shared" si="18"/>
        <v>1.5349502432144395</v>
      </c>
      <c r="AC68">
        <f t="shared" si="19"/>
        <v>-223.94721475384355</v>
      </c>
      <c r="AD68">
        <f t="shared" si="20"/>
        <v>57.89996917624574</v>
      </c>
      <c r="AE68">
        <f t="shared" si="21"/>
        <v>5.2145628316430415</v>
      </c>
      <c r="AF68">
        <f t="shared" si="22"/>
        <v>160.6836088740084</v>
      </c>
      <c r="AG68">
        <f t="shared" si="23"/>
        <v>60.779271605905535</v>
      </c>
      <c r="AH68">
        <f t="shared" si="24"/>
        <v>5.1109626917391102</v>
      </c>
      <c r="AI68">
        <f t="shared" si="25"/>
        <v>43.289089735523618</v>
      </c>
      <c r="AJ68">
        <v>890.03154799477795</v>
      </c>
      <c r="AK68">
        <v>824.51381818181801</v>
      </c>
      <c r="AL68">
        <v>3.3563322643614302</v>
      </c>
      <c r="AM68">
        <v>66.523956954028506</v>
      </c>
      <c r="AN68">
        <f t="shared" si="26"/>
        <v>5.0781681350077905</v>
      </c>
      <c r="AO68">
        <v>17.588799541321102</v>
      </c>
      <c r="AP68">
        <v>23.539998787878801</v>
      </c>
      <c r="AQ68">
        <v>-2.5018571427355002E-4</v>
      </c>
      <c r="AR68">
        <v>78.624652166760399</v>
      </c>
      <c r="AS68">
        <v>17</v>
      </c>
      <c r="AT68">
        <v>3</v>
      </c>
      <c r="AU68">
        <f t="shared" si="27"/>
        <v>1</v>
      </c>
      <c r="AV68">
        <f t="shared" si="28"/>
        <v>0</v>
      </c>
      <c r="AW68">
        <f t="shared" si="29"/>
        <v>37354.35889616354</v>
      </c>
      <c r="AX68">
        <f t="shared" si="30"/>
        <v>2000.0022222222201</v>
      </c>
      <c r="AY68">
        <f t="shared" si="31"/>
        <v>1681.2018339999793</v>
      </c>
      <c r="AZ68">
        <f t="shared" si="32"/>
        <v>0.84059998300000938</v>
      </c>
      <c r="BA68">
        <f t="shared" si="33"/>
        <v>0.16075796719001822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1657470704.5999999</v>
      </c>
      <c r="BH68">
        <v>798.54611111111103</v>
      </c>
      <c r="BI68">
        <v>876.37533333333295</v>
      </c>
      <c r="BJ68">
        <v>23.552600000000002</v>
      </c>
      <c r="BK68">
        <v>17.564166666666701</v>
      </c>
      <c r="BL68">
        <v>794.24900000000002</v>
      </c>
      <c r="BM68">
        <v>23.1998</v>
      </c>
      <c r="BN68">
        <v>500.02255555555598</v>
      </c>
      <c r="BO68">
        <v>70.317244444444498</v>
      </c>
      <c r="BP68">
        <v>0.100026033333333</v>
      </c>
      <c r="BQ68">
        <v>25.528455555555599</v>
      </c>
      <c r="BR68">
        <v>25.072566666666699</v>
      </c>
      <c r="BS68">
        <v>999.9</v>
      </c>
      <c r="BT68">
        <v>0</v>
      </c>
      <c r="BU68">
        <v>0</v>
      </c>
      <c r="BV68">
        <v>9997.0166666666701</v>
      </c>
      <c r="BW68">
        <v>0</v>
      </c>
      <c r="BX68">
        <v>1074.5288888888899</v>
      </c>
      <c r="BY68">
        <v>-77.829155555555602</v>
      </c>
      <c r="BZ68">
        <v>817.80777777777803</v>
      </c>
      <c r="CA68">
        <v>892.04311111111099</v>
      </c>
      <c r="CB68">
        <v>5.9884477777777798</v>
      </c>
      <c r="CC68">
        <v>876.37533333333295</v>
      </c>
      <c r="CD68">
        <v>17.564166666666701</v>
      </c>
      <c r="CE68">
        <v>1.65615444444444</v>
      </c>
      <c r="CF68">
        <v>1.2350644444444401</v>
      </c>
      <c r="CG68">
        <v>14.4914666666667</v>
      </c>
      <c r="CH68">
        <v>10.031044444444399</v>
      </c>
      <c r="CI68">
        <v>2000.0022222222201</v>
      </c>
      <c r="CJ68">
        <v>0.98000233333333298</v>
      </c>
      <c r="CK68">
        <v>1.9997611111111101E-2</v>
      </c>
      <c r="CL68">
        <v>0</v>
      </c>
      <c r="CM68">
        <v>2.5905555555555599</v>
      </c>
      <c r="CN68">
        <v>0</v>
      </c>
      <c r="CO68">
        <v>15696.0888888889</v>
      </c>
      <c r="CP68">
        <v>16705.444444444402</v>
      </c>
      <c r="CQ68">
        <v>43.930111111111103</v>
      </c>
      <c r="CR68">
        <v>45.444000000000003</v>
      </c>
      <c r="CS68">
        <v>44.944000000000003</v>
      </c>
      <c r="CT68">
        <v>43.311999999999998</v>
      </c>
      <c r="CU68">
        <v>43.152555555555601</v>
      </c>
      <c r="CV68">
        <v>1960.0022222222201</v>
      </c>
      <c r="CW68">
        <v>39.998888888888899</v>
      </c>
      <c r="CX68">
        <v>0</v>
      </c>
      <c r="CY68">
        <v>1651537491.5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3.5000000000000003E-2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-76.525792682926806</v>
      </c>
      <c r="DO68">
        <v>-9.5444592334495599</v>
      </c>
      <c r="DP68">
        <v>0.95807230375100205</v>
      </c>
      <c r="DQ68">
        <v>0</v>
      </c>
      <c r="DR68">
        <v>5.9901414634146297</v>
      </c>
      <c r="DS68">
        <v>-0.12741783972127199</v>
      </c>
      <c r="DT68">
        <v>2.0028573437865699E-2</v>
      </c>
      <c r="DU68">
        <v>0</v>
      </c>
      <c r="DV68">
        <v>0</v>
      </c>
      <c r="DW68">
        <v>2</v>
      </c>
      <c r="DX68" t="s">
        <v>357</v>
      </c>
      <c r="DY68">
        <v>2.8700899999999998</v>
      </c>
      <c r="DZ68">
        <v>2.7164100000000002</v>
      </c>
      <c r="EA68">
        <v>0.113897</v>
      </c>
      <c r="EB68">
        <v>0.121224</v>
      </c>
      <c r="EC68">
        <v>7.9511600000000002E-2</v>
      </c>
      <c r="ED68">
        <v>6.4536899999999994E-2</v>
      </c>
      <c r="EE68">
        <v>25045.3</v>
      </c>
      <c r="EF68">
        <v>21598.3</v>
      </c>
      <c r="EG68">
        <v>25301</v>
      </c>
      <c r="EH68">
        <v>23933.599999999999</v>
      </c>
      <c r="EI68">
        <v>39729.199999999997</v>
      </c>
      <c r="EJ68">
        <v>37061</v>
      </c>
      <c r="EK68">
        <v>45705.3</v>
      </c>
      <c r="EL68">
        <v>42691</v>
      </c>
      <c r="EM68">
        <v>1.8019499999999999</v>
      </c>
      <c r="EN68">
        <v>2.1233200000000001</v>
      </c>
      <c r="EO68">
        <v>9.7062399999999993E-2</v>
      </c>
      <c r="EP68">
        <v>0</v>
      </c>
      <c r="EQ68">
        <v>23.472000000000001</v>
      </c>
      <c r="ER68">
        <v>999.9</v>
      </c>
      <c r="ES68">
        <v>43.737000000000002</v>
      </c>
      <c r="ET68">
        <v>30.957000000000001</v>
      </c>
      <c r="EU68">
        <v>27.992100000000001</v>
      </c>
      <c r="EV68">
        <v>51.248800000000003</v>
      </c>
      <c r="EW68">
        <v>37.3598</v>
      </c>
      <c r="EX68">
        <v>2</v>
      </c>
      <c r="EY68">
        <v>-7.6824199999999995E-2</v>
      </c>
      <c r="EZ68">
        <v>3.6873499999999999</v>
      </c>
      <c r="FA68">
        <v>20.204000000000001</v>
      </c>
      <c r="FB68">
        <v>5.23766</v>
      </c>
      <c r="FC68">
        <v>11.9909</v>
      </c>
      <c r="FD68">
        <v>4.9573499999999999</v>
      </c>
      <c r="FE68">
        <v>3.3039800000000001</v>
      </c>
      <c r="FF68">
        <v>345.4</v>
      </c>
      <c r="FG68">
        <v>9999</v>
      </c>
      <c r="FH68">
        <v>9999</v>
      </c>
      <c r="FI68">
        <v>6069.7</v>
      </c>
      <c r="FJ68">
        <v>1.86826</v>
      </c>
      <c r="FK68">
        <v>1.86391</v>
      </c>
      <c r="FL68">
        <v>1.8714900000000001</v>
      </c>
      <c r="FM68">
        <v>1.8623400000000001</v>
      </c>
      <c r="FN68">
        <v>1.86174</v>
      </c>
      <c r="FO68">
        <v>1.86829</v>
      </c>
      <c r="FP68">
        <v>1.8583700000000001</v>
      </c>
      <c r="FQ68">
        <v>1.8647800000000001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4.319</v>
      </c>
      <c r="GF68">
        <v>0.35220000000000001</v>
      </c>
      <c r="GG68">
        <v>1.4261437551109599</v>
      </c>
      <c r="GH68">
        <v>5.2109447685942901E-3</v>
      </c>
      <c r="GI68">
        <v>-2.8070803657170401E-6</v>
      </c>
      <c r="GJ68">
        <v>1.00376164522335E-9</v>
      </c>
      <c r="GK68">
        <v>-6.4259575009219805E-2</v>
      </c>
      <c r="GL68">
        <v>-2.1992762471399099E-2</v>
      </c>
      <c r="GM68">
        <v>2.6212333348931099E-3</v>
      </c>
      <c r="GN68">
        <v>-3.8722519896954798E-5</v>
      </c>
      <c r="GO68">
        <v>20</v>
      </c>
      <c r="GP68">
        <v>2229</v>
      </c>
      <c r="GQ68">
        <v>3</v>
      </c>
      <c r="GR68">
        <v>26</v>
      </c>
      <c r="GS68">
        <v>2876.4</v>
      </c>
      <c r="GT68">
        <v>2876.4</v>
      </c>
      <c r="GU68">
        <v>2.3877000000000002</v>
      </c>
      <c r="GV68">
        <v>2.3535200000000001</v>
      </c>
      <c r="GW68">
        <v>1.9982899999999999</v>
      </c>
      <c r="GX68">
        <v>2.7355999999999998</v>
      </c>
      <c r="GY68">
        <v>2.0935100000000002</v>
      </c>
      <c r="GZ68">
        <v>2.3962400000000001</v>
      </c>
      <c r="HA68">
        <v>35.3827</v>
      </c>
      <c r="HB68">
        <v>15.1302</v>
      </c>
      <c r="HC68">
        <v>18</v>
      </c>
      <c r="HD68">
        <v>426.73099999999999</v>
      </c>
      <c r="HE68">
        <v>632.721</v>
      </c>
      <c r="HF68">
        <v>20.6187</v>
      </c>
      <c r="HG68">
        <v>26.3508</v>
      </c>
      <c r="HH68">
        <v>30.000499999999999</v>
      </c>
      <c r="HI68">
        <v>26.3249</v>
      </c>
      <c r="HJ68">
        <v>26.3001</v>
      </c>
      <c r="HK68">
        <v>47.906700000000001</v>
      </c>
      <c r="HL68">
        <v>48.360700000000001</v>
      </c>
      <c r="HM68">
        <v>0</v>
      </c>
      <c r="HN68">
        <v>20.584700000000002</v>
      </c>
      <c r="HO68">
        <v>910.46500000000003</v>
      </c>
      <c r="HP68">
        <v>17.383299999999998</v>
      </c>
      <c r="HQ68">
        <v>96.759200000000007</v>
      </c>
      <c r="HR68">
        <v>100.372</v>
      </c>
    </row>
    <row r="69" spans="1:226" hidden="1" x14ac:dyDescent="0.2">
      <c r="A69">
        <v>53</v>
      </c>
      <c r="B69">
        <v>1657470712.0999999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1657470709.3</v>
      </c>
      <c r="J69">
        <f t="shared" si="0"/>
        <v>5.0648787827303953E-3</v>
      </c>
      <c r="K69">
        <f t="shared" si="1"/>
        <v>5.0648787827303954</v>
      </c>
      <c r="L69">
        <f t="shared" si="2"/>
        <v>43.824087405856844</v>
      </c>
      <c r="M69">
        <f t="shared" si="3"/>
        <v>813.65729999999996</v>
      </c>
      <c r="N69">
        <f t="shared" si="4"/>
        <v>480.06896958231164</v>
      </c>
      <c r="O69">
        <f t="shared" si="5"/>
        <v>33.805524179195039</v>
      </c>
      <c r="P69">
        <f t="shared" si="6"/>
        <v>57.296166325143844</v>
      </c>
      <c r="Q69">
        <f t="shared" si="7"/>
        <v>0.23665464761663399</v>
      </c>
      <c r="R69">
        <f t="shared" si="8"/>
        <v>2.3579889468884705</v>
      </c>
      <c r="S69">
        <f t="shared" si="9"/>
        <v>0.22420688602503508</v>
      </c>
      <c r="T69">
        <f t="shared" si="10"/>
        <v>0.14119310083064451</v>
      </c>
      <c r="U69">
        <f t="shared" si="11"/>
        <v>321.51625183153908</v>
      </c>
      <c r="V69">
        <f t="shared" si="12"/>
        <v>26.192155425114741</v>
      </c>
      <c r="W69">
        <f t="shared" si="13"/>
        <v>25.063189999999999</v>
      </c>
      <c r="X69">
        <f t="shared" si="14"/>
        <v>3.1916762224561208</v>
      </c>
      <c r="Y69">
        <f t="shared" si="15"/>
        <v>50.59231359271741</v>
      </c>
      <c r="Z69">
        <f t="shared" si="16"/>
        <v>1.6556693618268801</v>
      </c>
      <c r="AA69">
        <f t="shared" si="17"/>
        <v>3.2725709584176994</v>
      </c>
      <c r="AB69">
        <f t="shared" si="18"/>
        <v>1.5360068606292407</v>
      </c>
      <c r="AC69">
        <f t="shared" si="19"/>
        <v>-223.36115431841043</v>
      </c>
      <c r="AD69">
        <f t="shared" si="20"/>
        <v>53.479753535025779</v>
      </c>
      <c r="AE69">
        <f t="shared" si="21"/>
        <v>4.8106440070147984</v>
      </c>
      <c r="AF69">
        <f t="shared" si="22"/>
        <v>156.4454950551692</v>
      </c>
      <c r="AG69">
        <f t="shared" si="23"/>
        <v>61.065151464430372</v>
      </c>
      <c r="AH69">
        <f t="shared" si="24"/>
        <v>5.1292000846502974</v>
      </c>
      <c r="AI69">
        <f t="shared" si="25"/>
        <v>43.824087405856844</v>
      </c>
      <c r="AJ69">
        <v>906.69236671518001</v>
      </c>
      <c r="AK69">
        <v>840.84271515151499</v>
      </c>
      <c r="AL69">
        <v>3.26927781831963</v>
      </c>
      <c r="AM69">
        <v>66.523956954028506</v>
      </c>
      <c r="AN69">
        <f t="shared" si="26"/>
        <v>5.0648787827303954</v>
      </c>
      <c r="AO69">
        <v>17.510447358026401</v>
      </c>
      <c r="AP69">
        <v>23.4854515151515</v>
      </c>
      <c r="AQ69">
        <v>-8.8572391100976196E-3</v>
      </c>
      <c r="AR69">
        <v>78.624652166760399</v>
      </c>
      <c r="AS69">
        <v>17</v>
      </c>
      <c r="AT69">
        <v>3</v>
      </c>
      <c r="AU69">
        <f t="shared" si="27"/>
        <v>1</v>
      </c>
      <c r="AV69">
        <f t="shared" si="28"/>
        <v>0</v>
      </c>
      <c r="AW69">
        <f t="shared" si="29"/>
        <v>37413.464957516815</v>
      </c>
      <c r="AX69">
        <f t="shared" si="30"/>
        <v>2000.0029999999999</v>
      </c>
      <c r="AY69">
        <f t="shared" si="31"/>
        <v>1681.202402399761</v>
      </c>
      <c r="AZ69">
        <f t="shared" si="32"/>
        <v>0.84059994029997009</v>
      </c>
      <c r="BA69">
        <f t="shared" si="33"/>
        <v>0.16075788477894237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1657470709.3</v>
      </c>
      <c r="BH69">
        <v>813.65729999999996</v>
      </c>
      <c r="BI69">
        <v>891.94939999999997</v>
      </c>
      <c r="BJ69">
        <v>23.512</v>
      </c>
      <c r="BK69">
        <v>17.50123</v>
      </c>
      <c r="BL69">
        <v>809.32029999999997</v>
      </c>
      <c r="BM69">
        <v>23.160630000000001</v>
      </c>
      <c r="BN69">
        <v>499.96280000000002</v>
      </c>
      <c r="BO69">
        <v>70.318169999999995</v>
      </c>
      <c r="BP69">
        <v>9.9887240000000002E-2</v>
      </c>
      <c r="BQ69">
        <v>25.483879999999999</v>
      </c>
      <c r="BR69">
        <v>25.063189999999999</v>
      </c>
      <c r="BS69">
        <v>999.9</v>
      </c>
      <c r="BT69">
        <v>0</v>
      </c>
      <c r="BU69">
        <v>0</v>
      </c>
      <c r="BV69">
        <v>10011.815000000001</v>
      </c>
      <c r="BW69">
        <v>0</v>
      </c>
      <c r="BX69">
        <v>1074.1279999999999</v>
      </c>
      <c r="BY69">
        <v>-78.292259999999999</v>
      </c>
      <c r="BZ69">
        <v>833.24860000000001</v>
      </c>
      <c r="CA69">
        <v>907.83749999999998</v>
      </c>
      <c r="CB69">
        <v>6.010764</v>
      </c>
      <c r="CC69">
        <v>891.94939999999997</v>
      </c>
      <c r="CD69">
        <v>17.50123</v>
      </c>
      <c r="CE69">
        <v>1.6533230000000001</v>
      </c>
      <c r="CF69">
        <v>1.2306550000000001</v>
      </c>
      <c r="CG69">
        <v>14.46496</v>
      </c>
      <c r="CH69">
        <v>9.9776380000000007</v>
      </c>
      <c r="CI69">
        <v>2000.0029999999999</v>
      </c>
      <c r="CJ69">
        <v>0.98000209999999999</v>
      </c>
      <c r="CK69">
        <v>1.9997859999999999E-2</v>
      </c>
      <c r="CL69">
        <v>0</v>
      </c>
      <c r="CM69">
        <v>2.7108099999999999</v>
      </c>
      <c r="CN69">
        <v>0</v>
      </c>
      <c r="CO69">
        <v>15714.31</v>
      </c>
      <c r="CP69">
        <v>16705.439999999999</v>
      </c>
      <c r="CQ69">
        <v>43.930799999999998</v>
      </c>
      <c r="CR69">
        <v>45.468499999999999</v>
      </c>
      <c r="CS69">
        <v>44.987400000000001</v>
      </c>
      <c r="CT69">
        <v>43.356099999999998</v>
      </c>
      <c r="CU69">
        <v>43.125</v>
      </c>
      <c r="CV69">
        <v>1960.0029999999999</v>
      </c>
      <c r="CW69">
        <v>39.996000000000002</v>
      </c>
      <c r="CX69">
        <v>0</v>
      </c>
      <c r="CY69">
        <v>1651537496.3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3.5000000000000003E-2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-77.1265853658536</v>
      </c>
      <c r="DO69">
        <v>-8.4236529616725697</v>
      </c>
      <c r="DP69">
        <v>0.84983088778569504</v>
      </c>
      <c r="DQ69">
        <v>0</v>
      </c>
      <c r="DR69">
        <v>5.98915292682927</v>
      </c>
      <c r="DS69">
        <v>4.6704668989560001E-2</v>
      </c>
      <c r="DT69">
        <v>1.8598322405844098E-2</v>
      </c>
      <c r="DU69">
        <v>1</v>
      </c>
      <c r="DV69">
        <v>1</v>
      </c>
      <c r="DW69">
        <v>2</v>
      </c>
      <c r="DX69" t="s">
        <v>371</v>
      </c>
      <c r="DY69">
        <v>2.8700899999999998</v>
      </c>
      <c r="DZ69">
        <v>2.7165699999999999</v>
      </c>
      <c r="EA69">
        <v>0.11541700000000001</v>
      </c>
      <c r="EB69">
        <v>0.122747</v>
      </c>
      <c r="EC69">
        <v>7.9381699999999999E-2</v>
      </c>
      <c r="ED69">
        <v>6.4427300000000007E-2</v>
      </c>
      <c r="EE69">
        <v>25002.7</v>
      </c>
      <c r="EF69">
        <v>21560.5</v>
      </c>
      <c r="EG69">
        <v>25301.4</v>
      </c>
      <c r="EH69">
        <v>23933.200000000001</v>
      </c>
      <c r="EI69">
        <v>39735</v>
      </c>
      <c r="EJ69">
        <v>37065.1</v>
      </c>
      <c r="EK69">
        <v>45705.4</v>
      </c>
      <c r="EL69">
        <v>42690.7</v>
      </c>
      <c r="EM69">
        <v>1.80217</v>
      </c>
      <c r="EN69">
        <v>2.1233200000000001</v>
      </c>
      <c r="EO69">
        <v>9.4622399999999995E-2</v>
      </c>
      <c r="EP69">
        <v>0</v>
      </c>
      <c r="EQ69">
        <v>23.502800000000001</v>
      </c>
      <c r="ER69">
        <v>999.9</v>
      </c>
      <c r="ES69">
        <v>43.761000000000003</v>
      </c>
      <c r="ET69">
        <v>30.957000000000001</v>
      </c>
      <c r="EU69">
        <v>28.0061</v>
      </c>
      <c r="EV69">
        <v>51.498800000000003</v>
      </c>
      <c r="EW69">
        <v>37.463900000000002</v>
      </c>
      <c r="EX69">
        <v>2</v>
      </c>
      <c r="EY69">
        <v>-7.6547299999999999E-2</v>
      </c>
      <c r="EZ69">
        <v>3.7095799999999999</v>
      </c>
      <c r="FA69">
        <v>20.203499999999998</v>
      </c>
      <c r="FB69">
        <v>5.2367600000000003</v>
      </c>
      <c r="FC69">
        <v>11.991199999999999</v>
      </c>
      <c r="FD69">
        <v>4.9571500000000004</v>
      </c>
      <c r="FE69">
        <v>3.3039999999999998</v>
      </c>
      <c r="FF69">
        <v>345.4</v>
      </c>
      <c r="FG69">
        <v>9999</v>
      </c>
      <c r="FH69">
        <v>9999</v>
      </c>
      <c r="FI69">
        <v>6069.7</v>
      </c>
      <c r="FJ69">
        <v>1.86825</v>
      </c>
      <c r="FK69">
        <v>1.86389</v>
      </c>
      <c r="FL69">
        <v>1.8714900000000001</v>
      </c>
      <c r="FM69">
        <v>1.8623400000000001</v>
      </c>
      <c r="FN69">
        <v>1.86174</v>
      </c>
      <c r="FO69">
        <v>1.86829</v>
      </c>
      <c r="FP69">
        <v>1.85836</v>
      </c>
      <c r="FQ69">
        <v>1.8647899999999999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4.3609999999999998</v>
      </c>
      <c r="GF69">
        <v>0.3503</v>
      </c>
      <c r="GG69">
        <v>1.4261437551109599</v>
      </c>
      <c r="GH69">
        <v>5.2109447685942901E-3</v>
      </c>
      <c r="GI69">
        <v>-2.8070803657170401E-6</v>
      </c>
      <c r="GJ69">
        <v>1.00376164522335E-9</v>
      </c>
      <c r="GK69">
        <v>-6.4259575009219805E-2</v>
      </c>
      <c r="GL69">
        <v>-2.1992762471399099E-2</v>
      </c>
      <c r="GM69">
        <v>2.6212333348931099E-3</v>
      </c>
      <c r="GN69">
        <v>-3.8722519896954798E-5</v>
      </c>
      <c r="GO69">
        <v>20</v>
      </c>
      <c r="GP69">
        <v>2229</v>
      </c>
      <c r="GQ69">
        <v>3</v>
      </c>
      <c r="GR69">
        <v>26</v>
      </c>
      <c r="GS69">
        <v>2876.5</v>
      </c>
      <c r="GT69">
        <v>2876.5</v>
      </c>
      <c r="GU69">
        <v>2.4230999999999998</v>
      </c>
      <c r="GV69">
        <v>2.3559600000000001</v>
      </c>
      <c r="GW69">
        <v>1.9982899999999999</v>
      </c>
      <c r="GX69">
        <v>2.7343799999999998</v>
      </c>
      <c r="GY69">
        <v>2.0935100000000002</v>
      </c>
      <c r="GZ69">
        <v>2.34741</v>
      </c>
      <c r="HA69">
        <v>35.405900000000003</v>
      </c>
      <c r="HB69">
        <v>15.1127</v>
      </c>
      <c r="HC69">
        <v>18</v>
      </c>
      <c r="HD69">
        <v>426.858</v>
      </c>
      <c r="HE69">
        <v>632.721</v>
      </c>
      <c r="HF69">
        <v>20.496500000000001</v>
      </c>
      <c r="HG69">
        <v>26.353100000000001</v>
      </c>
      <c r="HH69">
        <v>30.000399999999999</v>
      </c>
      <c r="HI69">
        <v>26.3249</v>
      </c>
      <c r="HJ69">
        <v>26.3001</v>
      </c>
      <c r="HK69">
        <v>48.553100000000001</v>
      </c>
      <c r="HL69">
        <v>48.692799999999998</v>
      </c>
      <c r="HM69">
        <v>0</v>
      </c>
      <c r="HN69">
        <v>20.475000000000001</v>
      </c>
      <c r="HO69">
        <v>923.84699999999998</v>
      </c>
      <c r="HP69">
        <v>17.262799999999999</v>
      </c>
      <c r="HQ69">
        <v>96.759799999999998</v>
      </c>
      <c r="HR69">
        <v>100.371</v>
      </c>
    </row>
    <row r="70" spans="1:226" hidden="1" x14ac:dyDescent="0.2">
      <c r="A70">
        <v>54</v>
      </c>
      <c r="B70">
        <v>1657470717.0999999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1657470714.5999999</v>
      </c>
      <c r="J70">
        <f t="shared" si="0"/>
        <v>5.0518613475972239E-3</v>
      </c>
      <c r="K70">
        <f t="shared" si="1"/>
        <v>5.0518613475972236</v>
      </c>
      <c r="L70">
        <f t="shared" si="2"/>
        <v>44.385583437045923</v>
      </c>
      <c r="M70">
        <f t="shared" si="3"/>
        <v>830.87944444444395</v>
      </c>
      <c r="N70">
        <f t="shared" si="4"/>
        <v>492.20897315697539</v>
      </c>
      <c r="O70">
        <f t="shared" si="5"/>
        <v>34.659948494721291</v>
      </c>
      <c r="P70">
        <f t="shared" si="6"/>
        <v>58.508154707254242</v>
      </c>
      <c r="Q70">
        <f t="shared" si="7"/>
        <v>0.2361867043804517</v>
      </c>
      <c r="R70">
        <f t="shared" si="8"/>
        <v>2.3579459719184523</v>
      </c>
      <c r="S70">
        <f t="shared" si="9"/>
        <v>0.22378652238678415</v>
      </c>
      <c r="T70">
        <f t="shared" si="10"/>
        <v>0.1409264081210703</v>
      </c>
      <c r="U70">
        <f t="shared" si="11"/>
        <v>321.51879676500818</v>
      </c>
      <c r="V70">
        <f t="shared" si="12"/>
        <v>26.147310483498011</v>
      </c>
      <c r="W70">
        <f t="shared" si="13"/>
        <v>25.0364</v>
      </c>
      <c r="X70">
        <f t="shared" si="14"/>
        <v>3.186584465791293</v>
      </c>
      <c r="Y70">
        <f t="shared" si="15"/>
        <v>50.614155344219839</v>
      </c>
      <c r="Z70">
        <f t="shared" si="16"/>
        <v>1.6515643993480726</v>
      </c>
      <c r="AA70">
        <f t="shared" si="17"/>
        <v>3.2630484261092825</v>
      </c>
      <c r="AB70">
        <f t="shared" si="18"/>
        <v>1.5350200664432203</v>
      </c>
      <c r="AC70">
        <f t="shared" si="19"/>
        <v>-222.78708542903757</v>
      </c>
      <c r="AD70">
        <f t="shared" si="20"/>
        <v>50.649476148149986</v>
      </c>
      <c r="AE70">
        <f t="shared" si="21"/>
        <v>4.5543985518028434</v>
      </c>
      <c r="AF70">
        <f t="shared" si="22"/>
        <v>153.93558603592339</v>
      </c>
      <c r="AG70">
        <f t="shared" si="23"/>
        <v>61.478971705961051</v>
      </c>
      <c r="AH70">
        <f t="shared" si="24"/>
        <v>5.1243008996127086</v>
      </c>
      <c r="AI70">
        <f t="shared" si="25"/>
        <v>44.385583437045923</v>
      </c>
      <c r="AJ70">
        <v>923.93690479631505</v>
      </c>
      <c r="AK70">
        <v>857.33788484848503</v>
      </c>
      <c r="AL70">
        <v>3.2874391659261901</v>
      </c>
      <c r="AM70">
        <v>66.523956954028506</v>
      </c>
      <c r="AN70">
        <f t="shared" si="26"/>
        <v>5.0518613475972236</v>
      </c>
      <c r="AO70">
        <v>17.472599913748098</v>
      </c>
      <c r="AP70">
        <v>23.435996969697001</v>
      </c>
      <c r="AQ70">
        <v>-9.6860365870255396E-3</v>
      </c>
      <c r="AR70">
        <v>78.624652166760399</v>
      </c>
      <c r="AS70">
        <v>17</v>
      </c>
      <c r="AT70">
        <v>3</v>
      </c>
      <c r="AU70">
        <f t="shared" si="27"/>
        <v>1</v>
      </c>
      <c r="AV70">
        <f t="shared" si="28"/>
        <v>0</v>
      </c>
      <c r="AW70">
        <f t="shared" si="29"/>
        <v>37418.553895299527</v>
      </c>
      <c r="AX70">
        <f t="shared" si="30"/>
        <v>2000.02111111111</v>
      </c>
      <c r="AY70">
        <f t="shared" si="31"/>
        <v>1681.2174366658066</v>
      </c>
      <c r="AZ70">
        <f t="shared" si="32"/>
        <v>0.84059984533453636</v>
      </c>
      <c r="BA70">
        <f t="shared" si="33"/>
        <v>0.16075770149565505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1657470714.5999999</v>
      </c>
      <c r="BH70">
        <v>830.87944444444395</v>
      </c>
      <c r="BI70">
        <v>909.76466666666704</v>
      </c>
      <c r="BJ70">
        <v>23.4540111111111</v>
      </c>
      <c r="BK70">
        <v>17.448977777777799</v>
      </c>
      <c r="BL70">
        <v>826.49733333333302</v>
      </c>
      <c r="BM70">
        <v>23.1047333333333</v>
      </c>
      <c r="BN70">
        <v>499.992111111111</v>
      </c>
      <c r="BO70">
        <v>70.317222222222199</v>
      </c>
      <c r="BP70">
        <v>9.9918433333333306E-2</v>
      </c>
      <c r="BQ70">
        <v>25.434833333333302</v>
      </c>
      <c r="BR70">
        <v>25.0364</v>
      </c>
      <c r="BS70">
        <v>999.9</v>
      </c>
      <c r="BT70">
        <v>0</v>
      </c>
      <c r="BU70">
        <v>0</v>
      </c>
      <c r="BV70">
        <v>10011.66</v>
      </c>
      <c r="BW70">
        <v>0</v>
      </c>
      <c r="BX70">
        <v>1075.4055555555601</v>
      </c>
      <c r="BY70">
        <v>-78.885266666666695</v>
      </c>
      <c r="BZ70">
        <v>850.83477777777796</v>
      </c>
      <c r="CA70">
        <v>925.92100000000005</v>
      </c>
      <c r="CB70">
        <v>6.0050366666666699</v>
      </c>
      <c r="CC70">
        <v>909.76466666666704</v>
      </c>
      <c r="CD70">
        <v>17.448977777777799</v>
      </c>
      <c r="CE70">
        <v>1.6492222222222199</v>
      </c>
      <c r="CF70">
        <v>1.2269644444444401</v>
      </c>
      <c r="CG70">
        <v>14.4265555555556</v>
      </c>
      <c r="CH70">
        <v>9.93278888888889</v>
      </c>
      <c r="CI70">
        <v>2000.02111111111</v>
      </c>
      <c r="CJ70">
        <v>0.98000266666666702</v>
      </c>
      <c r="CK70">
        <v>1.99972555555556E-2</v>
      </c>
      <c r="CL70">
        <v>0</v>
      </c>
      <c r="CM70">
        <v>2.7005444444444402</v>
      </c>
      <c r="CN70">
        <v>0</v>
      </c>
      <c r="CO70">
        <v>15732.9888888889</v>
      </c>
      <c r="CP70">
        <v>16705.588888888899</v>
      </c>
      <c r="CQ70">
        <v>43.936999999999998</v>
      </c>
      <c r="CR70">
        <v>45.5</v>
      </c>
      <c r="CS70">
        <v>45</v>
      </c>
      <c r="CT70">
        <v>43.375</v>
      </c>
      <c r="CU70">
        <v>43.173222222222201</v>
      </c>
      <c r="CV70">
        <v>1960.02555555556</v>
      </c>
      <c r="CW70">
        <v>39.99</v>
      </c>
      <c r="CX70">
        <v>0</v>
      </c>
      <c r="CY70">
        <v>1651537501.0999999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3.5000000000000003E-2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-77.909270731707295</v>
      </c>
      <c r="DO70">
        <v>-8.0079679442508507</v>
      </c>
      <c r="DP70">
        <v>0.81100574965448802</v>
      </c>
      <c r="DQ70">
        <v>0</v>
      </c>
      <c r="DR70">
        <v>5.9916392682926798</v>
      </c>
      <c r="DS70">
        <v>0.16312055749128199</v>
      </c>
      <c r="DT70">
        <v>2.0209782875005099E-2</v>
      </c>
      <c r="DU70">
        <v>0</v>
      </c>
      <c r="DV70">
        <v>0</v>
      </c>
      <c r="DW70">
        <v>2</v>
      </c>
      <c r="DX70" t="s">
        <v>357</v>
      </c>
      <c r="DY70">
        <v>2.8702000000000001</v>
      </c>
      <c r="DZ70">
        <v>2.7166000000000001</v>
      </c>
      <c r="EA70">
        <v>0.11691699999999999</v>
      </c>
      <c r="EB70">
        <v>0.124185</v>
      </c>
      <c r="EC70">
        <v>7.9261200000000004E-2</v>
      </c>
      <c r="ED70">
        <v>6.4200599999999997E-2</v>
      </c>
      <c r="EE70">
        <v>24960</v>
      </c>
      <c r="EF70">
        <v>21524.9</v>
      </c>
      <c r="EG70">
        <v>25301.1</v>
      </c>
      <c r="EH70">
        <v>23933</v>
      </c>
      <c r="EI70">
        <v>39740.199999999997</v>
      </c>
      <c r="EJ70">
        <v>37074</v>
      </c>
      <c r="EK70">
        <v>45705.3</v>
      </c>
      <c r="EL70">
        <v>42690.6</v>
      </c>
      <c r="EM70">
        <v>1.8021499999999999</v>
      </c>
      <c r="EN70">
        <v>2.1230199999999999</v>
      </c>
      <c r="EO70">
        <v>9.0755500000000003E-2</v>
      </c>
      <c r="EP70">
        <v>0</v>
      </c>
      <c r="EQ70">
        <v>23.5307</v>
      </c>
      <c r="ER70">
        <v>999.9</v>
      </c>
      <c r="ES70">
        <v>43.761000000000003</v>
      </c>
      <c r="ET70">
        <v>30.957000000000001</v>
      </c>
      <c r="EU70">
        <v>28.0077</v>
      </c>
      <c r="EV70">
        <v>51.238799999999998</v>
      </c>
      <c r="EW70">
        <v>37.375799999999998</v>
      </c>
      <c r="EX70">
        <v>2</v>
      </c>
      <c r="EY70">
        <v>-7.6387200000000002E-2</v>
      </c>
      <c r="EZ70">
        <v>3.7021999999999999</v>
      </c>
      <c r="FA70">
        <v>20.204000000000001</v>
      </c>
      <c r="FB70">
        <v>5.2378099999999996</v>
      </c>
      <c r="FC70">
        <v>11.9902</v>
      </c>
      <c r="FD70">
        <v>4.9573</v>
      </c>
      <c r="FE70">
        <v>3.3039499999999999</v>
      </c>
      <c r="FF70">
        <v>345.4</v>
      </c>
      <c r="FG70">
        <v>9999</v>
      </c>
      <c r="FH70">
        <v>9999</v>
      </c>
      <c r="FI70">
        <v>6069.9</v>
      </c>
      <c r="FJ70">
        <v>1.8682799999999999</v>
      </c>
      <c r="FK70">
        <v>1.86389</v>
      </c>
      <c r="FL70">
        <v>1.8714900000000001</v>
      </c>
      <c r="FM70">
        <v>1.8623400000000001</v>
      </c>
      <c r="FN70">
        <v>1.8617300000000001</v>
      </c>
      <c r="FO70">
        <v>1.8682799999999999</v>
      </c>
      <c r="FP70">
        <v>1.8583700000000001</v>
      </c>
      <c r="FQ70">
        <v>1.8647800000000001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4.4029999999999996</v>
      </c>
      <c r="GF70">
        <v>0.34849999999999998</v>
      </c>
      <c r="GG70">
        <v>1.4261437551109599</v>
      </c>
      <c r="GH70">
        <v>5.2109447685942901E-3</v>
      </c>
      <c r="GI70">
        <v>-2.8070803657170401E-6</v>
      </c>
      <c r="GJ70">
        <v>1.00376164522335E-9</v>
      </c>
      <c r="GK70">
        <v>-6.4259575009219805E-2</v>
      </c>
      <c r="GL70">
        <v>-2.1992762471399099E-2</v>
      </c>
      <c r="GM70">
        <v>2.6212333348931099E-3</v>
      </c>
      <c r="GN70">
        <v>-3.8722519896954798E-5</v>
      </c>
      <c r="GO70">
        <v>20</v>
      </c>
      <c r="GP70">
        <v>2229</v>
      </c>
      <c r="GQ70">
        <v>3</v>
      </c>
      <c r="GR70">
        <v>26</v>
      </c>
      <c r="GS70">
        <v>2876.6</v>
      </c>
      <c r="GT70">
        <v>2876.6</v>
      </c>
      <c r="GU70">
        <v>2.4572799999999999</v>
      </c>
      <c r="GV70">
        <v>2.35229</v>
      </c>
      <c r="GW70">
        <v>1.9982899999999999</v>
      </c>
      <c r="GX70">
        <v>2.7355999999999998</v>
      </c>
      <c r="GY70">
        <v>2.0935100000000002</v>
      </c>
      <c r="GZ70">
        <v>2.4108900000000002</v>
      </c>
      <c r="HA70">
        <v>35.405900000000003</v>
      </c>
      <c r="HB70">
        <v>15.121499999999999</v>
      </c>
      <c r="HC70">
        <v>18</v>
      </c>
      <c r="HD70">
        <v>426.84399999999999</v>
      </c>
      <c r="HE70">
        <v>632.48099999999999</v>
      </c>
      <c r="HF70">
        <v>20.398</v>
      </c>
      <c r="HG70">
        <v>26.356200000000001</v>
      </c>
      <c r="HH70">
        <v>30.000299999999999</v>
      </c>
      <c r="HI70">
        <v>26.3249</v>
      </c>
      <c r="HJ70">
        <v>26.3001</v>
      </c>
      <c r="HK70">
        <v>49.177599999999998</v>
      </c>
      <c r="HL70">
        <v>48.988399999999999</v>
      </c>
      <c r="HM70">
        <v>0</v>
      </c>
      <c r="HN70">
        <v>20.375599999999999</v>
      </c>
      <c r="HO70">
        <v>943.97299999999996</v>
      </c>
      <c r="HP70">
        <v>17.241499999999998</v>
      </c>
      <c r="HQ70">
        <v>96.759200000000007</v>
      </c>
      <c r="HR70">
        <v>100.37</v>
      </c>
    </row>
    <row r="71" spans="1:226" hidden="1" x14ac:dyDescent="0.2">
      <c r="A71">
        <v>55</v>
      </c>
      <c r="B71">
        <v>1657470722.0999999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1657470719.3</v>
      </c>
      <c r="J71">
        <f t="shared" si="0"/>
        <v>5.0536142998935428E-3</v>
      </c>
      <c r="K71">
        <f t="shared" si="1"/>
        <v>5.0536142998935425</v>
      </c>
      <c r="L71">
        <f t="shared" si="2"/>
        <v>44.610403576446316</v>
      </c>
      <c r="M71">
        <f t="shared" si="3"/>
        <v>845.78689999999995</v>
      </c>
      <c r="N71">
        <f t="shared" si="4"/>
        <v>505.42395061515805</v>
      </c>
      <c r="O71">
        <f t="shared" si="5"/>
        <v>35.590256580014945</v>
      </c>
      <c r="P71">
        <f t="shared" si="6"/>
        <v>59.557471992330761</v>
      </c>
      <c r="Q71">
        <f t="shared" si="7"/>
        <v>0.23650386480856767</v>
      </c>
      <c r="R71">
        <f t="shared" si="8"/>
        <v>2.3547219912663508</v>
      </c>
      <c r="S71">
        <f t="shared" si="9"/>
        <v>0.22405523903021232</v>
      </c>
      <c r="T71">
        <f t="shared" si="10"/>
        <v>0.14109835662684247</v>
      </c>
      <c r="U71">
        <f t="shared" si="11"/>
        <v>321.50760059999999</v>
      </c>
      <c r="V71">
        <f t="shared" si="12"/>
        <v>26.093024813139998</v>
      </c>
      <c r="W71">
        <f t="shared" si="13"/>
        <v>25.008939999999999</v>
      </c>
      <c r="X71">
        <f t="shared" si="14"/>
        <v>3.181372735932174</v>
      </c>
      <c r="Y71">
        <f t="shared" si="15"/>
        <v>50.655759305701409</v>
      </c>
      <c r="Z71">
        <f t="shared" si="16"/>
        <v>1.6475691187605761</v>
      </c>
      <c r="AA71">
        <f t="shared" si="17"/>
        <v>3.2524813394222263</v>
      </c>
      <c r="AB71">
        <f t="shared" si="18"/>
        <v>1.5338036171715979</v>
      </c>
      <c r="AC71">
        <f t="shared" si="19"/>
        <v>-222.86439062530525</v>
      </c>
      <c r="AD71">
        <f t="shared" si="20"/>
        <v>47.138246696497113</v>
      </c>
      <c r="AE71">
        <f t="shared" si="21"/>
        <v>4.2427211108395841</v>
      </c>
      <c r="AF71">
        <f t="shared" si="22"/>
        <v>150.02417778203142</v>
      </c>
      <c r="AG71">
        <f t="shared" si="23"/>
        <v>61.592398849338906</v>
      </c>
      <c r="AH71">
        <f t="shared" si="24"/>
        <v>5.1571033962509105</v>
      </c>
      <c r="AI71">
        <f t="shared" si="25"/>
        <v>44.610403576446316</v>
      </c>
      <c r="AJ71">
        <v>940.17551398996602</v>
      </c>
      <c r="AK71">
        <v>873.52844242424203</v>
      </c>
      <c r="AL71">
        <v>3.2287948671326498</v>
      </c>
      <c r="AM71">
        <v>66.523956954028506</v>
      </c>
      <c r="AN71">
        <f t="shared" si="26"/>
        <v>5.0536142998935425</v>
      </c>
      <c r="AO71">
        <v>17.369184993171899</v>
      </c>
      <c r="AP71">
        <v>23.361794545454501</v>
      </c>
      <c r="AQ71">
        <v>-1.5726943758286701E-2</v>
      </c>
      <c r="AR71">
        <v>78.624652166760399</v>
      </c>
      <c r="AS71">
        <v>17</v>
      </c>
      <c r="AT71">
        <v>3</v>
      </c>
      <c r="AU71">
        <f t="shared" si="27"/>
        <v>1</v>
      </c>
      <c r="AV71">
        <f t="shared" si="28"/>
        <v>0</v>
      </c>
      <c r="AW71">
        <f t="shared" si="29"/>
        <v>37347.428911186704</v>
      </c>
      <c r="AX71">
        <f t="shared" si="30"/>
        <v>1999.951</v>
      </c>
      <c r="AY71">
        <f t="shared" si="31"/>
        <v>1681.1585399999999</v>
      </c>
      <c r="AZ71">
        <f t="shared" si="32"/>
        <v>0.84059986469668502</v>
      </c>
      <c r="BA71">
        <f t="shared" si="33"/>
        <v>0.16075773886460218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1657470719.3</v>
      </c>
      <c r="BH71">
        <v>845.78689999999995</v>
      </c>
      <c r="BI71">
        <v>924.93039999999996</v>
      </c>
      <c r="BJ71">
        <v>23.39744</v>
      </c>
      <c r="BK71">
        <v>17.353829999999999</v>
      </c>
      <c r="BL71">
        <v>841.36580000000004</v>
      </c>
      <c r="BM71">
        <v>23.050180000000001</v>
      </c>
      <c r="BN71">
        <v>500.00979999999998</v>
      </c>
      <c r="BO71">
        <v>70.316630000000004</v>
      </c>
      <c r="BP71">
        <v>0.1000104</v>
      </c>
      <c r="BQ71">
        <v>25.38026</v>
      </c>
      <c r="BR71">
        <v>25.008939999999999</v>
      </c>
      <c r="BS71">
        <v>999.9</v>
      </c>
      <c r="BT71">
        <v>0</v>
      </c>
      <c r="BU71">
        <v>0</v>
      </c>
      <c r="BV71">
        <v>9990.0020000000004</v>
      </c>
      <c r="BW71">
        <v>0</v>
      </c>
      <c r="BX71">
        <v>1076.7070000000001</v>
      </c>
      <c r="BY71">
        <v>-79.143379999999993</v>
      </c>
      <c r="BZ71">
        <v>866.05020000000002</v>
      </c>
      <c r="CA71">
        <v>941.26469999999995</v>
      </c>
      <c r="CB71">
        <v>6.043609</v>
      </c>
      <c r="CC71">
        <v>924.93039999999996</v>
      </c>
      <c r="CD71">
        <v>17.353829999999999</v>
      </c>
      <c r="CE71">
        <v>1.64523</v>
      </c>
      <c r="CF71">
        <v>1.2202630000000001</v>
      </c>
      <c r="CG71">
        <v>14.38907</v>
      </c>
      <c r="CH71">
        <v>9.8510679999999997</v>
      </c>
      <c r="CI71">
        <v>1999.951</v>
      </c>
      <c r="CJ71">
        <v>0.98000209999999999</v>
      </c>
      <c r="CK71">
        <v>1.9997859999999999E-2</v>
      </c>
      <c r="CL71">
        <v>0</v>
      </c>
      <c r="CM71">
        <v>2.6875</v>
      </c>
      <c r="CN71">
        <v>0</v>
      </c>
      <c r="CO71">
        <v>15757.32</v>
      </c>
      <c r="CP71">
        <v>16705.02</v>
      </c>
      <c r="CQ71">
        <v>43.9559</v>
      </c>
      <c r="CR71">
        <v>45.5062</v>
      </c>
      <c r="CS71">
        <v>45</v>
      </c>
      <c r="CT71">
        <v>43.375</v>
      </c>
      <c r="CU71">
        <v>43.186999999999998</v>
      </c>
      <c r="CV71">
        <v>1959.961</v>
      </c>
      <c r="CW71">
        <v>39.99</v>
      </c>
      <c r="CX71">
        <v>0</v>
      </c>
      <c r="CY71">
        <v>1651537505.9000001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3.5000000000000003E-2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-78.391460975609803</v>
      </c>
      <c r="DO71">
        <v>-5.8669672473867198</v>
      </c>
      <c r="DP71">
        <v>0.59612021699590401</v>
      </c>
      <c r="DQ71">
        <v>0</v>
      </c>
      <c r="DR71">
        <v>6.0065</v>
      </c>
      <c r="DS71">
        <v>0.22560961672472801</v>
      </c>
      <c r="DT71">
        <v>2.5718645319557001E-2</v>
      </c>
      <c r="DU71">
        <v>0</v>
      </c>
      <c r="DV71">
        <v>0</v>
      </c>
      <c r="DW71">
        <v>2</v>
      </c>
      <c r="DX71" t="s">
        <v>357</v>
      </c>
      <c r="DY71">
        <v>2.86999</v>
      </c>
      <c r="DZ71">
        <v>2.7163900000000001</v>
      </c>
      <c r="EA71">
        <v>0.11838</v>
      </c>
      <c r="EB71">
        <v>0.12562499999999999</v>
      </c>
      <c r="EC71">
        <v>7.9083100000000003E-2</v>
      </c>
      <c r="ED71">
        <v>6.4008700000000002E-2</v>
      </c>
      <c r="EE71">
        <v>24918.7</v>
      </c>
      <c r="EF71">
        <v>21489.599999999999</v>
      </c>
      <c r="EG71">
        <v>25301.1</v>
      </c>
      <c r="EH71">
        <v>23933.1</v>
      </c>
      <c r="EI71">
        <v>39748.199999999997</v>
      </c>
      <c r="EJ71">
        <v>37081.9</v>
      </c>
      <c r="EK71">
        <v>45705.5</v>
      </c>
      <c r="EL71">
        <v>42690.8</v>
      </c>
      <c r="EM71">
        <v>1.8018000000000001</v>
      </c>
      <c r="EN71">
        <v>2.1232500000000001</v>
      </c>
      <c r="EO71">
        <v>8.75108E-2</v>
      </c>
      <c r="EP71">
        <v>0</v>
      </c>
      <c r="EQ71">
        <v>23.556799999999999</v>
      </c>
      <c r="ER71">
        <v>999.9</v>
      </c>
      <c r="ES71">
        <v>43.761000000000003</v>
      </c>
      <c r="ET71">
        <v>30.968</v>
      </c>
      <c r="EU71">
        <v>28.0244</v>
      </c>
      <c r="EV71">
        <v>51.608800000000002</v>
      </c>
      <c r="EW71">
        <v>37.451900000000002</v>
      </c>
      <c r="EX71">
        <v>2</v>
      </c>
      <c r="EY71">
        <v>-7.6087399999999999E-2</v>
      </c>
      <c r="EZ71">
        <v>3.6467999999999998</v>
      </c>
      <c r="FA71">
        <v>20.205500000000001</v>
      </c>
      <c r="FB71">
        <v>5.23691</v>
      </c>
      <c r="FC71">
        <v>11.9908</v>
      </c>
      <c r="FD71">
        <v>4.9571500000000004</v>
      </c>
      <c r="FE71">
        <v>3.3039999999999998</v>
      </c>
      <c r="FF71">
        <v>345.4</v>
      </c>
      <c r="FG71">
        <v>9999</v>
      </c>
      <c r="FH71">
        <v>9999</v>
      </c>
      <c r="FI71">
        <v>6069.9</v>
      </c>
      <c r="FJ71">
        <v>1.86826</v>
      </c>
      <c r="FK71">
        <v>1.86388</v>
      </c>
      <c r="FL71">
        <v>1.8714900000000001</v>
      </c>
      <c r="FM71">
        <v>1.86233</v>
      </c>
      <c r="FN71">
        <v>1.86174</v>
      </c>
      <c r="FO71">
        <v>1.86829</v>
      </c>
      <c r="FP71">
        <v>1.8583700000000001</v>
      </c>
      <c r="FQ71">
        <v>1.8648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4.4450000000000003</v>
      </c>
      <c r="GF71">
        <v>0.34570000000000001</v>
      </c>
      <c r="GG71">
        <v>1.4261437551109599</v>
      </c>
      <c r="GH71">
        <v>5.2109447685942901E-3</v>
      </c>
      <c r="GI71">
        <v>-2.8070803657170401E-6</v>
      </c>
      <c r="GJ71">
        <v>1.00376164522335E-9</v>
      </c>
      <c r="GK71">
        <v>-6.4259575009219805E-2</v>
      </c>
      <c r="GL71">
        <v>-2.1992762471399099E-2</v>
      </c>
      <c r="GM71">
        <v>2.6212333348931099E-3</v>
      </c>
      <c r="GN71">
        <v>-3.8722519896954798E-5</v>
      </c>
      <c r="GO71">
        <v>20</v>
      </c>
      <c r="GP71">
        <v>2229</v>
      </c>
      <c r="GQ71">
        <v>3</v>
      </c>
      <c r="GR71">
        <v>26</v>
      </c>
      <c r="GS71">
        <v>2876.7</v>
      </c>
      <c r="GT71">
        <v>2876.7</v>
      </c>
      <c r="GU71">
        <v>2.4902299999999999</v>
      </c>
      <c r="GV71">
        <v>2.34375</v>
      </c>
      <c r="GW71">
        <v>1.9982899999999999</v>
      </c>
      <c r="GX71">
        <v>2.7355999999999998</v>
      </c>
      <c r="GY71">
        <v>2.0935100000000002</v>
      </c>
      <c r="GZ71">
        <v>2.3828100000000001</v>
      </c>
      <c r="HA71">
        <v>35.405900000000003</v>
      </c>
      <c r="HB71">
        <v>15.1127</v>
      </c>
      <c r="HC71">
        <v>18</v>
      </c>
      <c r="HD71">
        <v>426.64699999999999</v>
      </c>
      <c r="HE71">
        <v>632.66099999999994</v>
      </c>
      <c r="HF71">
        <v>20.309899999999999</v>
      </c>
      <c r="HG71">
        <v>26.3599</v>
      </c>
      <c r="HH71">
        <v>30.000299999999999</v>
      </c>
      <c r="HI71">
        <v>26.3249</v>
      </c>
      <c r="HJ71">
        <v>26.3001</v>
      </c>
      <c r="HK71">
        <v>49.891800000000003</v>
      </c>
      <c r="HL71">
        <v>49.279899999999998</v>
      </c>
      <c r="HM71">
        <v>0</v>
      </c>
      <c r="HN71">
        <v>20.307600000000001</v>
      </c>
      <c r="HO71">
        <v>957.39700000000005</v>
      </c>
      <c r="HP71">
        <v>17.137499999999999</v>
      </c>
      <c r="HQ71">
        <v>96.759600000000006</v>
      </c>
      <c r="HR71">
        <v>100.371</v>
      </c>
    </row>
    <row r="72" spans="1:226" hidden="1" x14ac:dyDescent="0.2">
      <c r="A72">
        <v>56</v>
      </c>
      <c r="B72">
        <v>1657470727.0999999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1657470724.5999999</v>
      </c>
      <c r="J72">
        <f t="shared" si="0"/>
        <v>5.059358993680799E-3</v>
      </c>
      <c r="K72">
        <f t="shared" si="1"/>
        <v>5.0593589936807994</v>
      </c>
      <c r="L72">
        <f t="shared" si="2"/>
        <v>45.476440254179025</v>
      </c>
      <c r="M72">
        <f t="shared" si="3"/>
        <v>862.43844444444403</v>
      </c>
      <c r="N72">
        <f t="shared" si="4"/>
        <v>515.67049863205023</v>
      </c>
      <c r="O72">
        <f t="shared" si="5"/>
        <v>36.312061486330691</v>
      </c>
      <c r="P72">
        <f t="shared" si="6"/>
        <v>60.730481782297602</v>
      </c>
      <c r="Q72">
        <f t="shared" si="7"/>
        <v>0.23669488901981908</v>
      </c>
      <c r="R72">
        <f t="shared" si="8"/>
        <v>2.3510111041234936</v>
      </c>
      <c r="S72">
        <f t="shared" si="9"/>
        <v>0.22420814980171108</v>
      </c>
      <c r="T72">
        <f t="shared" si="10"/>
        <v>0.14119705925293763</v>
      </c>
      <c r="U72">
        <f t="shared" si="11"/>
        <v>321.52286900000053</v>
      </c>
      <c r="V72">
        <f t="shared" si="12"/>
        <v>26.04062683679836</v>
      </c>
      <c r="W72">
        <f t="shared" si="13"/>
        <v>24.985800000000001</v>
      </c>
      <c r="X72">
        <f t="shared" si="14"/>
        <v>3.1769866987895607</v>
      </c>
      <c r="Y72">
        <f t="shared" si="15"/>
        <v>50.651381650787222</v>
      </c>
      <c r="Z72">
        <f t="shared" si="16"/>
        <v>1.6423664533500775</v>
      </c>
      <c r="AA72">
        <f t="shared" si="17"/>
        <v>3.2424909248740144</v>
      </c>
      <c r="AB72">
        <f t="shared" si="18"/>
        <v>1.5346202454394833</v>
      </c>
      <c r="AC72">
        <f t="shared" si="19"/>
        <v>-223.11773162132323</v>
      </c>
      <c r="AD72">
        <f t="shared" si="20"/>
        <v>43.439257054004138</v>
      </c>
      <c r="AE72">
        <f t="shared" si="21"/>
        <v>3.9144864466915723</v>
      </c>
      <c r="AF72">
        <f t="shared" si="22"/>
        <v>145.75888087937301</v>
      </c>
      <c r="AG72">
        <f t="shared" si="23"/>
        <v>62.20932846750312</v>
      </c>
      <c r="AH72">
        <f t="shared" si="24"/>
        <v>5.1422901976195963</v>
      </c>
      <c r="AI72">
        <f t="shared" si="25"/>
        <v>45.476440254179025</v>
      </c>
      <c r="AJ72">
        <v>956.89146872810704</v>
      </c>
      <c r="AK72">
        <v>889.39743636363596</v>
      </c>
      <c r="AL72">
        <v>3.1726997568843802</v>
      </c>
      <c r="AM72">
        <v>66.523956954028506</v>
      </c>
      <c r="AN72">
        <f t="shared" si="26"/>
        <v>5.0593589936807994</v>
      </c>
      <c r="AO72">
        <v>17.3146972565646</v>
      </c>
      <c r="AP72">
        <v>23.299467878787901</v>
      </c>
      <c r="AQ72">
        <v>-1.2330959080356099E-2</v>
      </c>
      <c r="AR72">
        <v>78.624652166760399</v>
      </c>
      <c r="AS72">
        <v>17</v>
      </c>
      <c r="AT72">
        <v>3</v>
      </c>
      <c r="AU72">
        <f t="shared" si="27"/>
        <v>1</v>
      </c>
      <c r="AV72">
        <f t="shared" si="28"/>
        <v>0</v>
      </c>
      <c r="AW72">
        <f t="shared" si="29"/>
        <v>37264.193619974569</v>
      </c>
      <c r="AX72">
        <f t="shared" si="30"/>
        <v>2000.04666666667</v>
      </c>
      <c r="AY72">
        <f t="shared" si="31"/>
        <v>1681.2389000000028</v>
      </c>
      <c r="AZ72">
        <f t="shared" si="32"/>
        <v>0.84059983600382659</v>
      </c>
      <c r="BA72">
        <f t="shared" si="33"/>
        <v>0.16075768348738528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1657470724.5999999</v>
      </c>
      <c r="BH72">
        <v>862.43844444444403</v>
      </c>
      <c r="BI72">
        <v>942.412222222222</v>
      </c>
      <c r="BJ72">
        <v>23.3233777777778</v>
      </c>
      <c r="BK72">
        <v>17.296500000000002</v>
      </c>
      <c r="BL72">
        <v>857.97388888888895</v>
      </c>
      <c r="BM72">
        <v>22.9787777777778</v>
      </c>
      <c r="BN72">
        <v>499.99566666666698</v>
      </c>
      <c r="BO72">
        <v>70.317111111111103</v>
      </c>
      <c r="BP72">
        <v>0.100067266666667</v>
      </c>
      <c r="BQ72">
        <v>25.328522222222201</v>
      </c>
      <c r="BR72">
        <v>24.985800000000001</v>
      </c>
      <c r="BS72">
        <v>999.9</v>
      </c>
      <c r="BT72">
        <v>0</v>
      </c>
      <c r="BU72">
        <v>0</v>
      </c>
      <c r="BV72">
        <v>9964.9311111111092</v>
      </c>
      <c r="BW72">
        <v>0</v>
      </c>
      <c r="BX72">
        <v>1076.44888888889</v>
      </c>
      <c r="BY72">
        <v>-79.973533333333293</v>
      </c>
      <c r="BZ72">
        <v>883.03388888888901</v>
      </c>
      <c r="CA72">
        <v>958.99922222222199</v>
      </c>
      <c r="CB72">
        <v>6.0268899999999999</v>
      </c>
      <c r="CC72">
        <v>942.412222222222</v>
      </c>
      <c r="CD72">
        <v>17.296500000000002</v>
      </c>
      <c r="CE72">
        <v>1.6400322222222199</v>
      </c>
      <c r="CF72">
        <v>1.21623888888889</v>
      </c>
      <c r="CG72">
        <v>14.340199999999999</v>
      </c>
      <c r="CH72">
        <v>9.8018177777777797</v>
      </c>
      <c r="CI72">
        <v>2000.04666666667</v>
      </c>
      <c r="CJ72">
        <v>0.98000299999999996</v>
      </c>
      <c r="CK72">
        <v>1.9996900000000001E-2</v>
      </c>
      <c r="CL72">
        <v>0</v>
      </c>
      <c r="CM72">
        <v>2.5077777777777799</v>
      </c>
      <c r="CN72">
        <v>0</v>
      </c>
      <c r="CO72">
        <v>15776.0666666667</v>
      </c>
      <c r="CP72">
        <v>16705.777777777799</v>
      </c>
      <c r="CQ72">
        <v>43.965000000000003</v>
      </c>
      <c r="CR72">
        <v>45.520666666666699</v>
      </c>
      <c r="CS72">
        <v>45</v>
      </c>
      <c r="CT72">
        <v>43.423222222222201</v>
      </c>
      <c r="CU72">
        <v>43.186999999999998</v>
      </c>
      <c r="CV72">
        <v>1960.05666666667</v>
      </c>
      <c r="CW72">
        <v>39.99</v>
      </c>
      <c r="CX72">
        <v>0</v>
      </c>
      <c r="CY72">
        <v>1651537511.3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3.5000000000000003E-2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-78.901065853658494</v>
      </c>
      <c r="DO72">
        <v>-6.0952432055748602</v>
      </c>
      <c r="DP72">
        <v>0.618486548785944</v>
      </c>
      <c r="DQ72">
        <v>0</v>
      </c>
      <c r="DR72">
        <v>6.0201439024390204</v>
      </c>
      <c r="DS72">
        <v>0.105528083623698</v>
      </c>
      <c r="DT72">
        <v>1.68526146018151E-2</v>
      </c>
      <c r="DU72">
        <v>0</v>
      </c>
      <c r="DV72">
        <v>0</v>
      </c>
      <c r="DW72">
        <v>2</v>
      </c>
      <c r="DX72" t="s">
        <v>357</v>
      </c>
      <c r="DY72">
        <v>2.8701300000000001</v>
      </c>
      <c r="DZ72">
        <v>2.7163900000000001</v>
      </c>
      <c r="EA72">
        <v>0.119812</v>
      </c>
      <c r="EB72">
        <v>0.127077</v>
      </c>
      <c r="EC72">
        <v>7.8936800000000001E-2</v>
      </c>
      <c r="ED72">
        <v>6.3816999999999999E-2</v>
      </c>
      <c r="EE72">
        <v>24878.2</v>
      </c>
      <c r="EF72">
        <v>21453.7</v>
      </c>
      <c r="EG72">
        <v>25301.1</v>
      </c>
      <c r="EH72">
        <v>23932.9</v>
      </c>
      <c r="EI72">
        <v>39754.800000000003</v>
      </c>
      <c r="EJ72">
        <v>37089.199999999997</v>
      </c>
      <c r="EK72">
        <v>45705.599999999999</v>
      </c>
      <c r="EL72">
        <v>42690.400000000001</v>
      </c>
      <c r="EM72">
        <v>1.80182</v>
      </c>
      <c r="EN72">
        <v>2.1230199999999999</v>
      </c>
      <c r="EO72">
        <v>8.4962700000000002E-2</v>
      </c>
      <c r="EP72">
        <v>0</v>
      </c>
      <c r="EQ72">
        <v>23.5825</v>
      </c>
      <c r="ER72">
        <v>999.9</v>
      </c>
      <c r="ES72">
        <v>43.786000000000001</v>
      </c>
      <c r="ET72">
        <v>30.968</v>
      </c>
      <c r="EU72">
        <v>28.040199999999999</v>
      </c>
      <c r="EV72">
        <v>51.378799999999998</v>
      </c>
      <c r="EW72">
        <v>37.431899999999999</v>
      </c>
      <c r="EX72">
        <v>2</v>
      </c>
      <c r="EY72">
        <v>-7.6117900000000002E-2</v>
      </c>
      <c r="EZ72">
        <v>3.5277599999999998</v>
      </c>
      <c r="FA72">
        <v>20.208400000000001</v>
      </c>
      <c r="FB72">
        <v>5.2366099999999998</v>
      </c>
      <c r="FC72">
        <v>11.9909</v>
      </c>
      <c r="FD72">
        <v>4.9573</v>
      </c>
      <c r="FE72">
        <v>3.3039299999999998</v>
      </c>
      <c r="FF72">
        <v>345.4</v>
      </c>
      <c r="FG72">
        <v>9999</v>
      </c>
      <c r="FH72">
        <v>9999</v>
      </c>
      <c r="FI72">
        <v>6070.2</v>
      </c>
      <c r="FJ72">
        <v>1.86826</v>
      </c>
      <c r="FK72">
        <v>1.86389</v>
      </c>
      <c r="FL72">
        <v>1.8714900000000001</v>
      </c>
      <c r="FM72">
        <v>1.8623400000000001</v>
      </c>
      <c r="FN72">
        <v>1.8617699999999999</v>
      </c>
      <c r="FO72">
        <v>1.86829</v>
      </c>
      <c r="FP72">
        <v>1.8583700000000001</v>
      </c>
      <c r="FQ72">
        <v>1.8647800000000001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4.4850000000000003</v>
      </c>
      <c r="GF72">
        <v>0.34350000000000003</v>
      </c>
      <c r="GG72">
        <v>1.4261437551109599</v>
      </c>
      <c r="GH72">
        <v>5.2109447685942901E-3</v>
      </c>
      <c r="GI72">
        <v>-2.8070803657170401E-6</v>
      </c>
      <c r="GJ72">
        <v>1.00376164522335E-9</v>
      </c>
      <c r="GK72">
        <v>-6.4259575009219805E-2</v>
      </c>
      <c r="GL72">
        <v>-2.1992762471399099E-2</v>
      </c>
      <c r="GM72">
        <v>2.6212333348931099E-3</v>
      </c>
      <c r="GN72">
        <v>-3.8722519896954798E-5</v>
      </c>
      <c r="GO72">
        <v>20</v>
      </c>
      <c r="GP72">
        <v>2229</v>
      </c>
      <c r="GQ72">
        <v>3</v>
      </c>
      <c r="GR72">
        <v>26</v>
      </c>
      <c r="GS72">
        <v>2876.8</v>
      </c>
      <c r="GT72">
        <v>2876.8</v>
      </c>
      <c r="GU72">
        <v>2.52319</v>
      </c>
      <c r="GV72">
        <v>2.35107</v>
      </c>
      <c r="GW72">
        <v>1.9982899999999999</v>
      </c>
      <c r="GX72">
        <v>2.7355999999999998</v>
      </c>
      <c r="GY72">
        <v>2.0935100000000002</v>
      </c>
      <c r="GZ72">
        <v>2.3754900000000001</v>
      </c>
      <c r="HA72">
        <v>35.429099999999998</v>
      </c>
      <c r="HB72">
        <v>15.1127</v>
      </c>
      <c r="HC72">
        <v>18</v>
      </c>
      <c r="HD72">
        <v>426.67500000000001</v>
      </c>
      <c r="HE72">
        <v>632.48099999999999</v>
      </c>
      <c r="HF72">
        <v>20.255600000000001</v>
      </c>
      <c r="HG72">
        <v>26.363800000000001</v>
      </c>
      <c r="HH72">
        <v>30</v>
      </c>
      <c r="HI72">
        <v>26.326799999999999</v>
      </c>
      <c r="HJ72">
        <v>26.3001</v>
      </c>
      <c r="HK72">
        <v>50.542499999999997</v>
      </c>
      <c r="HL72">
        <v>49.553800000000003</v>
      </c>
      <c r="HM72">
        <v>0</v>
      </c>
      <c r="HN72">
        <v>20.2669</v>
      </c>
      <c r="HO72">
        <v>970.95699999999999</v>
      </c>
      <c r="HP72">
        <v>17.126200000000001</v>
      </c>
      <c r="HQ72">
        <v>96.759699999999995</v>
      </c>
      <c r="HR72">
        <v>100.37</v>
      </c>
    </row>
    <row r="73" spans="1:226" hidden="1" x14ac:dyDescent="0.2">
      <c r="A73">
        <v>57</v>
      </c>
      <c r="B73">
        <v>1657470732.0999999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1657470729.3</v>
      </c>
      <c r="J73">
        <f t="shared" si="0"/>
        <v>5.0708242990257129E-3</v>
      </c>
      <c r="K73">
        <f t="shared" si="1"/>
        <v>5.0708242990257126</v>
      </c>
      <c r="L73">
        <f t="shared" si="2"/>
        <v>45.72671125683501</v>
      </c>
      <c r="M73">
        <f t="shared" si="3"/>
        <v>877.37300000000005</v>
      </c>
      <c r="N73">
        <f t="shared" si="4"/>
        <v>529.09337241343076</v>
      </c>
      <c r="O73">
        <f t="shared" si="5"/>
        <v>37.257410118363779</v>
      </c>
      <c r="P73">
        <f t="shared" si="6"/>
        <v>61.782376026884805</v>
      </c>
      <c r="Q73">
        <f t="shared" si="7"/>
        <v>0.23725371062632342</v>
      </c>
      <c r="R73">
        <f t="shared" si="8"/>
        <v>2.3571121883394714</v>
      </c>
      <c r="S73">
        <f t="shared" si="9"/>
        <v>0.22474024856217181</v>
      </c>
      <c r="T73">
        <f t="shared" si="10"/>
        <v>0.14153191654335567</v>
      </c>
      <c r="U73">
        <f t="shared" si="11"/>
        <v>321.52340215768214</v>
      </c>
      <c r="V73">
        <f t="shared" si="12"/>
        <v>25.986126183050231</v>
      </c>
      <c r="W73">
        <f t="shared" si="13"/>
        <v>24.963249999999999</v>
      </c>
      <c r="X73">
        <f t="shared" si="14"/>
        <v>3.172717577097615</v>
      </c>
      <c r="Y73">
        <f t="shared" si="15"/>
        <v>50.669680341358955</v>
      </c>
      <c r="Z73">
        <f t="shared" si="16"/>
        <v>1.6381593415759041</v>
      </c>
      <c r="AA73">
        <f t="shared" si="17"/>
        <v>3.2330169255849084</v>
      </c>
      <c r="AB73">
        <f t="shared" si="18"/>
        <v>1.5345582355217109</v>
      </c>
      <c r="AC73">
        <f t="shared" si="19"/>
        <v>-223.62335158703394</v>
      </c>
      <c r="AD73">
        <f t="shared" si="20"/>
        <v>40.166381936675599</v>
      </c>
      <c r="AE73">
        <f t="shared" si="21"/>
        <v>3.6088826911058027</v>
      </c>
      <c r="AF73">
        <f t="shared" si="22"/>
        <v>141.67531519842962</v>
      </c>
      <c r="AG73">
        <f t="shared" si="23"/>
        <v>62.781335760623257</v>
      </c>
      <c r="AH73">
        <f t="shared" si="24"/>
        <v>5.1594143935475358</v>
      </c>
      <c r="AI73">
        <f t="shared" si="25"/>
        <v>45.72671125683501</v>
      </c>
      <c r="AJ73">
        <v>973.89355456863098</v>
      </c>
      <c r="AK73">
        <v>905.75875151515095</v>
      </c>
      <c r="AL73">
        <v>3.2627842526272102</v>
      </c>
      <c r="AM73">
        <v>66.523956954028506</v>
      </c>
      <c r="AN73">
        <f t="shared" si="26"/>
        <v>5.0708242990257126</v>
      </c>
      <c r="AO73">
        <v>17.225732852892499</v>
      </c>
      <c r="AP73">
        <v>23.232664848484799</v>
      </c>
      <c r="AQ73">
        <v>-1.42347896746655E-2</v>
      </c>
      <c r="AR73">
        <v>78.624652166760399</v>
      </c>
      <c r="AS73">
        <v>17</v>
      </c>
      <c r="AT73">
        <v>3</v>
      </c>
      <c r="AU73">
        <f t="shared" si="27"/>
        <v>1</v>
      </c>
      <c r="AV73">
        <f t="shared" si="28"/>
        <v>0</v>
      </c>
      <c r="AW73">
        <f t="shared" si="29"/>
        <v>37417.897410691352</v>
      </c>
      <c r="AX73">
        <f t="shared" si="30"/>
        <v>2000.05</v>
      </c>
      <c r="AY73">
        <f t="shared" si="31"/>
        <v>1681.2417005998352</v>
      </c>
      <c r="AZ73">
        <f t="shared" si="32"/>
        <v>0.84059983530403504</v>
      </c>
      <c r="BA73">
        <f t="shared" si="33"/>
        <v>0.16075768213678765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1657470729.3</v>
      </c>
      <c r="BH73">
        <v>877.37300000000005</v>
      </c>
      <c r="BI73">
        <v>958.14099999999996</v>
      </c>
      <c r="BJ73">
        <v>23.263539999999999</v>
      </c>
      <c r="BK73">
        <v>17.2164</v>
      </c>
      <c r="BL73">
        <v>872.86959999999999</v>
      </c>
      <c r="BM73">
        <v>22.921050000000001</v>
      </c>
      <c r="BN73">
        <v>500.0104</v>
      </c>
      <c r="BO73">
        <v>70.31747</v>
      </c>
      <c r="BP73">
        <v>9.9987599999999996E-2</v>
      </c>
      <c r="BQ73">
        <v>25.279330000000002</v>
      </c>
      <c r="BR73">
        <v>24.963249999999999</v>
      </c>
      <c r="BS73">
        <v>999.9</v>
      </c>
      <c r="BT73">
        <v>0</v>
      </c>
      <c r="BU73">
        <v>0</v>
      </c>
      <c r="BV73">
        <v>10006</v>
      </c>
      <c r="BW73">
        <v>0</v>
      </c>
      <c r="BX73">
        <v>1077.835</v>
      </c>
      <c r="BY73">
        <v>-80.767859999999999</v>
      </c>
      <c r="BZ73">
        <v>898.27</v>
      </c>
      <c r="CA73">
        <v>974.92570000000001</v>
      </c>
      <c r="CB73">
        <v>6.0471250000000003</v>
      </c>
      <c r="CC73">
        <v>958.14099999999996</v>
      </c>
      <c r="CD73">
        <v>17.2164</v>
      </c>
      <c r="CE73">
        <v>1.635834</v>
      </c>
      <c r="CF73">
        <v>1.2106129999999999</v>
      </c>
      <c r="CG73">
        <v>14.300560000000001</v>
      </c>
      <c r="CH73">
        <v>9.7327089999999998</v>
      </c>
      <c r="CI73">
        <v>2000.05</v>
      </c>
      <c r="CJ73">
        <v>0.98000299999999996</v>
      </c>
      <c r="CK73">
        <v>1.9996900000000001E-2</v>
      </c>
      <c r="CL73">
        <v>0</v>
      </c>
      <c r="CM73">
        <v>2.5220899999999999</v>
      </c>
      <c r="CN73">
        <v>0</v>
      </c>
      <c r="CO73">
        <v>15785.92</v>
      </c>
      <c r="CP73">
        <v>16705.84</v>
      </c>
      <c r="CQ73">
        <v>43.981099999999998</v>
      </c>
      <c r="CR73">
        <v>45.561999999999998</v>
      </c>
      <c r="CS73">
        <v>45.0124</v>
      </c>
      <c r="CT73">
        <v>43.436999999999998</v>
      </c>
      <c r="CU73">
        <v>43.199599999999997</v>
      </c>
      <c r="CV73">
        <v>1960.059</v>
      </c>
      <c r="CW73">
        <v>39.99</v>
      </c>
      <c r="CX73">
        <v>0</v>
      </c>
      <c r="CY73">
        <v>1651537516.0999999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3.5000000000000003E-2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-79.535809756097606</v>
      </c>
      <c r="DO73">
        <v>-7.2239707317074702</v>
      </c>
      <c r="DP73">
        <v>0.740695268898237</v>
      </c>
      <c r="DQ73">
        <v>0</v>
      </c>
      <c r="DR73">
        <v>6.0289656097561002</v>
      </c>
      <c r="DS73">
        <v>0.14559052264809999</v>
      </c>
      <c r="DT73">
        <v>1.93618933070368E-2</v>
      </c>
      <c r="DU73">
        <v>0</v>
      </c>
      <c r="DV73">
        <v>0</v>
      </c>
      <c r="DW73">
        <v>2</v>
      </c>
      <c r="DX73" t="s">
        <v>357</v>
      </c>
      <c r="DY73">
        <v>2.8701099999999999</v>
      </c>
      <c r="DZ73">
        <v>2.7164700000000002</v>
      </c>
      <c r="EA73">
        <v>0.121255</v>
      </c>
      <c r="EB73">
        <v>0.12850900000000001</v>
      </c>
      <c r="EC73">
        <v>7.8778699999999993E-2</v>
      </c>
      <c r="ED73">
        <v>6.3664299999999993E-2</v>
      </c>
      <c r="EE73">
        <v>24836.9</v>
      </c>
      <c r="EF73">
        <v>21418</v>
      </c>
      <c r="EG73">
        <v>25300.7</v>
      </c>
      <c r="EH73">
        <v>23932.3</v>
      </c>
      <c r="EI73">
        <v>39761.199999999997</v>
      </c>
      <c r="EJ73">
        <v>37094.6</v>
      </c>
      <c r="EK73">
        <v>45705.1</v>
      </c>
      <c r="EL73">
        <v>42689.599999999999</v>
      </c>
      <c r="EM73">
        <v>1.8018799999999999</v>
      </c>
      <c r="EN73">
        <v>2.1230199999999999</v>
      </c>
      <c r="EO73">
        <v>8.15168E-2</v>
      </c>
      <c r="EP73">
        <v>0</v>
      </c>
      <c r="EQ73">
        <v>23.607900000000001</v>
      </c>
      <c r="ER73">
        <v>999.9</v>
      </c>
      <c r="ES73">
        <v>43.786000000000001</v>
      </c>
      <c r="ET73">
        <v>30.968</v>
      </c>
      <c r="EU73">
        <v>28.040600000000001</v>
      </c>
      <c r="EV73">
        <v>51.628799999999998</v>
      </c>
      <c r="EW73">
        <v>37.391800000000003</v>
      </c>
      <c r="EX73">
        <v>2</v>
      </c>
      <c r="EY73">
        <v>-7.6201699999999997E-2</v>
      </c>
      <c r="EZ73">
        <v>3.4076</v>
      </c>
      <c r="FA73">
        <v>20.210999999999999</v>
      </c>
      <c r="FB73">
        <v>5.2354099999999999</v>
      </c>
      <c r="FC73">
        <v>11.991099999999999</v>
      </c>
      <c r="FD73">
        <v>4.9572000000000003</v>
      </c>
      <c r="FE73">
        <v>3.3039299999999998</v>
      </c>
      <c r="FF73">
        <v>345.4</v>
      </c>
      <c r="FG73">
        <v>9999</v>
      </c>
      <c r="FH73">
        <v>9999</v>
      </c>
      <c r="FI73">
        <v>6070.2</v>
      </c>
      <c r="FJ73">
        <v>1.86826</v>
      </c>
      <c r="FK73">
        <v>1.8639300000000001</v>
      </c>
      <c r="FL73">
        <v>1.8714900000000001</v>
      </c>
      <c r="FM73">
        <v>1.8623400000000001</v>
      </c>
      <c r="FN73">
        <v>1.8617699999999999</v>
      </c>
      <c r="FO73">
        <v>1.86829</v>
      </c>
      <c r="FP73">
        <v>1.8583700000000001</v>
      </c>
      <c r="FQ73">
        <v>1.8647899999999999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4.5270000000000001</v>
      </c>
      <c r="GF73">
        <v>0.34110000000000001</v>
      </c>
      <c r="GG73">
        <v>1.4261437551109599</v>
      </c>
      <c r="GH73">
        <v>5.2109447685942901E-3</v>
      </c>
      <c r="GI73">
        <v>-2.8070803657170401E-6</v>
      </c>
      <c r="GJ73">
        <v>1.00376164522335E-9</v>
      </c>
      <c r="GK73">
        <v>-6.4259575009219805E-2</v>
      </c>
      <c r="GL73">
        <v>-2.1992762471399099E-2</v>
      </c>
      <c r="GM73">
        <v>2.6212333348931099E-3</v>
      </c>
      <c r="GN73">
        <v>-3.8722519896954798E-5</v>
      </c>
      <c r="GO73">
        <v>20</v>
      </c>
      <c r="GP73">
        <v>2229</v>
      </c>
      <c r="GQ73">
        <v>3</v>
      </c>
      <c r="GR73">
        <v>26</v>
      </c>
      <c r="GS73">
        <v>2876.9</v>
      </c>
      <c r="GT73">
        <v>2876.9</v>
      </c>
      <c r="GU73">
        <v>2.5585900000000001</v>
      </c>
      <c r="GV73">
        <v>2.34497</v>
      </c>
      <c r="GW73">
        <v>1.9982899999999999</v>
      </c>
      <c r="GX73">
        <v>2.7355999999999998</v>
      </c>
      <c r="GY73">
        <v>2.0935100000000002</v>
      </c>
      <c r="GZ73">
        <v>2.3718300000000001</v>
      </c>
      <c r="HA73">
        <v>35.429099999999998</v>
      </c>
      <c r="HB73">
        <v>15.121499999999999</v>
      </c>
      <c r="HC73">
        <v>18</v>
      </c>
      <c r="HD73">
        <v>426.70499999999998</v>
      </c>
      <c r="HE73">
        <v>632.50599999999997</v>
      </c>
      <c r="HF73">
        <v>20.227900000000002</v>
      </c>
      <c r="HG73">
        <v>26.3688</v>
      </c>
      <c r="HH73">
        <v>29.9999</v>
      </c>
      <c r="HI73">
        <v>26.327100000000002</v>
      </c>
      <c r="HJ73">
        <v>26.302299999999999</v>
      </c>
      <c r="HK73">
        <v>51.273499999999999</v>
      </c>
      <c r="HL73">
        <v>49.8551</v>
      </c>
      <c r="HM73">
        <v>0</v>
      </c>
      <c r="HN73">
        <v>20.245200000000001</v>
      </c>
      <c r="HO73">
        <v>991.18600000000004</v>
      </c>
      <c r="HP73">
        <v>17.010899999999999</v>
      </c>
      <c r="HQ73">
        <v>96.758300000000006</v>
      </c>
      <c r="HR73">
        <v>100.36799999999999</v>
      </c>
    </row>
    <row r="74" spans="1:226" hidden="1" x14ac:dyDescent="0.2">
      <c r="A74">
        <v>58</v>
      </c>
      <c r="B74">
        <v>1657470737.0999999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1657470734.5999999</v>
      </c>
      <c r="J74">
        <f t="shared" si="0"/>
        <v>5.0507208980253831E-3</v>
      </c>
      <c r="K74">
        <f t="shared" si="1"/>
        <v>5.050720898025383</v>
      </c>
      <c r="L74">
        <f t="shared" si="2"/>
        <v>46.112584602236126</v>
      </c>
      <c r="M74">
        <f t="shared" si="3"/>
        <v>894.21888888888896</v>
      </c>
      <c r="N74">
        <f t="shared" si="4"/>
        <v>541.17209386507307</v>
      </c>
      <c r="O74">
        <f t="shared" si="5"/>
        <v>38.107709134269854</v>
      </c>
      <c r="P74">
        <f t="shared" si="6"/>
        <v>62.968201255114714</v>
      </c>
      <c r="Q74">
        <f t="shared" si="7"/>
        <v>0.23608249078286128</v>
      </c>
      <c r="R74">
        <f t="shared" si="8"/>
        <v>2.3630076391412014</v>
      </c>
      <c r="S74">
        <f t="shared" si="9"/>
        <v>0.22371798711958205</v>
      </c>
      <c r="T74">
        <f t="shared" si="10"/>
        <v>0.14088065638889952</v>
      </c>
      <c r="U74">
        <f t="shared" si="11"/>
        <v>321.51601733333274</v>
      </c>
      <c r="V74">
        <f t="shared" si="12"/>
        <v>25.939130175577532</v>
      </c>
      <c r="W74">
        <f t="shared" si="13"/>
        <v>24.9432222222222</v>
      </c>
      <c r="X74">
        <f t="shared" si="14"/>
        <v>3.1689301619262675</v>
      </c>
      <c r="Y74">
        <f t="shared" si="15"/>
        <v>50.677810276379134</v>
      </c>
      <c r="Z74">
        <f t="shared" si="16"/>
        <v>1.6333854245780786</v>
      </c>
      <c r="AA74">
        <f t="shared" si="17"/>
        <v>3.2230781394660961</v>
      </c>
      <c r="AB74">
        <f t="shared" si="18"/>
        <v>1.535544737348189</v>
      </c>
      <c r="AC74">
        <f t="shared" si="19"/>
        <v>-222.7367916029194</v>
      </c>
      <c r="AD74">
        <f t="shared" si="20"/>
        <v>36.226740171831352</v>
      </c>
      <c r="AE74">
        <f t="shared" si="21"/>
        <v>3.2456192976097986</v>
      </c>
      <c r="AF74">
        <f t="shared" si="22"/>
        <v>138.25158519985447</v>
      </c>
      <c r="AG74">
        <f t="shared" si="23"/>
        <v>63.554655753076659</v>
      </c>
      <c r="AH74">
        <f t="shared" si="24"/>
        <v>5.145083580370029</v>
      </c>
      <c r="AI74">
        <f t="shared" si="25"/>
        <v>46.112584602236126</v>
      </c>
      <c r="AJ74">
        <v>990.89695258573704</v>
      </c>
      <c r="AK74">
        <v>922.14272121212105</v>
      </c>
      <c r="AL74">
        <v>3.3003049969079998</v>
      </c>
      <c r="AM74">
        <v>66.523956954028506</v>
      </c>
      <c r="AN74">
        <f t="shared" si="26"/>
        <v>5.050720898025383</v>
      </c>
      <c r="AO74">
        <v>17.186445949217401</v>
      </c>
      <c r="AP74">
        <v>23.173580000000001</v>
      </c>
      <c r="AQ74">
        <v>-1.48470425632478E-2</v>
      </c>
      <c r="AR74">
        <v>78.624652166760399</v>
      </c>
      <c r="AS74">
        <v>17</v>
      </c>
      <c r="AT74">
        <v>3</v>
      </c>
      <c r="AU74">
        <f t="shared" si="27"/>
        <v>1</v>
      </c>
      <c r="AV74">
        <f t="shared" si="28"/>
        <v>0</v>
      </c>
      <c r="AW74">
        <f t="shared" si="29"/>
        <v>37567.047370252629</v>
      </c>
      <c r="AX74">
        <f t="shared" si="30"/>
        <v>2000.0033333333299</v>
      </c>
      <c r="AY74">
        <f t="shared" si="31"/>
        <v>1681.2025333333302</v>
      </c>
      <c r="AZ74">
        <f t="shared" si="32"/>
        <v>0.84059986566689038</v>
      </c>
      <c r="BA74">
        <f t="shared" si="33"/>
        <v>0.16075774073709875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1657470734.5999999</v>
      </c>
      <c r="BH74">
        <v>894.21888888888896</v>
      </c>
      <c r="BI74">
        <v>976.01288888888905</v>
      </c>
      <c r="BJ74">
        <v>23.195900000000002</v>
      </c>
      <c r="BK74">
        <v>17.164466666666701</v>
      </c>
      <c r="BL74">
        <v>889.67177777777795</v>
      </c>
      <c r="BM74">
        <v>22.8558555555556</v>
      </c>
      <c r="BN74">
        <v>499.95466666666698</v>
      </c>
      <c r="BO74">
        <v>70.317222222222199</v>
      </c>
      <c r="BP74">
        <v>9.9766322222222203E-2</v>
      </c>
      <c r="BQ74">
        <v>25.227588888888899</v>
      </c>
      <c r="BR74">
        <v>24.9432222222222</v>
      </c>
      <c r="BS74">
        <v>999.9</v>
      </c>
      <c r="BT74">
        <v>0</v>
      </c>
      <c r="BU74">
        <v>0</v>
      </c>
      <c r="BV74">
        <v>10045.833333333299</v>
      </c>
      <c r="BW74">
        <v>0</v>
      </c>
      <c r="BX74">
        <v>1080.52555555556</v>
      </c>
      <c r="BY74">
        <v>-81.794055555555602</v>
      </c>
      <c r="BZ74">
        <v>915.453666666667</v>
      </c>
      <c r="CA74">
        <v>993.05844444444404</v>
      </c>
      <c r="CB74">
        <v>6.0314333333333296</v>
      </c>
      <c r="CC74">
        <v>976.01288888888905</v>
      </c>
      <c r="CD74">
        <v>17.164466666666701</v>
      </c>
      <c r="CE74">
        <v>1.63107111111111</v>
      </c>
      <c r="CF74">
        <v>1.20695777777778</v>
      </c>
      <c r="CG74">
        <v>14.255522222222201</v>
      </c>
      <c r="CH74">
        <v>9.6876266666666702</v>
      </c>
      <c r="CI74">
        <v>2000.0033333333299</v>
      </c>
      <c r="CJ74">
        <v>0.98000233333333298</v>
      </c>
      <c r="CK74">
        <v>1.9997611111111101E-2</v>
      </c>
      <c r="CL74">
        <v>0</v>
      </c>
      <c r="CM74">
        <v>2.6969777777777799</v>
      </c>
      <c r="CN74">
        <v>0</v>
      </c>
      <c r="CO74">
        <v>15806.9</v>
      </c>
      <c r="CP74">
        <v>16705.444444444402</v>
      </c>
      <c r="CQ74">
        <v>44</v>
      </c>
      <c r="CR74">
        <v>45.582999999999998</v>
      </c>
      <c r="CS74">
        <v>45.061999999999998</v>
      </c>
      <c r="CT74">
        <v>43.444000000000003</v>
      </c>
      <c r="CU74">
        <v>43.201000000000001</v>
      </c>
      <c r="CV74">
        <v>1960.0122222222201</v>
      </c>
      <c r="CW74">
        <v>39.991111111111103</v>
      </c>
      <c r="CX74">
        <v>0</v>
      </c>
      <c r="CY74">
        <v>1651537520.9000001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3.5000000000000003E-2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-80.194531707317097</v>
      </c>
      <c r="DO74">
        <v>-9.7869428571428507</v>
      </c>
      <c r="DP74">
        <v>0.97438805923012795</v>
      </c>
      <c r="DQ74">
        <v>0</v>
      </c>
      <c r="DR74">
        <v>6.03604853658537</v>
      </c>
      <c r="DS74">
        <v>-1.2405574912857701E-3</v>
      </c>
      <c r="DT74">
        <v>1.14086427573894E-2</v>
      </c>
      <c r="DU74">
        <v>1</v>
      </c>
      <c r="DV74">
        <v>1</v>
      </c>
      <c r="DW74">
        <v>2</v>
      </c>
      <c r="DX74" t="s">
        <v>371</v>
      </c>
      <c r="DY74">
        <v>2.8700100000000002</v>
      </c>
      <c r="DZ74">
        <v>2.71692</v>
      </c>
      <c r="EA74">
        <v>0.122712</v>
      </c>
      <c r="EB74">
        <v>0.12998799999999999</v>
      </c>
      <c r="EC74">
        <v>7.8652799999999995E-2</v>
      </c>
      <c r="ED74">
        <v>6.3449199999999997E-2</v>
      </c>
      <c r="EE74">
        <v>24795.7</v>
      </c>
      <c r="EF74">
        <v>21381</v>
      </c>
      <c r="EG74">
        <v>25300.6</v>
      </c>
      <c r="EH74">
        <v>23931.599999999999</v>
      </c>
      <c r="EI74">
        <v>39766.400000000001</v>
      </c>
      <c r="EJ74">
        <v>37102.199999999997</v>
      </c>
      <c r="EK74">
        <v>45704.6</v>
      </c>
      <c r="EL74">
        <v>42688.5</v>
      </c>
      <c r="EM74">
        <v>1.8022499999999999</v>
      </c>
      <c r="EN74">
        <v>2.12277</v>
      </c>
      <c r="EO74">
        <v>7.9933599999999994E-2</v>
      </c>
      <c r="EP74">
        <v>0</v>
      </c>
      <c r="EQ74">
        <v>23.6309</v>
      </c>
      <c r="ER74">
        <v>999.9</v>
      </c>
      <c r="ES74">
        <v>43.786000000000001</v>
      </c>
      <c r="ET74">
        <v>30.978000000000002</v>
      </c>
      <c r="EU74">
        <v>28.0594</v>
      </c>
      <c r="EV74">
        <v>51.248800000000003</v>
      </c>
      <c r="EW74">
        <v>37.463900000000002</v>
      </c>
      <c r="EX74">
        <v>2</v>
      </c>
      <c r="EY74">
        <v>-7.4131100000000005E-2</v>
      </c>
      <c r="EZ74">
        <v>-3.9838300000000002</v>
      </c>
      <c r="FA74">
        <v>20.172999999999998</v>
      </c>
      <c r="FB74">
        <v>5.2361599999999999</v>
      </c>
      <c r="FC74">
        <v>11.991099999999999</v>
      </c>
      <c r="FD74">
        <v>4.9570999999999996</v>
      </c>
      <c r="FE74">
        <v>3.3039800000000001</v>
      </c>
      <c r="FF74">
        <v>345.4</v>
      </c>
      <c r="FG74">
        <v>9999</v>
      </c>
      <c r="FH74">
        <v>9999</v>
      </c>
      <c r="FI74">
        <v>6070.5</v>
      </c>
      <c r="FJ74">
        <v>1.86818</v>
      </c>
      <c r="FK74">
        <v>1.86388</v>
      </c>
      <c r="FL74">
        <v>1.87148</v>
      </c>
      <c r="FM74">
        <v>1.86226</v>
      </c>
      <c r="FN74">
        <v>1.86174</v>
      </c>
      <c r="FO74">
        <v>1.8682300000000001</v>
      </c>
      <c r="FP74">
        <v>1.8583400000000001</v>
      </c>
      <c r="FQ74">
        <v>1.86476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4.5679999999999996</v>
      </c>
      <c r="GF74">
        <v>0.33929999999999999</v>
      </c>
      <c r="GG74">
        <v>1.4261437551109599</v>
      </c>
      <c r="GH74">
        <v>5.2109447685942901E-3</v>
      </c>
      <c r="GI74">
        <v>-2.8070803657170401E-6</v>
      </c>
      <c r="GJ74">
        <v>1.00376164522335E-9</v>
      </c>
      <c r="GK74">
        <v>-6.4259575009219805E-2</v>
      </c>
      <c r="GL74">
        <v>-2.1992762471399099E-2</v>
      </c>
      <c r="GM74">
        <v>2.6212333348931099E-3</v>
      </c>
      <c r="GN74">
        <v>-3.8722519896954798E-5</v>
      </c>
      <c r="GO74">
        <v>20</v>
      </c>
      <c r="GP74">
        <v>2229</v>
      </c>
      <c r="GQ74">
        <v>3</v>
      </c>
      <c r="GR74">
        <v>26</v>
      </c>
      <c r="GS74">
        <v>2876.9</v>
      </c>
      <c r="GT74">
        <v>2876.9</v>
      </c>
      <c r="GU74">
        <v>2.5915499999999998</v>
      </c>
      <c r="GV74">
        <v>2.34741</v>
      </c>
      <c r="GW74">
        <v>1.9982899999999999</v>
      </c>
      <c r="GX74">
        <v>2.7355999999999998</v>
      </c>
      <c r="GY74">
        <v>2.0935100000000002</v>
      </c>
      <c r="GZ74">
        <v>2.3742700000000001</v>
      </c>
      <c r="HA74">
        <v>35.429099999999998</v>
      </c>
      <c r="HB74">
        <v>15.138999999999999</v>
      </c>
      <c r="HC74">
        <v>18</v>
      </c>
      <c r="HD74">
        <v>426.93200000000002</v>
      </c>
      <c r="HE74">
        <v>632.30700000000002</v>
      </c>
      <c r="HF74">
        <v>20.96</v>
      </c>
      <c r="HG74">
        <v>26.373899999999999</v>
      </c>
      <c r="HH74">
        <v>30.001799999999999</v>
      </c>
      <c r="HI74">
        <v>26.3293</v>
      </c>
      <c r="HJ74">
        <v>26.302399999999999</v>
      </c>
      <c r="HK74">
        <v>51.917900000000003</v>
      </c>
      <c r="HL74">
        <v>50.141599999999997</v>
      </c>
      <c r="HM74">
        <v>0</v>
      </c>
      <c r="HN74">
        <v>21.977900000000002</v>
      </c>
      <c r="HO74">
        <v>1004.85</v>
      </c>
      <c r="HP74">
        <v>16.9693</v>
      </c>
      <c r="HQ74">
        <v>96.7577</v>
      </c>
      <c r="HR74">
        <v>100.36499999999999</v>
      </c>
    </row>
    <row r="75" spans="1:226" hidden="1" x14ac:dyDescent="0.2">
      <c r="A75">
        <v>59</v>
      </c>
      <c r="B75">
        <v>1657470742</v>
      </c>
      <c r="C75">
        <v>381.90000009536698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1657470739.25</v>
      </c>
      <c r="J75">
        <f t="shared" si="0"/>
        <v>5.2789759293264968E-3</v>
      </c>
      <c r="K75">
        <f t="shared" si="1"/>
        <v>5.2789759293264966</v>
      </c>
      <c r="L75">
        <f t="shared" si="2"/>
        <v>45.930584428654143</v>
      </c>
      <c r="M75">
        <f t="shared" si="3"/>
        <v>909.60140000000001</v>
      </c>
      <c r="N75">
        <f t="shared" si="4"/>
        <v>572.54068558773372</v>
      </c>
      <c r="O75">
        <f t="shared" si="5"/>
        <v>40.316930154698433</v>
      </c>
      <c r="P75">
        <f t="shared" si="6"/>
        <v>64.051930344077519</v>
      </c>
      <c r="Q75">
        <f t="shared" si="7"/>
        <v>0.24841793722681985</v>
      </c>
      <c r="R75">
        <f t="shared" si="8"/>
        <v>2.3565366686793889</v>
      </c>
      <c r="S75">
        <f t="shared" si="9"/>
        <v>0.23473241822382726</v>
      </c>
      <c r="T75">
        <f t="shared" si="10"/>
        <v>0.14787448816868115</v>
      </c>
      <c r="U75">
        <f t="shared" si="11"/>
        <v>321.51490303109216</v>
      </c>
      <c r="V75">
        <f t="shared" si="12"/>
        <v>25.83801998051036</v>
      </c>
      <c r="W75">
        <f t="shared" si="13"/>
        <v>24.912469999999999</v>
      </c>
      <c r="X75">
        <f t="shared" si="14"/>
        <v>3.1631223584126733</v>
      </c>
      <c r="Y75">
        <f t="shared" si="15"/>
        <v>50.769913854189987</v>
      </c>
      <c r="Z75">
        <f t="shared" si="16"/>
        <v>1.6334132527217491</v>
      </c>
      <c r="AA75">
        <f t="shared" si="17"/>
        <v>3.2172858465209808</v>
      </c>
      <c r="AB75">
        <f t="shared" si="18"/>
        <v>1.5297091056909242</v>
      </c>
      <c r="AC75">
        <f t="shared" si="19"/>
        <v>-232.8028384832985</v>
      </c>
      <c r="AD75">
        <f t="shared" si="20"/>
        <v>36.195292830837182</v>
      </c>
      <c r="AE75">
        <f t="shared" si="21"/>
        <v>3.2507089353302905</v>
      </c>
      <c r="AF75">
        <f t="shared" si="22"/>
        <v>128.15806631396114</v>
      </c>
      <c r="AG75">
        <f t="shared" si="23"/>
        <v>63.724272115167743</v>
      </c>
      <c r="AH75">
        <f t="shared" si="24"/>
        <v>5.2178785164384927</v>
      </c>
      <c r="AI75">
        <f t="shared" si="25"/>
        <v>45.930584428654143</v>
      </c>
      <c r="AJ75">
        <v>1007.9143424671699</v>
      </c>
      <c r="AK75">
        <v>938.86223767597301</v>
      </c>
      <c r="AL75">
        <v>3.4412367400275801</v>
      </c>
      <c r="AM75">
        <v>66.523956954028506</v>
      </c>
      <c r="AN75">
        <f t="shared" si="26"/>
        <v>5.2789759293264966</v>
      </c>
      <c r="AO75">
        <v>17.0921583468444</v>
      </c>
      <c r="AP75">
        <v>23.221890387455701</v>
      </c>
      <c r="AQ75">
        <v>1.29616758293575E-2</v>
      </c>
      <c r="AR75">
        <v>78.624652166760399</v>
      </c>
      <c r="AS75">
        <v>17</v>
      </c>
      <c r="AT75">
        <v>3</v>
      </c>
      <c r="AU75">
        <f t="shared" si="27"/>
        <v>1</v>
      </c>
      <c r="AV75">
        <f t="shared" si="28"/>
        <v>0</v>
      </c>
      <c r="AW75">
        <f t="shared" si="29"/>
        <v>37414.257298083678</v>
      </c>
      <c r="AX75">
        <f t="shared" si="30"/>
        <v>1999.9960000000001</v>
      </c>
      <c r="AY75">
        <f t="shared" si="31"/>
        <v>1681.1964023995295</v>
      </c>
      <c r="AZ75">
        <f t="shared" si="32"/>
        <v>0.84059988239952954</v>
      </c>
      <c r="BA75">
        <f t="shared" si="33"/>
        <v>0.16075777303109212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1657470739.25</v>
      </c>
      <c r="BH75">
        <v>909.60140000000001</v>
      </c>
      <c r="BI75">
        <v>991.76390000000004</v>
      </c>
      <c r="BJ75">
        <v>23.196100000000001</v>
      </c>
      <c r="BK75">
        <v>17.08004</v>
      </c>
      <c r="BL75">
        <v>905.01440000000002</v>
      </c>
      <c r="BM75">
        <v>22.85605</v>
      </c>
      <c r="BN75">
        <v>500.01249999999999</v>
      </c>
      <c r="BO75">
        <v>70.317499999999995</v>
      </c>
      <c r="BP75">
        <v>0.10008109</v>
      </c>
      <c r="BQ75">
        <v>25.197369999999999</v>
      </c>
      <c r="BR75">
        <v>24.912469999999999</v>
      </c>
      <c r="BS75">
        <v>999.9</v>
      </c>
      <c r="BT75">
        <v>0</v>
      </c>
      <c r="BU75">
        <v>0</v>
      </c>
      <c r="BV75">
        <v>10002.114</v>
      </c>
      <c r="BW75">
        <v>0</v>
      </c>
      <c r="BX75">
        <v>1081.502</v>
      </c>
      <c r="BY75">
        <v>-82.162520000000001</v>
      </c>
      <c r="BZ75">
        <v>931.20169999999996</v>
      </c>
      <c r="CA75">
        <v>1008.998</v>
      </c>
      <c r="CB75">
        <v>6.1160680000000003</v>
      </c>
      <c r="CC75">
        <v>991.76390000000004</v>
      </c>
      <c r="CD75">
        <v>17.08004</v>
      </c>
      <c r="CE75">
        <v>1.631092</v>
      </c>
      <c r="CF75">
        <v>1.201025</v>
      </c>
      <c r="CG75">
        <v>14.255710000000001</v>
      </c>
      <c r="CH75">
        <v>9.6142529999999997</v>
      </c>
      <c r="CI75">
        <v>1999.9960000000001</v>
      </c>
      <c r="CJ75">
        <v>0.98000240000000005</v>
      </c>
      <c r="CK75">
        <v>1.9997540000000001E-2</v>
      </c>
      <c r="CL75">
        <v>0</v>
      </c>
      <c r="CM75">
        <v>2.54928</v>
      </c>
      <c r="CN75">
        <v>0</v>
      </c>
      <c r="CO75">
        <v>15836.57</v>
      </c>
      <c r="CP75">
        <v>16705.400000000001</v>
      </c>
      <c r="CQ75">
        <v>44</v>
      </c>
      <c r="CR75">
        <v>45.625</v>
      </c>
      <c r="CS75">
        <v>45.061999999999998</v>
      </c>
      <c r="CT75">
        <v>43.5</v>
      </c>
      <c r="CU75">
        <v>43.243699999999997</v>
      </c>
      <c r="CV75">
        <v>1960</v>
      </c>
      <c r="CW75">
        <v>39.991999999999997</v>
      </c>
      <c r="CX75">
        <v>0</v>
      </c>
      <c r="CY75">
        <v>1651537526.3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3.5000000000000003E-2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-80.975780487804897</v>
      </c>
      <c r="DO75">
        <v>-10.0021372043659</v>
      </c>
      <c r="DP75">
        <v>0.99948947583363901</v>
      </c>
      <c r="DQ75">
        <v>0</v>
      </c>
      <c r="DR75">
        <v>6.0496348780487796</v>
      </c>
      <c r="DS75">
        <v>0.20520685818234</v>
      </c>
      <c r="DT75">
        <v>3.1596540804948697E-2</v>
      </c>
      <c r="DU75">
        <v>0</v>
      </c>
      <c r="DV75">
        <v>0</v>
      </c>
      <c r="DW75">
        <v>2</v>
      </c>
      <c r="DX75" t="s">
        <v>357</v>
      </c>
      <c r="DY75">
        <v>2.8698600000000001</v>
      </c>
      <c r="DZ75">
        <v>2.71652</v>
      </c>
      <c r="EA75">
        <v>0.124149</v>
      </c>
      <c r="EB75">
        <v>0.13133700000000001</v>
      </c>
      <c r="EC75">
        <v>7.8764399999999998E-2</v>
      </c>
      <c r="ED75">
        <v>6.3240000000000005E-2</v>
      </c>
      <c r="EE75">
        <v>24754.7</v>
      </c>
      <c r="EF75">
        <v>21347.8</v>
      </c>
      <c r="EG75">
        <v>25300.2</v>
      </c>
      <c r="EH75">
        <v>23931.599999999999</v>
      </c>
      <c r="EI75">
        <v>39761.199999999997</v>
      </c>
      <c r="EJ75">
        <v>37110.400000000001</v>
      </c>
      <c r="EK75">
        <v>45704.2</v>
      </c>
      <c r="EL75">
        <v>42688.4</v>
      </c>
      <c r="EM75">
        <v>1.8022199999999999</v>
      </c>
      <c r="EN75">
        <v>2.1226500000000001</v>
      </c>
      <c r="EO75">
        <v>7.6051800000000003E-2</v>
      </c>
      <c r="EP75">
        <v>0</v>
      </c>
      <c r="EQ75">
        <v>23.650400000000001</v>
      </c>
      <c r="ER75">
        <v>999.9</v>
      </c>
      <c r="ES75">
        <v>43.786000000000001</v>
      </c>
      <c r="ET75">
        <v>30.998000000000001</v>
      </c>
      <c r="EU75">
        <v>28.087800000000001</v>
      </c>
      <c r="EV75">
        <v>50.778799999999997</v>
      </c>
      <c r="EW75">
        <v>37.479999999999997</v>
      </c>
      <c r="EX75">
        <v>2</v>
      </c>
      <c r="EY75">
        <v>-8.1476099999999996E-2</v>
      </c>
      <c r="EZ75">
        <v>-0.143818</v>
      </c>
      <c r="FA75">
        <v>20.2441</v>
      </c>
      <c r="FB75">
        <v>5.2337600000000002</v>
      </c>
      <c r="FC75">
        <v>11.9885</v>
      </c>
      <c r="FD75">
        <v>4.9569999999999999</v>
      </c>
      <c r="FE75">
        <v>3.3039800000000001</v>
      </c>
      <c r="FF75">
        <v>345.4</v>
      </c>
      <c r="FG75">
        <v>9999</v>
      </c>
      <c r="FH75">
        <v>9999</v>
      </c>
      <c r="FI75">
        <v>6070.5</v>
      </c>
      <c r="FJ75">
        <v>1.86829</v>
      </c>
      <c r="FK75">
        <v>1.8639699999999999</v>
      </c>
      <c r="FL75">
        <v>1.8714999999999999</v>
      </c>
      <c r="FM75">
        <v>1.8623400000000001</v>
      </c>
      <c r="FN75">
        <v>1.8618300000000001</v>
      </c>
      <c r="FO75">
        <v>1.86829</v>
      </c>
      <c r="FP75">
        <v>1.8583700000000001</v>
      </c>
      <c r="FQ75">
        <v>1.8648400000000001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4.6100000000000003</v>
      </c>
      <c r="GF75">
        <v>0.34100000000000003</v>
      </c>
      <c r="GG75">
        <v>1.4261437551109599</v>
      </c>
      <c r="GH75">
        <v>5.2109447685942901E-3</v>
      </c>
      <c r="GI75">
        <v>-2.8070803657170401E-6</v>
      </c>
      <c r="GJ75">
        <v>1.00376164522335E-9</v>
      </c>
      <c r="GK75">
        <v>-6.4259575009219805E-2</v>
      </c>
      <c r="GL75">
        <v>-2.1992762471399099E-2</v>
      </c>
      <c r="GM75">
        <v>2.6212333348931099E-3</v>
      </c>
      <c r="GN75">
        <v>-3.8722519896954798E-5</v>
      </c>
      <c r="GO75">
        <v>20</v>
      </c>
      <c r="GP75">
        <v>2229</v>
      </c>
      <c r="GQ75">
        <v>3</v>
      </c>
      <c r="GR75">
        <v>26</v>
      </c>
      <c r="GS75">
        <v>2877</v>
      </c>
      <c r="GT75">
        <v>2877</v>
      </c>
      <c r="GU75">
        <v>2.6257299999999999</v>
      </c>
      <c r="GV75">
        <v>2.2485400000000002</v>
      </c>
      <c r="GW75">
        <v>1.9982899999999999</v>
      </c>
      <c r="GX75">
        <v>2.7355999999999998</v>
      </c>
      <c r="GY75">
        <v>2.0935100000000002</v>
      </c>
      <c r="GZ75">
        <v>2.3925800000000002</v>
      </c>
      <c r="HA75">
        <v>35.452300000000001</v>
      </c>
      <c r="HB75">
        <v>15.1477</v>
      </c>
      <c r="HC75">
        <v>18</v>
      </c>
      <c r="HD75">
        <v>426.93200000000002</v>
      </c>
      <c r="HE75">
        <v>632.23900000000003</v>
      </c>
      <c r="HF75">
        <v>22.057300000000001</v>
      </c>
      <c r="HG75">
        <v>26.3794</v>
      </c>
      <c r="HH75">
        <v>29.995799999999999</v>
      </c>
      <c r="HI75">
        <v>26.331299999999999</v>
      </c>
      <c r="HJ75">
        <v>26.305199999999999</v>
      </c>
      <c r="HK75">
        <v>52.617600000000003</v>
      </c>
      <c r="HL75">
        <v>50.846699999999998</v>
      </c>
      <c r="HM75">
        <v>0</v>
      </c>
      <c r="HN75">
        <v>21.9907</v>
      </c>
      <c r="HO75">
        <v>1025.05</v>
      </c>
      <c r="HP75">
        <v>16.752800000000001</v>
      </c>
      <c r="HQ75">
        <v>96.756600000000006</v>
      </c>
      <c r="HR75">
        <v>100.36499999999999</v>
      </c>
    </row>
    <row r="76" spans="1:226" hidden="1" x14ac:dyDescent="0.2">
      <c r="A76">
        <v>60</v>
      </c>
      <c r="B76">
        <v>1657470747</v>
      </c>
      <c r="C76">
        <v>386.90000009536698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1657470744.5</v>
      </c>
      <c r="J76">
        <f t="shared" si="0"/>
        <v>5.2624276326129265E-3</v>
      </c>
      <c r="K76">
        <f t="shared" si="1"/>
        <v>5.2624276326129262</v>
      </c>
      <c r="L76">
        <f t="shared" si="2"/>
        <v>47.011152018699889</v>
      </c>
      <c r="M76">
        <f t="shared" si="3"/>
        <v>926.49511111111099</v>
      </c>
      <c r="N76">
        <f t="shared" si="4"/>
        <v>581.06427831767758</v>
      </c>
      <c r="O76">
        <f t="shared" si="5"/>
        <v>40.916481563917543</v>
      </c>
      <c r="P76">
        <f t="shared" si="6"/>
        <v>65.240493259356867</v>
      </c>
      <c r="Q76">
        <f t="shared" si="7"/>
        <v>0.24788866594859993</v>
      </c>
      <c r="R76">
        <f t="shared" si="8"/>
        <v>2.357649068139454</v>
      </c>
      <c r="S76">
        <f t="shared" si="9"/>
        <v>0.23426573421869945</v>
      </c>
      <c r="T76">
        <f t="shared" si="10"/>
        <v>0.14757762849604122</v>
      </c>
      <c r="U76">
        <f t="shared" si="11"/>
        <v>321.52335490610642</v>
      </c>
      <c r="V76">
        <f t="shared" si="12"/>
        <v>25.866766676061438</v>
      </c>
      <c r="W76">
        <f t="shared" si="13"/>
        <v>24.9070111111111</v>
      </c>
      <c r="X76">
        <f t="shared" si="14"/>
        <v>3.1620923762734718</v>
      </c>
      <c r="Y76">
        <f t="shared" si="15"/>
        <v>50.721590342371655</v>
      </c>
      <c r="Z76">
        <f t="shared" si="16"/>
        <v>1.6341630762543602</v>
      </c>
      <c r="AA76">
        <f t="shared" si="17"/>
        <v>3.2218293338669581</v>
      </c>
      <c r="AB76">
        <f t="shared" si="18"/>
        <v>1.5279293000191116</v>
      </c>
      <c r="AC76">
        <f t="shared" si="19"/>
        <v>-232.07305859823006</v>
      </c>
      <c r="AD76">
        <f t="shared" si="20"/>
        <v>39.919624745430212</v>
      </c>
      <c r="AE76">
        <f t="shared" si="21"/>
        <v>3.5838298899100538</v>
      </c>
      <c r="AF76">
        <f t="shared" si="22"/>
        <v>132.95375094321665</v>
      </c>
      <c r="AG76">
        <f t="shared" si="23"/>
        <v>64.284677644900057</v>
      </c>
      <c r="AH76">
        <f t="shared" si="24"/>
        <v>5.3242998297358808</v>
      </c>
      <c r="AI76">
        <f t="shared" si="25"/>
        <v>47.011152018699889</v>
      </c>
      <c r="AJ76">
        <v>1024.77028178613</v>
      </c>
      <c r="AK76">
        <v>955.113242424242</v>
      </c>
      <c r="AL76">
        <v>3.25411814972703</v>
      </c>
      <c r="AM76">
        <v>66.523956954028506</v>
      </c>
      <c r="AN76">
        <f t="shared" si="26"/>
        <v>5.2624276326129262</v>
      </c>
      <c r="AO76">
        <v>17.0050661526795</v>
      </c>
      <c r="AP76">
        <v>23.1822357575758</v>
      </c>
      <c r="AQ76">
        <v>-1.98932139040246E-3</v>
      </c>
      <c r="AR76">
        <v>78.624652166760399</v>
      </c>
      <c r="AS76">
        <v>17</v>
      </c>
      <c r="AT76">
        <v>3</v>
      </c>
      <c r="AU76">
        <f t="shared" si="27"/>
        <v>1</v>
      </c>
      <c r="AV76">
        <f t="shared" si="28"/>
        <v>0</v>
      </c>
      <c r="AW76">
        <f t="shared" si="29"/>
        <v>37438.172373197827</v>
      </c>
      <c r="AX76">
        <f t="shared" si="30"/>
        <v>2000.0488888888899</v>
      </c>
      <c r="AY76">
        <f t="shared" si="31"/>
        <v>1681.2408346663772</v>
      </c>
      <c r="AZ76">
        <f t="shared" si="32"/>
        <v>0.8405998693363822</v>
      </c>
      <c r="BA76">
        <f t="shared" si="33"/>
        <v>0.16075774781921756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1657470744.5</v>
      </c>
      <c r="BH76">
        <v>926.49511111111099</v>
      </c>
      <c r="BI76">
        <v>1009.55333333333</v>
      </c>
      <c r="BJ76">
        <v>23.2071222222222</v>
      </c>
      <c r="BK76">
        <v>16.966455555555601</v>
      </c>
      <c r="BL76">
        <v>921.86411111111101</v>
      </c>
      <c r="BM76">
        <v>22.866655555555599</v>
      </c>
      <c r="BN76">
        <v>500.01755555555502</v>
      </c>
      <c r="BO76">
        <v>70.316388888888895</v>
      </c>
      <c r="BP76">
        <v>0.100057433333333</v>
      </c>
      <c r="BQ76">
        <v>25.221077777777801</v>
      </c>
      <c r="BR76">
        <v>24.9070111111111</v>
      </c>
      <c r="BS76">
        <v>999.9</v>
      </c>
      <c r="BT76">
        <v>0</v>
      </c>
      <c r="BU76">
        <v>0</v>
      </c>
      <c r="BV76">
        <v>10009.7755555556</v>
      </c>
      <c r="BW76">
        <v>0</v>
      </c>
      <c r="BX76">
        <v>1082.7822222222201</v>
      </c>
      <c r="BY76">
        <v>-83.055855555555596</v>
      </c>
      <c r="BZ76">
        <v>948.50699999999995</v>
      </c>
      <c r="CA76">
        <v>1026.97444444444</v>
      </c>
      <c r="CB76">
        <v>6.2406511111111103</v>
      </c>
      <c r="CC76">
        <v>1009.55333333333</v>
      </c>
      <c r="CD76">
        <v>16.966455555555601</v>
      </c>
      <c r="CE76">
        <v>1.63184111111111</v>
      </c>
      <c r="CF76">
        <v>1.19302</v>
      </c>
      <c r="CG76">
        <v>14.2628</v>
      </c>
      <c r="CH76">
        <v>9.5147011111111102</v>
      </c>
      <c r="CI76">
        <v>2000.0488888888899</v>
      </c>
      <c r="CJ76">
        <v>0.98000233333333298</v>
      </c>
      <c r="CK76">
        <v>1.9997611111111101E-2</v>
      </c>
      <c r="CL76">
        <v>0</v>
      </c>
      <c r="CM76">
        <v>2.5927222222222199</v>
      </c>
      <c r="CN76">
        <v>0</v>
      </c>
      <c r="CO76">
        <v>15850.3777777778</v>
      </c>
      <c r="CP76">
        <v>16705.844444444399</v>
      </c>
      <c r="CQ76">
        <v>44</v>
      </c>
      <c r="CR76">
        <v>45.631888888888902</v>
      </c>
      <c r="CS76">
        <v>45.061999999999998</v>
      </c>
      <c r="CT76">
        <v>43.5</v>
      </c>
      <c r="CU76">
        <v>43.25</v>
      </c>
      <c r="CV76">
        <v>1960.0544444444399</v>
      </c>
      <c r="CW76">
        <v>39.992222222222203</v>
      </c>
      <c r="CX76">
        <v>0</v>
      </c>
      <c r="CY76">
        <v>1651537531.0999999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3.5000000000000003E-2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-81.701685365853706</v>
      </c>
      <c r="DO76">
        <v>-8.2292876727658495</v>
      </c>
      <c r="DP76">
        <v>0.85968392874754695</v>
      </c>
      <c r="DQ76">
        <v>0</v>
      </c>
      <c r="DR76">
        <v>6.0944095121951198</v>
      </c>
      <c r="DS76">
        <v>0.66482568782540297</v>
      </c>
      <c r="DT76">
        <v>7.5928360360797503E-2</v>
      </c>
      <c r="DU76">
        <v>0</v>
      </c>
      <c r="DV76">
        <v>0</v>
      </c>
      <c r="DW76">
        <v>2</v>
      </c>
      <c r="DX76" t="s">
        <v>357</v>
      </c>
      <c r="DY76">
        <v>2.86998</v>
      </c>
      <c r="DZ76">
        <v>2.71652</v>
      </c>
      <c r="EA76">
        <v>0.12556899999999999</v>
      </c>
      <c r="EB76">
        <v>0.13283</v>
      </c>
      <c r="EC76">
        <v>7.8651700000000005E-2</v>
      </c>
      <c r="ED76">
        <v>6.2871399999999994E-2</v>
      </c>
      <c r="EE76">
        <v>24714.799999999999</v>
      </c>
      <c r="EF76">
        <v>21311.200000000001</v>
      </c>
      <c r="EG76">
        <v>25300.5</v>
      </c>
      <c r="EH76">
        <v>23931.7</v>
      </c>
      <c r="EI76">
        <v>39766.800000000003</v>
      </c>
      <c r="EJ76">
        <v>37125.5</v>
      </c>
      <c r="EK76">
        <v>45704.9</v>
      </c>
      <c r="EL76">
        <v>42688.800000000003</v>
      </c>
      <c r="EM76">
        <v>1.8023499999999999</v>
      </c>
      <c r="EN76">
        <v>2.1224500000000002</v>
      </c>
      <c r="EO76">
        <v>7.6182200000000005E-2</v>
      </c>
      <c r="EP76">
        <v>0</v>
      </c>
      <c r="EQ76">
        <v>23.6675</v>
      </c>
      <c r="ER76">
        <v>999.9</v>
      </c>
      <c r="ES76">
        <v>43.786000000000001</v>
      </c>
      <c r="ET76">
        <v>30.998000000000001</v>
      </c>
      <c r="EU76">
        <v>28.089300000000001</v>
      </c>
      <c r="EV76">
        <v>50.938800000000001</v>
      </c>
      <c r="EW76">
        <v>37.431899999999999</v>
      </c>
      <c r="EX76">
        <v>2</v>
      </c>
      <c r="EY76">
        <v>-8.2731200000000005E-2</v>
      </c>
      <c r="EZ76">
        <v>0.863344</v>
      </c>
      <c r="FA76">
        <v>20.243600000000001</v>
      </c>
      <c r="FB76">
        <v>5.2343599999999997</v>
      </c>
      <c r="FC76">
        <v>11.988200000000001</v>
      </c>
      <c r="FD76">
        <v>4.9572500000000002</v>
      </c>
      <c r="FE76">
        <v>3.3039999999999998</v>
      </c>
      <c r="FF76">
        <v>345.4</v>
      </c>
      <c r="FG76">
        <v>9999</v>
      </c>
      <c r="FH76">
        <v>9999</v>
      </c>
      <c r="FI76">
        <v>6070.7</v>
      </c>
      <c r="FJ76">
        <v>1.86829</v>
      </c>
      <c r="FK76">
        <v>1.8639699999999999</v>
      </c>
      <c r="FL76">
        <v>1.87151</v>
      </c>
      <c r="FM76">
        <v>1.8623400000000001</v>
      </c>
      <c r="FN76">
        <v>1.8618399999999999</v>
      </c>
      <c r="FO76">
        <v>1.86829</v>
      </c>
      <c r="FP76">
        <v>1.8583700000000001</v>
      </c>
      <c r="FQ76">
        <v>1.86483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4.6520000000000001</v>
      </c>
      <c r="GF76">
        <v>0.33929999999999999</v>
      </c>
      <c r="GG76">
        <v>1.4261437551109599</v>
      </c>
      <c r="GH76">
        <v>5.2109447685942901E-3</v>
      </c>
      <c r="GI76">
        <v>-2.8070803657170401E-6</v>
      </c>
      <c r="GJ76">
        <v>1.00376164522335E-9</v>
      </c>
      <c r="GK76">
        <v>-6.4259575009219805E-2</v>
      </c>
      <c r="GL76">
        <v>-2.1992762471399099E-2</v>
      </c>
      <c r="GM76">
        <v>2.6212333348931099E-3</v>
      </c>
      <c r="GN76">
        <v>-3.8722519896954798E-5</v>
      </c>
      <c r="GO76">
        <v>20</v>
      </c>
      <c r="GP76">
        <v>2229</v>
      </c>
      <c r="GQ76">
        <v>3</v>
      </c>
      <c r="GR76">
        <v>26</v>
      </c>
      <c r="GS76">
        <v>2877.1</v>
      </c>
      <c r="GT76">
        <v>2877.1</v>
      </c>
      <c r="GU76">
        <v>2.65869</v>
      </c>
      <c r="GV76">
        <v>2.34985</v>
      </c>
      <c r="GW76">
        <v>1.9982899999999999</v>
      </c>
      <c r="GX76">
        <v>2.7355999999999998</v>
      </c>
      <c r="GY76">
        <v>2.0935100000000002</v>
      </c>
      <c r="GZ76">
        <v>2.3950200000000001</v>
      </c>
      <c r="HA76">
        <v>35.4754</v>
      </c>
      <c r="HB76">
        <v>15.1477</v>
      </c>
      <c r="HC76">
        <v>18</v>
      </c>
      <c r="HD76">
        <v>427.01799999999997</v>
      </c>
      <c r="HE76">
        <v>632.11099999999999</v>
      </c>
      <c r="HF76">
        <v>22.183800000000002</v>
      </c>
      <c r="HG76">
        <v>26.385899999999999</v>
      </c>
      <c r="HH76">
        <v>29.998100000000001</v>
      </c>
      <c r="HI76">
        <v>26.333400000000001</v>
      </c>
      <c r="HJ76">
        <v>26.308</v>
      </c>
      <c r="HK76">
        <v>53.2697</v>
      </c>
      <c r="HL76">
        <v>51.4771</v>
      </c>
      <c r="HM76">
        <v>0</v>
      </c>
      <c r="HN76">
        <v>22.031700000000001</v>
      </c>
      <c r="HO76">
        <v>1038.56</v>
      </c>
      <c r="HP76">
        <v>16.698</v>
      </c>
      <c r="HQ76">
        <v>96.757999999999996</v>
      </c>
      <c r="HR76">
        <v>100.366</v>
      </c>
    </row>
    <row r="77" spans="1:226" hidden="1" x14ac:dyDescent="0.2">
      <c r="A77">
        <v>61</v>
      </c>
      <c r="B77">
        <v>1657470752</v>
      </c>
      <c r="C77">
        <v>391.90000009536698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1657470749.2</v>
      </c>
      <c r="J77">
        <f t="shared" si="0"/>
        <v>5.2316399452244028E-3</v>
      </c>
      <c r="K77">
        <f t="shared" si="1"/>
        <v>5.2316399452244031</v>
      </c>
      <c r="L77">
        <f t="shared" si="2"/>
        <v>47.373298193649084</v>
      </c>
      <c r="M77">
        <f t="shared" si="3"/>
        <v>941.89269999999999</v>
      </c>
      <c r="N77">
        <f t="shared" si="4"/>
        <v>589.73273974086351</v>
      </c>
      <c r="O77">
        <f t="shared" si="5"/>
        <v>41.526688527009611</v>
      </c>
      <c r="P77">
        <f t="shared" si="6"/>
        <v>66.324424850401186</v>
      </c>
      <c r="Q77">
        <f t="shared" si="7"/>
        <v>0.24494583825383362</v>
      </c>
      <c r="R77">
        <f t="shared" si="8"/>
        <v>2.3546652789663081</v>
      </c>
      <c r="S77">
        <f t="shared" si="9"/>
        <v>0.23161923183913144</v>
      </c>
      <c r="T77">
        <f t="shared" si="10"/>
        <v>0.14589891074407341</v>
      </c>
      <c r="U77">
        <f t="shared" si="11"/>
        <v>321.52058609999995</v>
      </c>
      <c r="V77">
        <f t="shared" si="12"/>
        <v>25.894762087612275</v>
      </c>
      <c r="W77">
        <f t="shared" si="13"/>
        <v>24.924219999999998</v>
      </c>
      <c r="X77">
        <f t="shared" si="14"/>
        <v>3.165340341006547</v>
      </c>
      <c r="Y77">
        <f t="shared" si="15"/>
        <v>50.508186096224819</v>
      </c>
      <c r="Z77">
        <f t="shared" si="16"/>
        <v>1.6289796504503518</v>
      </c>
      <c r="AA77">
        <f t="shared" si="17"/>
        <v>3.2251794735746966</v>
      </c>
      <c r="AB77">
        <f t="shared" si="18"/>
        <v>1.5363606905561953</v>
      </c>
      <c r="AC77">
        <f t="shared" si="19"/>
        <v>-230.71532158439615</v>
      </c>
      <c r="AD77">
        <f t="shared" si="20"/>
        <v>39.901262667810883</v>
      </c>
      <c r="AE77">
        <f t="shared" si="21"/>
        <v>3.5873465431586311</v>
      </c>
      <c r="AF77">
        <f t="shared" si="22"/>
        <v>134.29387372657328</v>
      </c>
      <c r="AG77">
        <f t="shared" si="23"/>
        <v>64.739595556697623</v>
      </c>
      <c r="AH77">
        <f t="shared" si="24"/>
        <v>5.351646125245912</v>
      </c>
      <c r="AI77">
        <f t="shared" si="25"/>
        <v>47.373298193649084</v>
      </c>
      <c r="AJ77">
        <v>1042.2910047736</v>
      </c>
      <c r="AK77">
        <v>971.864060606061</v>
      </c>
      <c r="AL77">
        <v>3.3427115991172101</v>
      </c>
      <c r="AM77">
        <v>66.523956954028506</v>
      </c>
      <c r="AN77">
        <f t="shared" si="26"/>
        <v>5.2316399452244031</v>
      </c>
      <c r="AO77">
        <v>16.875394638229</v>
      </c>
      <c r="AP77">
        <v>23.088633939393901</v>
      </c>
      <c r="AQ77">
        <v>-1.8032267928210902E-2</v>
      </c>
      <c r="AR77">
        <v>78.624652166760399</v>
      </c>
      <c r="AS77">
        <v>17</v>
      </c>
      <c r="AT77">
        <v>3</v>
      </c>
      <c r="AU77">
        <f t="shared" si="27"/>
        <v>1</v>
      </c>
      <c r="AV77">
        <f t="shared" si="28"/>
        <v>0</v>
      </c>
      <c r="AW77">
        <f t="shared" si="29"/>
        <v>37363.792805915917</v>
      </c>
      <c r="AX77">
        <f t="shared" si="30"/>
        <v>2000.0319999999999</v>
      </c>
      <c r="AY77">
        <f t="shared" si="31"/>
        <v>1681.2266099999999</v>
      </c>
      <c r="AZ77">
        <f t="shared" si="32"/>
        <v>0.84059985540231352</v>
      </c>
      <c r="BA77">
        <f t="shared" si="33"/>
        <v>0.16075772092646515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1657470749.2</v>
      </c>
      <c r="BH77">
        <v>941.89269999999999</v>
      </c>
      <c r="BI77">
        <v>1025.627</v>
      </c>
      <c r="BJ77">
        <v>23.133620000000001</v>
      </c>
      <c r="BK77">
        <v>16.86036</v>
      </c>
      <c r="BL77">
        <v>937.22190000000001</v>
      </c>
      <c r="BM77">
        <v>22.795809999999999</v>
      </c>
      <c r="BN77">
        <v>500.01209999999998</v>
      </c>
      <c r="BO77">
        <v>70.316100000000006</v>
      </c>
      <c r="BP77">
        <v>0.10001518</v>
      </c>
      <c r="BQ77">
        <v>25.23854</v>
      </c>
      <c r="BR77">
        <v>24.924219999999998</v>
      </c>
      <c r="BS77">
        <v>999.9</v>
      </c>
      <c r="BT77">
        <v>0</v>
      </c>
      <c r="BU77">
        <v>0</v>
      </c>
      <c r="BV77">
        <v>9989.6949999999997</v>
      </c>
      <c r="BW77">
        <v>0</v>
      </c>
      <c r="BX77">
        <v>1084.788</v>
      </c>
      <c r="BY77">
        <v>-83.734769999999997</v>
      </c>
      <c r="BZ77">
        <v>964.1979</v>
      </c>
      <c r="CA77">
        <v>1043.2149999999999</v>
      </c>
      <c r="CB77">
        <v>6.2732479999999997</v>
      </c>
      <c r="CC77">
        <v>1025.627</v>
      </c>
      <c r="CD77">
        <v>16.86036</v>
      </c>
      <c r="CE77">
        <v>1.626668</v>
      </c>
      <c r="CF77">
        <v>1.1855560000000001</v>
      </c>
      <c r="CG77">
        <v>14.21377</v>
      </c>
      <c r="CH77">
        <v>9.4213880000000003</v>
      </c>
      <c r="CI77">
        <v>2000.0319999999999</v>
      </c>
      <c r="CJ77">
        <v>0.9800027</v>
      </c>
      <c r="CK77">
        <v>1.999722E-2</v>
      </c>
      <c r="CL77">
        <v>0</v>
      </c>
      <c r="CM77">
        <v>2.6232000000000002</v>
      </c>
      <c r="CN77">
        <v>0</v>
      </c>
      <c r="CO77">
        <v>15859.76</v>
      </c>
      <c r="CP77">
        <v>16705.68</v>
      </c>
      <c r="CQ77">
        <v>44.018599999999999</v>
      </c>
      <c r="CR77">
        <v>45.686999999999998</v>
      </c>
      <c r="CS77">
        <v>45.087200000000003</v>
      </c>
      <c r="CT77">
        <v>43.530999999999999</v>
      </c>
      <c r="CU77">
        <v>43.25</v>
      </c>
      <c r="CV77">
        <v>1960.0409999999999</v>
      </c>
      <c r="CW77">
        <v>39.991</v>
      </c>
      <c r="CX77">
        <v>0</v>
      </c>
      <c r="CY77">
        <v>1651537535.9000001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3.5000000000000003E-2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-82.604868292682895</v>
      </c>
      <c r="DO77">
        <v>-8.3158107815768592</v>
      </c>
      <c r="DP77">
        <v>0.88566562220766898</v>
      </c>
      <c r="DQ77">
        <v>0</v>
      </c>
      <c r="DR77">
        <v>6.1611458536585397</v>
      </c>
      <c r="DS77">
        <v>0.97983198332950805</v>
      </c>
      <c r="DT77">
        <v>9.9402569947039901E-2</v>
      </c>
      <c r="DU77">
        <v>0</v>
      </c>
      <c r="DV77">
        <v>0</v>
      </c>
      <c r="DW77">
        <v>2</v>
      </c>
      <c r="DX77" t="s">
        <v>357</v>
      </c>
      <c r="DY77">
        <v>2.8698100000000002</v>
      </c>
      <c r="DZ77">
        <v>2.7164100000000002</v>
      </c>
      <c r="EA77">
        <v>0.126998</v>
      </c>
      <c r="EB77">
        <v>0.13417399999999999</v>
      </c>
      <c r="EC77">
        <v>7.8423800000000002E-2</v>
      </c>
      <c r="ED77">
        <v>6.2658400000000003E-2</v>
      </c>
      <c r="EE77">
        <v>24674.1</v>
      </c>
      <c r="EF77">
        <v>21278.3</v>
      </c>
      <c r="EG77">
        <v>25300.2</v>
      </c>
      <c r="EH77">
        <v>23931.9</v>
      </c>
      <c r="EI77">
        <v>39776.199999999997</v>
      </c>
      <c r="EJ77">
        <v>37134.300000000003</v>
      </c>
      <c r="EK77">
        <v>45704.3</v>
      </c>
      <c r="EL77">
        <v>42689.2</v>
      </c>
      <c r="EM77">
        <v>1.8019000000000001</v>
      </c>
      <c r="EN77">
        <v>2.12262</v>
      </c>
      <c r="EO77">
        <v>7.6174699999999998E-2</v>
      </c>
      <c r="EP77">
        <v>0</v>
      </c>
      <c r="EQ77">
        <v>23.6875</v>
      </c>
      <c r="ER77">
        <v>999.9</v>
      </c>
      <c r="ES77">
        <v>43.81</v>
      </c>
      <c r="ET77">
        <v>30.998000000000001</v>
      </c>
      <c r="EU77">
        <v>28.104099999999999</v>
      </c>
      <c r="EV77">
        <v>51.038800000000002</v>
      </c>
      <c r="EW77">
        <v>37.395800000000001</v>
      </c>
      <c r="EX77">
        <v>2</v>
      </c>
      <c r="EY77">
        <v>-8.1222000000000003E-2</v>
      </c>
      <c r="EZ77">
        <v>1.39222</v>
      </c>
      <c r="FA77">
        <v>20.239799999999999</v>
      </c>
      <c r="FB77">
        <v>5.23421</v>
      </c>
      <c r="FC77">
        <v>11.9885</v>
      </c>
      <c r="FD77">
        <v>4.9571500000000004</v>
      </c>
      <c r="FE77">
        <v>3.3039000000000001</v>
      </c>
      <c r="FF77">
        <v>345.4</v>
      </c>
      <c r="FG77">
        <v>9999</v>
      </c>
      <c r="FH77">
        <v>9999</v>
      </c>
      <c r="FI77">
        <v>6070.7</v>
      </c>
      <c r="FJ77">
        <v>1.8682700000000001</v>
      </c>
      <c r="FK77">
        <v>1.86395</v>
      </c>
      <c r="FL77">
        <v>1.8714999999999999</v>
      </c>
      <c r="FM77">
        <v>1.8623400000000001</v>
      </c>
      <c r="FN77">
        <v>1.8618399999999999</v>
      </c>
      <c r="FO77">
        <v>1.86829</v>
      </c>
      <c r="FP77">
        <v>1.8583700000000001</v>
      </c>
      <c r="FQ77">
        <v>1.8647899999999999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4.694</v>
      </c>
      <c r="GF77">
        <v>0.33589999999999998</v>
      </c>
      <c r="GG77">
        <v>1.4261437551109599</v>
      </c>
      <c r="GH77">
        <v>5.2109447685942901E-3</v>
      </c>
      <c r="GI77">
        <v>-2.8070803657170401E-6</v>
      </c>
      <c r="GJ77">
        <v>1.00376164522335E-9</v>
      </c>
      <c r="GK77">
        <v>-6.4259575009219805E-2</v>
      </c>
      <c r="GL77">
        <v>-2.1992762471399099E-2</v>
      </c>
      <c r="GM77">
        <v>2.6212333348931099E-3</v>
      </c>
      <c r="GN77">
        <v>-3.8722519896954798E-5</v>
      </c>
      <c r="GO77">
        <v>20</v>
      </c>
      <c r="GP77">
        <v>2229</v>
      </c>
      <c r="GQ77">
        <v>3</v>
      </c>
      <c r="GR77">
        <v>26</v>
      </c>
      <c r="GS77">
        <v>2877.2</v>
      </c>
      <c r="GT77">
        <v>2877.2</v>
      </c>
      <c r="GU77">
        <v>2.6879900000000001</v>
      </c>
      <c r="GV77">
        <v>2.35107</v>
      </c>
      <c r="GW77">
        <v>1.9982899999999999</v>
      </c>
      <c r="GX77">
        <v>2.7355999999999998</v>
      </c>
      <c r="GY77">
        <v>2.0935100000000002</v>
      </c>
      <c r="GZ77">
        <v>2.3877000000000002</v>
      </c>
      <c r="HA77">
        <v>35.4754</v>
      </c>
      <c r="HB77">
        <v>15.1477</v>
      </c>
      <c r="HC77">
        <v>18</v>
      </c>
      <c r="HD77">
        <v>426.78899999999999</v>
      </c>
      <c r="HE77">
        <v>632.28399999999999</v>
      </c>
      <c r="HF77">
        <v>22.180700000000002</v>
      </c>
      <c r="HG77">
        <v>26.391999999999999</v>
      </c>
      <c r="HH77">
        <v>30.000299999999999</v>
      </c>
      <c r="HI77">
        <v>26.3368</v>
      </c>
      <c r="HJ77">
        <v>26.3108</v>
      </c>
      <c r="HK77">
        <v>53.955800000000004</v>
      </c>
      <c r="HL77">
        <v>51.4771</v>
      </c>
      <c r="HM77">
        <v>0</v>
      </c>
      <c r="HN77">
        <v>22.065300000000001</v>
      </c>
      <c r="HO77">
        <v>1058.6300000000001</v>
      </c>
      <c r="HP77">
        <v>16.692</v>
      </c>
      <c r="HQ77">
        <v>96.756699999999995</v>
      </c>
      <c r="HR77">
        <v>100.367</v>
      </c>
    </row>
    <row r="78" spans="1:226" hidden="1" x14ac:dyDescent="0.2">
      <c r="A78">
        <v>62</v>
      </c>
      <c r="B78">
        <v>1657470757</v>
      </c>
      <c r="C78">
        <v>396.90000009536698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1657470754.5</v>
      </c>
      <c r="J78">
        <f t="shared" si="0"/>
        <v>5.2263015597614629E-3</v>
      </c>
      <c r="K78">
        <f t="shared" si="1"/>
        <v>5.2263015597614633</v>
      </c>
      <c r="L78">
        <f t="shared" si="2"/>
        <v>47.745585453968438</v>
      </c>
      <c r="M78">
        <f t="shared" si="3"/>
        <v>959.03622222222202</v>
      </c>
      <c r="N78">
        <f t="shared" si="4"/>
        <v>600.46895016768292</v>
      </c>
      <c r="O78">
        <f t="shared" si="5"/>
        <v>42.281767301160265</v>
      </c>
      <c r="P78">
        <f t="shared" si="6"/>
        <v>67.530130192510654</v>
      </c>
      <c r="Q78">
        <f t="shared" si="7"/>
        <v>0.24250220046801982</v>
      </c>
      <c r="R78">
        <f t="shared" si="8"/>
        <v>2.3585313375106827</v>
      </c>
      <c r="S78">
        <f t="shared" si="9"/>
        <v>0.22945273499357444</v>
      </c>
      <c r="T78">
        <f t="shared" si="10"/>
        <v>0.144521855869615</v>
      </c>
      <c r="U78">
        <f t="shared" si="11"/>
        <v>321.51471166666738</v>
      </c>
      <c r="V78">
        <f t="shared" si="12"/>
        <v>25.910627685960506</v>
      </c>
      <c r="W78">
        <f t="shared" si="13"/>
        <v>24.9577555555556</v>
      </c>
      <c r="X78">
        <f t="shared" si="14"/>
        <v>3.1716781395565281</v>
      </c>
      <c r="Y78">
        <f t="shared" si="15"/>
        <v>50.259493889161021</v>
      </c>
      <c r="Z78">
        <f t="shared" si="16"/>
        <v>1.622426187234252</v>
      </c>
      <c r="AA78">
        <f t="shared" si="17"/>
        <v>3.2280989355210061</v>
      </c>
      <c r="AB78">
        <f t="shared" si="18"/>
        <v>1.5492519523222761</v>
      </c>
      <c r="AC78">
        <f t="shared" si="19"/>
        <v>-230.47989878548051</v>
      </c>
      <c r="AD78">
        <f t="shared" si="20"/>
        <v>37.635917061797031</v>
      </c>
      <c r="AE78">
        <f t="shared" si="21"/>
        <v>3.3789613609869864</v>
      </c>
      <c r="AF78">
        <f t="shared" si="22"/>
        <v>132.04969130397086</v>
      </c>
      <c r="AG78">
        <f t="shared" si="23"/>
        <v>65.085016614036292</v>
      </c>
      <c r="AH78">
        <f t="shared" si="24"/>
        <v>5.3190793951695543</v>
      </c>
      <c r="AI78">
        <f t="shared" si="25"/>
        <v>47.745585453968438</v>
      </c>
      <c r="AJ78">
        <v>1058.89390109275</v>
      </c>
      <c r="AK78">
        <v>988.27653333333296</v>
      </c>
      <c r="AL78">
        <v>3.2730419481741202</v>
      </c>
      <c r="AM78">
        <v>66.523956954028506</v>
      </c>
      <c r="AN78">
        <f t="shared" si="26"/>
        <v>5.2263015597614633</v>
      </c>
      <c r="AO78">
        <v>16.816133613168802</v>
      </c>
      <c r="AP78">
        <v>23.011514545454499</v>
      </c>
      <c r="AQ78">
        <v>-1.52646890770453E-2</v>
      </c>
      <c r="AR78">
        <v>78.624652166760399</v>
      </c>
      <c r="AS78">
        <v>17</v>
      </c>
      <c r="AT78">
        <v>3</v>
      </c>
      <c r="AU78">
        <f t="shared" si="27"/>
        <v>1</v>
      </c>
      <c r="AV78">
        <f t="shared" si="28"/>
        <v>0</v>
      </c>
      <c r="AW78">
        <f t="shared" si="29"/>
        <v>37455.378065491794</v>
      </c>
      <c r="AX78">
        <f t="shared" si="30"/>
        <v>1999.99555555556</v>
      </c>
      <c r="AY78">
        <f t="shared" si="31"/>
        <v>1681.1959666666705</v>
      </c>
      <c r="AZ78">
        <f t="shared" si="32"/>
        <v>0.84059985133300297</v>
      </c>
      <c r="BA78">
        <f t="shared" si="33"/>
        <v>0.16075771307269571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1657470754.5</v>
      </c>
      <c r="BH78">
        <v>959.03622222222202</v>
      </c>
      <c r="BI78">
        <v>1043.26111111111</v>
      </c>
      <c r="BJ78">
        <v>23.041055555555602</v>
      </c>
      <c r="BK78">
        <v>16.805122222222199</v>
      </c>
      <c r="BL78">
        <v>954.32122222222199</v>
      </c>
      <c r="BM78">
        <v>22.7065555555556</v>
      </c>
      <c r="BN78">
        <v>499.99144444444403</v>
      </c>
      <c r="BO78">
        <v>70.314622222222198</v>
      </c>
      <c r="BP78">
        <v>9.9955066666666703E-2</v>
      </c>
      <c r="BQ78">
        <v>25.253744444444401</v>
      </c>
      <c r="BR78">
        <v>24.9577555555556</v>
      </c>
      <c r="BS78">
        <v>999.9</v>
      </c>
      <c r="BT78">
        <v>0</v>
      </c>
      <c r="BU78">
        <v>0</v>
      </c>
      <c r="BV78">
        <v>10015.98</v>
      </c>
      <c r="BW78">
        <v>0</v>
      </c>
      <c r="BX78">
        <v>1087.84666666667</v>
      </c>
      <c r="BY78">
        <v>-84.223877777777801</v>
      </c>
      <c r="BZ78">
        <v>981.65444444444404</v>
      </c>
      <c r="CA78">
        <v>1061.09111111111</v>
      </c>
      <c r="CB78">
        <v>6.2359355555555602</v>
      </c>
      <c r="CC78">
        <v>1043.26111111111</v>
      </c>
      <c r="CD78">
        <v>16.805122222222199</v>
      </c>
      <c r="CE78">
        <v>1.62012111111111</v>
      </c>
      <c r="CF78">
        <v>1.1816455555555601</v>
      </c>
      <c r="CG78">
        <v>14.151544444444401</v>
      </c>
      <c r="CH78">
        <v>9.3722933333333298</v>
      </c>
      <c r="CI78">
        <v>1999.99555555556</v>
      </c>
      <c r="CJ78">
        <v>0.98000266666666702</v>
      </c>
      <c r="CK78">
        <v>1.99972555555556E-2</v>
      </c>
      <c r="CL78">
        <v>0</v>
      </c>
      <c r="CM78">
        <v>2.5897222222222198</v>
      </c>
      <c r="CN78">
        <v>0</v>
      </c>
      <c r="CO78">
        <v>15870.6222222222</v>
      </c>
      <c r="CP78">
        <v>16705.400000000001</v>
      </c>
      <c r="CQ78">
        <v>44.061999999999998</v>
      </c>
      <c r="CR78">
        <v>45.686999999999998</v>
      </c>
      <c r="CS78">
        <v>45.125</v>
      </c>
      <c r="CT78">
        <v>43.561999999999998</v>
      </c>
      <c r="CU78">
        <v>43.263777777777797</v>
      </c>
      <c r="CV78">
        <v>1960.00555555556</v>
      </c>
      <c r="CW78">
        <v>39.99</v>
      </c>
      <c r="CX78">
        <v>0</v>
      </c>
      <c r="CY78">
        <v>1651537541.3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3.5000000000000003E-2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-83.0944853658537</v>
      </c>
      <c r="DO78">
        <v>-7.5955302916609702</v>
      </c>
      <c r="DP78">
        <v>0.83505101627735501</v>
      </c>
      <c r="DQ78">
        <v>0</v>
      </c>
      <c r="DR78">
        <v>6.2025321951219503</v>
      </c>
      <c r="DS78">
        <v>0.64643081219839804</v>
      </c>
      <c r="DT78">
        <v>7.7262205461288896E-2</v>
      </c>
      <c r="DU78">
        <v>0</v>
      </c>
      <c r="DV78">
        <v>0</v>
      </c>
      <c r="DW78">
        <v>2</v>
      </c>
      <c r="DX78" t="s">
        <v>357</v>
      </c>
      <c r="DY78">
        <v>2.8698199999999998</v>
      </c>
      <c r="DZ78">
        <v>2.7165499999999998</v>
      </c>
      <c r="EA78">
        <v>0.12839300000000001</v>
      </c>
      <c r="EB78">
        <v>0.13561699999999999</v>
      </c>
      <c r="EC78">
        <v>7.8237399999999999E-2</v>
      </c>
      <c r="ED78">
        <v>6.2523200000000001E-2</v>
      </c>
      <c r="EE78">
        <v>24634.1</v>
      </c>
      <c r="EF78">
        <v>21242.6</v>
      </c>
      <c r="EG78">
        <v>25299.599999999999</v>
      </c>
      <c r="EH78">
        <v>23931.599999999999</v>
      </c>
      <c r="EI78">
        <v>39783.599999999999</v>
      </c>
      <c r="EJ78">
        <v>37139.4</v>
      </c>
      <c r="EK78">
        <v>45703.5</v>
      </c>
      <c r="EL78">
        <v>42688.800000000003</v>
      </c>
      <c r="EM78">
        <v>1.8017700000000001</v>
      </c>
      <c r="EN78">
        <v>2.1222699999999999</v>
      </c>
      <c r="EO78">
        <v>7.5977299999999998E-2</v>
      </c>
      <c r="EP78">
        <v>0</v>
      </c>
      <c r="EQ78">
        <v>23.710599999999999</v>
      </c>
      <c r="ER78">
        <v>999.9</v>
      </c>
      <c r="ES78">
        <v>43.81</v>
      </c>
      <c r="ET78">
        <v>31.007999999999999</v>
      </c>
      <c r="EU78">
        <v>28.122699999999998</v>
      </c>
      <c r="EV78">
        <v>51.198799999999999</v>
      </c>
      <c r="EW78">
        <v>37.395800000000001</v>
      </c>
      <c r="EX78">
        <v>2</v>
      </c>
      <c r="EY78">
        <v>-7.9552800000000007E-2</v>
      </c>
      <c r="EZ78">
        <v>1.57318</v>
      </c>
      <c r="FA78">
        <v>20.238199999999999</v>
      </c>
      <c r="FB78">
        <v>5.2339099999999998</v>
      </c>
      <c r="FC78">
        <v>11.9872</v>
      </c>
      <c r="FD78">
        <v>4.9572000000000003</v>
      </c>
      <c r="FE78">
        <v>3.3039800000000001</v>
      </c>
      <c r="FF78">
        <v>345.4</v>
      </c>
      <c r="FG78">
        <v>9999</v>
      </c>
      <c r="FH78">
        <v>9999</v>
      </c>
      <c r="FI78">
        <v>6071</v>
      </c>
      <c r="FJ78">
        <v>1.86829</v>
      </c>
      <c r="FK78">
        <v>1.8639699999999999</v>
      </c>
      <c r="FL78">
        <v>1.87154</v>
      </c>
      <c r="FM78">
        <v>1.8623400000000001</v>
      </c>
      <c r="FN78">
        <v>1.86181</v>
      </c>
      <c r="FO78">
        <v>1.86829</v>
      </c>
      <c r="FP78">
        <v>1.8583700000000001</v>
      </c>
      <c r="FQ78">
        <v>1.8648199999999999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4.7370000000000001</v>
      </c>
      <c r="GF78">
        <v>0.3332</v>
      </c>
      <c r="GG78">
        <v>1.4261437551109599</v>
      </c>
      <c r="GH78">
        <v>5.2109447685942901E-3</v>
      </c>
      <c r="GI78">
        <v>-2.8070803657170401E-6</v>
      </c>
      <c r="GJ78">
        <v>1.00376164522335E-9</v>
      </c>
      <c r="GK78">
        <v>-6.4259575009219805E-2</v>
      </c>
      <c r="GL78">
        <v>-2.1992762471399099E-2</v>
      </c>
      <c r="GM78">
        <v>2.6212333348931099E-3</v>
      </c>
      <c r="GN78">
        <v>-3.8722519896954798E-5</v>
      </c>
      <c r="GO78">
        <v>20</v>
      </c>
      <c r="GP78">
        <v>2229</v>
      </c>
      <c r="GQ78">
        <v>3</v>
      </c>
      <c r="GR78">
        <v>26</v>
      </c>
      <c r="GS78">
        <v>2877.3</v>
      </c>
      <c r="GT78">
        <v>2877.3</v>
      </c>
      <c r="GU78">
        <v>2.7258300000000002</v>
      </c>
      <c r="GV78">
        <v>2.34863</v>
      </c>
      <c r="GW78">
        <v>1.9982899999999999</v>
      </c>
      <c r="GX78">
        <v>2.7355999999999998</v>
      </c>
      <c r="GY78">
        <v>2.0935100000000002</v>
      </c>
      <c r="GZ78">
        <v>2.3999000000000001</v>
      </c>
      <c r="HA78">
        <v>35.4754</v>
      </c>
      <c r="HB78">
        <v>15.138999999999999</v>
      </c>
      <c r="HC78">
        <v>18</v>
      </c>
      <c r="HD78">
        <v>426.745</v>
      </c>
      <c r="HE78">
        <v>632.04300000000001</v>
      </c>
      <c r="HF78">
        <v>22.148299999999999</v>
      </c>
      <c r="HG78">
        <v>26.398700000000002</v>
      </c>
      <c r="HH78">
        <v>30.001100000000001</v>
      </c>
      <c r="HI78">
        <v>26.340399999999999</v>
      </c>
      <c r="HJ78">
        <v>26.3141</v>
      </c>
      <c r="HK78">
        <v>54.600299999999997</v>
      </c>
      <c r="HL78">
        <v>51.7714</v>
      </c>
      <c r="HM78">
        <v>0</v>
      </c>
      <c r="HN78">
        <v>22.085000000000001</v>
      </c>
      <c r="HO78">
        <v>1072.06</v>
      </c>
      <c r="HP78">
        <v>16.699200000000001</v>
      </c>
      <c r="HQ78">
        <v>96.754800000000003</v>
      </c>
      <c r="HR78">
        <v>100.366</v>
      </c>
    </row>
    <row r="79" spans="1:226" hidden="1" x14ac:dyDescent="0.2">
      <c r="A79">
        <v>63</v>
      </c>
      <c r="B79">
        <v>1657470762</v>
      </c>
      <c r="C79">
        <v>401.90000009536698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1657470759.2</v>
      </c>
      <c r="J79">
        <f t="shared" si="0"/>
        <v>5.2102053468735428E-3</v>
      </c>
      <c r="K79">
        <f t="shared" si="1"/>
        <v>5.2102053468735425</v>
      </c>
      <c r="L79">
        <f t="shared" si="2"/>
        <v>47.679907125331333</v>
      </c>
      <c r="M79">
        <f t="shared" si="3"/>
        <v>974.59730000000002</v>
      </c>
      <c r="N79">
        <f t="shared" si="4"/>
        <v>613.61563022831194</v>
      </c>
      <c r="O79">
        <f t="shared" si="5"/>
        <v>43.207407764362529</v>
      </c>
      <c r="P79">
        <f t="shared" si="6"/>
        <v>68.62573388405815</v>
      </c>
      <c r="Q79">
        <f t="shared" si="7"/>
        <v>0.24080553886130873</v>
      </c>
      <c r="R79">
        <f t="shared" si="8"/>
        <v>2.3544246047851503</v>
      </c>
      <c r="S79">
        <f t="shared" si="9"/>
        <v>0.22791166862632578</v>
      </c>
      <c r="T79">
        <f t="shared" si="10"/>
        <v>0.14354569557127139</v>
      </c>
      <c r="U79">
        <f t="shared" si="11"/>
        <v>321.51819325773016</v>
      </c>
      <c r="V79">
        <f t="shared" si="12"/>
        <v>25.919108488566106</v>
      </c>
      <c r="W79">
        <f t="shared" si="13"/>
        <v>24.961500000000001</v>
      </c>
      <c r="X79">
        <f t="shared" si="14"/>
        <v>3.1723864802589117</v>
      </c>
      <c r="Y79">
        <f t="shared" si="15"/>
        <v>50.097517390352841</v>
      </c>
      <c r="Z79">
        <f t="shared" si="16"/>
        <v>1.6174164201256471</v>
      </c>
      <c r="AA79">
        <f t="shared" si="17"/>
        <v>3.228536072003259</v>
      </c>
      <c r="AB79">
        <f t="shared" si="18"/>
        <v>1.5549700601332646</v>
      </c>
      <c r="AC79">
        <f t="shared" si="19"/>
        <v>-229.77005579712323</v>
      </c>
      <c r="AD79">
        <f t="shared" si="20"/>
        <v>37.383935856626323</v>
      </c>
      <c r="AE79">
        <f t="shared" si="21"/>
        <v>3.3622946004959089</v>
      </c>
      <c r="AF79">
        <f t="shared" si="22"/>
        <v>132.49436791772914</v>
      </c>
      <c r="AG79">
        <f t="shared" si="23"/>
        <v>65.401173240604479</v>
      </c>
      <c r="AH79">
        <f t="shared" si="24"/>
        <v>5.3031624641227779</v>
      </c>
      <c r="AI79">
        <f t="shared" si="25"/>
        <v>47.679907125331333</v>
      </c>
      <c r="AJ79">
        <v>1076.4010027500001</v>
      </c>
      <c r="AK79">
        <v>1005.30188484848</v>
      </c>
      <c r="AL79">
        <v>3.4238735454351201</v>
      </c>
      <c r="AM79">
        <v>66.523956954028506</v>
      </c>
      <c r="AN79">
        <f t="shared" si="26"/>
        <v>5.2102053468735425</v>
      </c>
      <c r="AO79">
        <v>16.7557169171066</v>
      </c>
      <c r="AP79">
        <v>22.938209090909101</v>
      </c>
      <c r="AQ79">
        <v>-1.65747087650704E-2</v>
      </c>
      <c r="AR79">
        <v>78.624652166760399</v>
      </c>
      <c r="AS79">
        <v>17</v>
      </c>
      <c r="AT79">
        <v>3</v>
      </c>
      <c r="AU79">
        <f t="shared" si="27"/>
        <v>1</v>
      </c>
      <c r="AV79">
        <f t="shared" si="28"/>
        <v>0</v>
      </c>
      <c r="AW79">
        <f t="shared" si="29"/>
        <v>37355.744760813941</v>
      </c>
      <c r="AX79">
        <f t="shared" si="30"/>
        <v>2000.0170000000001</v>
      </c>
      <c r="AY79">
        <f t="shared" si="31"/>
        <v>1681.2140105998601</v>
      </c>
      <c r="AZ79">
        <f t="shared" si="32"/>
        <v>0.84059986020111832</v>
      </c>
      <c r="BA79">
        <f t="shared" si="33"/>
        <v>0.16075773018815848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1657470759.2</v>
      </c>
      <c r="BH79">
        <v>974.59730000000002</v>
      </c>
      <c r="BI79">
        <v>1059.278</v>
      </c>
      <c r="BJ79">
        <v>22.969950000000001</v>
      </c>
      <c r="BK79">
        <v>16.75254</v>
      </c>
      <c r="BL79">
        <v>969.84190000000001</v>
      </c>
      <c r="BM79">
        <v>22.637989999999999</v>
      </c>
      <c r="BN79">
        <v>500.01679999999999</v>
      </c>
      <c r="BO79">
        <v>70.31438</v>
      </c>
      <c r="BP79">
        <v>0.10007106</v>
      </c>
      <c r="BQ79">
        <v>25.256019999999999</v>
      </c>
      <c r="BR79">
        <v>24.961500000000001</v>
      </c>
      <c r="BS79">
        <v>999.9</v>
      </c>
      <c r="BT79">
        <v>0</v>
      </c>
      <c r="BU79">
        <v>0</v>
      </c>
      <c r="BV79">
        <v>9988.3169999999991</v>
      </c>
      <c r="BW79">
        <v>0</v>
      </c>
      <c r="BX79">
        <v>1089.144</v>
      </c>
      <c r="BY79">
        <v>-84.681799999999996</v>
      </c>
      <c r="BZ79">
        <v>997.5095</v>
      </c>
      <c r="CA79">
        <v>1077.326</v>
      </c>
      <c r="CB79">
        <v>6.2173959999999999</v>
      </c>
      <c r="CC79">
        <v>1059.278</v>
      </c>
      <c r="CD79">
        <v>16.75254</v>
      </c>
      <c r="CE79">
        <v>1.6151180000000001</v>
      </c>
      <c r="CF79">
        <v>1.177945</v>
      </c>
      <c r="CG79">
        <v>14.10378</v>
      </c>
      <c r="CH79">
        <v>9.3256859999999993</v>
      </c>
      <c r="CI79">
        <v>2000.0170000000001</v>
      </c>
      <c r="CJ79">
        <v>0.9800027</v>
      </c>
      <c r="CK79">
        <v>1.999722E-2</v>
      </c>
      <c r="CL79">
        <v>0</v>
      </c>
      <c r="CM79">
        <v>2.4285999999999999</v>
      </c>
      <c r="CN79">
        <v>0</v>
      </c>
      <c r="CO79">
        <v>15887.7</v>
      </c>
      <c r="CP79">
        <v>16705.59</v>
      </c>
      <c r="CQ79">
        <v>44.061999999999998</v>
      </c>
      <c r="CR79">
        <v>45.731099999999998</v>
      </c>
      <c r="CS79">
        <v>45.125</v>
      </c>
      <c r="CT79">
        <v>43.561999999999998</v>
      </c>
      <c r="CU79">
        <v>43.293399999999998</v>
      </c>
      <c r="CV79">
        <v>1960.0250000000001</v>
      </c>
      <c r="CW79">
        <v>39.991</v>
      </c>
      <c r="CX79">
        <v>0</v>
      </c>
      <c r="CY79">
        <v>1651537546.0999999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3.5000000000000003E-2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-83.881259999999997</v>
      </c>
      <c r="DO79">
        <v>-6.9151902439023001</v>
      </c>
      <c r="DP79">
        <v>0.76930232867189696</v>
      </c>
      <c r="DQ79">
        <v>0</v>
      </c>
      <c r="DR79">
        <v>6.2410414999999997</v>
      </c>
      <c r="DS79">
        <v>-9.9349868667924293E-2</v>
      </c>
      <c r="DT79">
        <v>2.6294047477518599E-2</v>
      </c>
      <c r="DU79">
        <v>1</v>
      </c>
      <c r="DV79">
        <v>1</v>
      </c>
      <c r="DW79">
        <v>2</v>
      </c>
      <c r="DX79" t="s">
        <v>371</v>
      </c>
      <c r="DY79">
        <v>2.86999</v>
      </c>
      <c r="DZ79">
        <v>2.71637</v>
      </c>
      <c r="EA79">
        <v>0.129827</v>
      </c>
      <c r="EB79">
        <v>0.13694600000000001</v>
      </c>
      <c r="EC79">
        <v>7.8066800000000006E-2</v>
      </c>
      <c r="ED79">
        <v>6.2449499999999998E-2</v>
      </c>
      <c r="EE79">
        <v>24593</v>
      </c>
      <c r="EF79">
        <v>21209.599999999999</v>
      </c>
      <c r="EG79">
        <v>25299.1</v>
      </c>
      <c r="EH79">
        <v>23931.3</v>
      </c>
      <c r="EI79">
        <v>39789.800000000003</v>
      </c>
      <c r="EJ79">
        <v>37141.800000000003</v>
      </c>
      <c r="EK79">
        <v>45701.9</v>
      </c>
      <c r="EL79">
        <v>42688.2</v>
      </c>
      <c r="EM79">
        <v>1.8018799999999999</v>
      </c>
      <c r="EN79">
        <v>2.1220300000000001</v>
      </c>
      <c r="EO79">
        <v>7.5098100000000001E-2</v>
      </c>
      <c r="EP79">
        <v>0</v>
      </c>
      <c r="EQ79">
        <v>23.7333</v>
      </c>
      <c r="ER79">
        <v>999.9</v>
      </c>
      <c r="ES79">
        <v>43.81</v>
      </c>
      <c r="ET79">
        <v>31.007999999999999</v>
      </c>
      <c r="EU79">
        <v>28.121600000000001</v>
      </c>
      <c r="EV79">
        <v>51.658799999999999</v>
      </c>
      <c r="EW79">
        <v>37.291699999999999</v>
      </c>
      <c r="EX79">
        <v>2</v>
      </c>
      <c r="EY79">
        <v>-7.84223E-2</v>
      </c>
      <c r="EZ79">
        <v>1.65876</v>
      </c>
      <c r="FA79">
        <v>20.237100000000002</v>
      </c>
      <c r="FB79">
        <v>5.23421</v>
      </c>
      <c r="FC79">
        <v>11.989100000000001</v>
      </c>
      <c r="FD79">
        <v>4.9573</v>
      </c>
      <c r="FE79">
        <v>3.3039999999999998</v>
      </c>
      <c r="FF79">
        <v>345.4</v>
      </c>
      <c r="FG79">
        <v>9999</v>
      </c>
      <c r="FH79">
        <v>9999</v>
      </c>
      <c r="FI79">
        <v>6071</v>
      </c>
      <c r="FJ79">
        <v>1.86829</v>
      </c>
      <c r="FK79">
        <v>1.8639600000000001</v>
      </c>
      <c r="FL79">
        <v>1.87151</v>
      </c>
      <c r="FM79">
        <v>1.8623400000000001</v>
      </c>
      <c r="FN79">
        <v>1.8618399999999999</v>
      </c>
      <c r="FO79">
        <v>1.86829</v>
      </c>
      <c r="FP79">
        <v>1.8583700000000001</v>
      </c>
      <c r="FQ79">
        <v>1.8648499999999999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4.7789999999999999</v>
      </c>
      <c r="GF79">
        <v>0.3306</v>
      </c>
      <c r="GG79">
        <v>1.4261437551109599</v>
      </c>
      <c r="GH79">
        <v>5.2109447685942901E-3</v>
      </c>
      <c r="GI79">
        <v>-2.8070803657170401E-6</v>
      </c>
      <c r="GJ79">
        <v>1.00376164522335E-9</v>
      </c>
      <c r="GK79">
        <v>-6.4259575009219805E-2</v>
      </c>
      <c r="GL79">
        <v>-2.1992762471399099E-2</v>
      </c>
      <c r="GM79">
        <v>2.6212333348931099E-3</v>
      </c>
      <c r="GN79">
        <v>-3.8722519896954798E-5</v>
      </c>
      <c r="GO79">
        <v>20</v>
      </c>
      <c r="GP79">
        <v>2229</v>
      </c>
      <c r="GQ79">
        <v>3</v>
      </c>
      <c r="GR79">
        <v>26</v>
      </c>
      <c r="GS79">
        <v>2877.4</v>
      </c>
      <c r="GT79">
        <v>2877.4</v>
      </c>
      <c r="GU79">
        <v>2.7539099999999999</v>
      </c>
      <c r="GV79">
        <v>2.34619</v>
      </c>
      <c r="GW79">
        <v>1.9982899999999999</v>
      </c>
      <c r="GX79">
        <v>2.7355999999999998</v>
      </c>
      <c r="GY79">
        <v>2.0935100000000002</v>
      </c>
      <c r="GZ79">
        <v>2.4035600000000001</v>
      </c>
      <c r="HA79">
        <v>35.498600000000003</v>
      </c>
      <c r="HB79">
        <v>15.1477</v>
      </c>
      <c r="HC79">
        <v>18</v>
      </c>
      <c r="HD79">
        <v>426.82799999999997</v>
      </c>
      <c r="HE79">
        <v>631.88300000000004</v>
      </c>
      <c r="HF79">
        <v>22.118200000000002</v>
      </c>
      <c r="HG79">
        <v>26.405999999999999</v>
      </c>
      <c r="HH79">
        <v>30.001100000000001</v>
      </c>
      <c r="HI79">
        <v>26.343900000000001</v>
      </c>
      <c r="HJ79">
        <v>26.317599999999999</v>
      </c>
      <c r="HK79">
        <v>55.278799999999997</v>
      </c>
      <c r="HL79">
        <v>51.7714</v>
      </c>
      <c r="HM79">
        <v>0</v>
      </c>
      <c r="HN79">
        <v>22.085100000000001</v>
      </c>
      <c r="HO79">
        <v>1092.25</v>
      </c>
      <c r="HP79">
        <v>16.724699999999999</v>
      </c>
      <c r="HQ79">
        <v>96.751900000000006</v>
      </c>
      <c r="HR79">
        <v>100.364</v>
      </c>
    </row>
    <row r="80" spans="1:226" hidden="1" x14ac:dyDescent="0.2">
      <c r="A80">
        <v>64</v>
      </c>
      <c r="B80">
        <v>1657470767</v>
      </c>
      <c r="C80">
        <v>406.90000009536698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1657470764.5</v>
      </c>
      <c r="J80">
        <f t="shared" si="0"/>
        <v>5.2017949502124201E-3</v>
      </c>
      <c r="K80">
        <f t="shared" si="1"/>
        <v>5.2017949502124203</v>
      </c>
      <c r="L80">
        <f t="shared" si="2"/>
        <v>48.459612275639721</v>
      </c>
      <c r="M80">
        <f t="shared" si="3"/>
        <v>991.78733333333298</v>
      </c>
      <c r="N80">
        <f t="shared" si="4"/>
        <v>623.08231421299774</v>
      </c>
      <c r="O80">
        <f t="shared" si="5"/>
        <v>43.873957357372106</v>
      </c>
      <c r="P80">
        <f t="shared" si="6"/>
        <v>69.83609416872892</v>
      </c>
      <c r="Q80">
        <f t="shared" si="7"/>
        <v>0.23955151110151859</v>
      </c>
      <c r="R80">
        <f t="shared" si="8"/>
        <v>2.3512010605534748</v>
      </c>
      <c r="S80">
        <f t="shared" si="9"/>
        <v>0.22677126567676639</v>
      </c>
      <c r="T80">
        <f t="shared" si="10"/>
        <v>0.14282344946159237</v>
      </c>
      <c r="U80">
        <f t="shared" si="11"/>
        <v>321.51546800000057</v>
      </c>
      <c r="V80">
        <f t="shared" si="12"/>
        <v>25.914524434582315</v>
      </c>
      <c r="W80">
        <f t="shared" si="13"/>
        <v>24.9670666666667</v>
      </c>
      <c r="X80">
        <f t="shared" si="14"/>
        <v>3.1734397882880483</v>
      </c>
      <c r="Y80">
        <f t="shared" si="15"/>
        <v>49.98902323629099</v>
      </c>
      <c r="Z80">
        <f t="shared" si="16"/>
        <v>1.6131372066964407</v>
      </c>
      <c r="AA80">
        <f t="shared" si="17"/>
        <v>3.2269828499576216</v>
      </c>
      <c r="AB80">
        <f t="shared" si="18"/>
        <v>1.5603025815916076</v>
      </c>
      <c r="AC80">
        <f t="shared" si="19"/>
        <v>-229.39915730436772</v>
      </c>
      <c r="AD80">
        <f t="shared" si="20"/>
        <v>35.602083332794493</v>
      </c>
      <c r="AE80">
        <f t="shared" si="21"/>
        <v>3.2063849028768519</v>
      </c>
      <c r="AF80">
        <f t="shared" si="22"/>
        <v>130.92477893130416</v>
      </c>
      <c r="AG80">
        <f t="shared" si="23"/>
        <v>65.732261619148304</v>
      </c>
      <c r="AH80">
        <f t="shared" si="24"/>
        <v>5.2539975592484991</v>
      </c>
      <c r="AI80">
        <f t="shared" si="25"/>
        <v>48.459612275639721</v>
      </c>
      <c r="AJ80">
        <v>1093.1507960204499</v>
      </c>
      <c r="AK80">
        <v>1021.6513333333299</v>
      </c>
      <c r="AL80">
        <v>3.2782935147757901</v>
      </c>
      <c r="AM80">
        <v>66.523956954028506</v>
      </c>
      <c r="AN80">
        <f t="shared" si="26"/>
        <v>5.2017949502124203</v>
      </c>
      <c r="AO80">
        <v>16.747673422116598</v>
      </c>
      <c r="AP80">
        <v>22.896343030303001</v>
      </c>
      <c r="AQ80">
        <v>-1.1185543260488999E-2</v>
      </c>
      <c r="AR80">
        <v>78.624652166760399</v>
      </c>
      <c r="AS80">
        <v>17</v>
      </c>
      <c r="AT80">
        <v>3</v>
      </c>
      <c r="AU80">
        <f t="shared" si="27"/>
        <v>1</v>
      </c>
      <c r="AV80">
        <f t="shared" si="28"/>
        <v>0</v>
      </c>
      <c r="AW80">
        <f t="shared" si="29"/>
        <v>37278.798111348704</v>
      </c>
      <c r="AX80">
        <f t="shared" si="30"/>
        <v>1999.9966666666701</v>
      </c>
      <c r="AY80">
        <f t="shared" si="31"/>
        <v>1681.1972000000028</v>
      </c>
      <c r="AZ80">
        <f t="shared" si="32"/>
        <v>0.84060000100000165</v>
      </c>
      <c r="BA80">
        <f t="shared" si="33"/>
        <v>0.16075800193000322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1657470764.5</v>
      </c>
      <c r="BH80">
        <v>991.78733333333298</v>
      </c>
      <c r="BI80">
        <v>1076.91333333333</v>
      </c>
      <c r="BJ80">
        <v>22.909199999999998</v>
      </c>
      <c r="BK80">
        <v>16.7492555555556</v>
      </c>
      <c r="BL80">
        <v>986.987666666667</v>
      </c>
      <c r="BM80">
        <v>22.579411111111099</v>
      </c>
      <c r="BN80">
        <v>500.03366666666699</v>
      </c>
      <c r="BO80">
        <v>70.314377777777807</v>
      </c>
      <c r="BP80">
        <v>0.10000625555555601</v>
      </c>
      <c r="BQ80">
        <v>25.2479333333333</v>
      </c>
      <c r="BR80">
        <v>24.9670666666667</v>
      </c>
      <c r="BS80">
        <v>999.9</v>
      </c>
      <c r="BT80">
        <v>0</v>
      </c>
      <c r="BU80">
        <v>0</v>
      </c>
      <c r="BV80">
        <v>9966.5977777777807</v>
      </c>
      <c r="BW80">
        <v>0</v>
      </c>
      <c r="BX80">
        <v>1091.5788888888901</v>
      </c>
      <c r="BY80">
        <v>-85.125622222222205</v>
      </c>
      <c r="BZ80">
        <v>1015.04111111111</v>
      </c>
      <c r="CA80">
        <v>1095.2566666666701</v>
      </c>
      <c r="CB80">
        <v>6.1599455555555602</v>
      </c>
      <c r="CC80">
        <v>1076.91333333333</v>
      </c>
      <c r="CD80">
        <v>16.7492555555556</v>
      </c>
      <c r="CE80">
        <v>1.6108455555555601</v>
      </c>
      <c r="CF80">
        <v>1.1777133333333301</v>
      </c>
      <c r="CG80">
        <v>14.0629333333333</v>
      </c>
      <c r="CH80">
        <v>9.3227600000000006</v>
      </c>
      <c r="CI80">
        <v>1999.9966666666701</v>
      </c>
      <c r="CJ80">
        <v>0.98000200000000004</v>
      </c>
      <c r="CK80">
        <v>1.99979666666667E-2</v>
      </c>
      <c r="CL80">
        <v>0</v>
      </c>
      <c r="CM80">
        <v>2.6013777777777798</v>
      </c>
      <c r="CN80">
        <v>0</v>
      </c>
      <c r="CO80">
        <v>15895.244444444401</v>
      </c>
      <c r="CP80">
        <v>16705.411111111101</v>
      </c>
      <c r="CQ80">
        <v>44.061999999999998</v>
      </c>
      <c r="CR80">
        <v>45.75</v>
      </c>
      <c r="CS80">
        <v>45.125</v>
      </c>
      <c r="CT80">
        <v>43.561999999999998</v>
      </c>
      <c r="CU80">
        <v>43.311999999999998</v>
      </c>
      <c r="CV80">
        <v>1959.9966666666701</v>
      </c>
      <c r="CW80">
        <v>40</v>
      </c>
      <c r="CX80">
        <v>0</v>
      </c>
      <c r="CY80">
        <v>1651537550.9000001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3.5000000000000003E-2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-84.406319999999994</v>
      </c>
      <c r="DO80">
        <v>-5.4849433395872902</v>
      </c>
      <c r="DP80">
        <v>0.61718737843543203</v>
      </c>
      <c r="DQ80">
        <v>0</v>
      </c>
      <c r="DR80">
        <v>6.2229140000000003</v>
      </c>
      <c r="DS80">
        <v>-0.42472480300187598</v>
      </c>
      <c r="DT80">
        <v>4.1812559464830701E-2</v>
      </c>
      <c r="DU80">
        <v>0</v>
      </c>
      <c r="DV80">
        <v>0</v>
      </c>
      <c r="DW80">
        <v>2</v>
      </c>
      <c r="DX80" t="s">
        <v>357</v>
      </c>
      <c r="DY80">
        <v>2.8695900000000001</v>
      </c>
      <c r="DZ80">
        <v>2.7163400000000002</v>
      </c>
      <c r="EA80">
        <v>0.13119500000000001</v>
      </c>
      <c r="EB80">
        <v>0.13834299999999999</v>
      </c>
      <c r="EC80">
        <v>7.7974000000000002E-2</v>
      </c>
      <c r="ED80">
        <v>6.2465100000000003E-2</v>
      </c>
      <c r="EE80">
        <v>24552.9</v>
      </c>
      <c r="EF80">
        <v>21174.799999999999</v>
      </c>
      <c r="EG80">
        <v>25297.599999999999</v>
      </c>
      <c r="EH80">
        <v>23930.799999999999</v>
      </c>
      <c r="EI80">
        <v>39792.5</v>
      </c>
      <c r="EJ80">
        <v>37140.1</v>
      </c>
      <c r="EK80">
        <v>45700.3</v>
      </c>
      <c r="EL80">
        <v>42686.9</v>
      </c>
      <c r="EM80">
        <v>1.80165</v>
      </c>
      <c r="EN80">
        <v>2.1221000000000001</v>
      </c>
      <c r="EO80">
        <v>7.4204099999999995E-2</v>
      </c>
      <c r="EP80">
        <v>0</v>
      </c>
      <c r="EQ80">
        <v>23.7531</v>
      </c>
      <c r="ER80">
        <v>999.9</v>
      </c>
      <c r="ES80">
        <v>43.81</v>
      </c>
      <c r="ET80">
        <v>31.007999999999999</v>
      </c>
      <c r="EU80">
        <v>28.120699999999999</v>
      </c>
      <c r="EV80">
        <v>51.458799999999997</v>
      </c>
      <c r="EW80">
        <v>37.347799999999999</v>
      </c>
      <c r="EX80">
        <v>2</v>
      </c>
      <c r="EY80">
        <v>-7.7281500000000003E-2</v>
      </c>
      <c r="EZ80">
        <v>1.82142</v>
      </c>
      <c r="FA80">
        <v>20.235099999999999</v>
      </c>
      <c r="FB80">
        <v>5.2346599999999999</v>
      </c>
      <c r="FC80">
        <v>11.9902</v>
      </c>
      <c r="FD80">
        <v>4.9570999999999996</v>
      </c>
      <c r="FE80">
        <v>3.3039299999999998</v>
      </c>
      <c r="FF80">
        <v>345.4</v>
      </c>
      <c r="FG80">
        <v>9999</v>
      </c>
      <c r="FH80">
        <v>9999</v>
      </c>
      <c r="FI80">
        <v>6071.2</v>
      </c>
      <c r="FJ80">
        <v>1.8682799999999999</v>
      </c>
      <c r="FK80">
        <v>1.8639399999999999</v>
      </c>
      <c r="FL80">
        <v>1.8714999999999999</v>
      </c>
      <c r="FM80">
        <v>1.8623400000000001</v>
      </c>
      <c r="FN80">
        <v>1.86181</v>
      </c>
      <c r="FO80">
        <v>1.86829</v>
      </c>
      <c r="FP80">
        <v>1.8583700000000001</v>
      </c>
      <c r="FQ80">
        <v>1.8648199999999999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4.8209999999999997</v>
      </c>
      <c r="GF80">
        <v>0.32919999999999999</v>
      </c>
      <c r="GG80">
        <v>1.4261437551109599</v>
      </c>
      <c r="GH80">
        <v>5.2109447685942901E-3</v>
      </c>
      <c r="GI80">
        <v>-2.8070803657170401E-6</v>
      </c>
      <c r="GJ80">
        <v>1.00376164522335E-9</v>
      </c>
      <c r="GK80">
        <v>-6.4259575009219805E-2</v>
      </c>
      <c r="GL80">
        <v>-2.1992762471399099E-2</v>
      </c>
      <c r="GM80">
        <v>2.6212333348931099E-3</v>
      </c>
      <c r="GN80">
        <v>-3.8722519896954798E-5</v>
      </c>
      <c r="GO80">
        <v>20</v>
      </c>
      <c r="GP80">
        <v>2229</v>
      </c>
      <c r="GQ80">
        <v>3</v>
      </c>
      <c r="GR80">
        <v>26</v>
      </c>
      <c r="GS80">
        <v>2877.4</v>
      </c>
      <c r="GT80">
        <v>2877.4</v>
      </c>
      <c r="GU80">
        <v>2.78931</v>
      </c>
      <c r="GV80">
        <v>2.34619</v>
      </c>
      <c r="GW80">
        <v>1.9982899999999999</v>
      </c>
      <c r="GX80">
        <v>2.7368199999999998</v>
      </c>
      <c r="GY80">
        <v>2.0935100000000002</v>
      </c>
      <c r="GZ80">
        <v>2.4096700000000002</v>
      </c>
      <c r="HA80">
        <v>35.498600000000003</v>
      </c>
      <c r="HB80">
        <v>15.138999999999999</v>
      </c>
      <c r="HC80">
        <v>18</v>
      </c>
      <c r="HD80">
        <v>426.73399999999998</v>
      </c>
      <c r="HE80">
        <v>631.995</v>
      </c>
      <c r="HF80">
        <v>22.079599999999999</v>
      </c>
      <c r="HG80">
        <v>26.413399999999999</v>
      </c>
      <c r="HH80">
        <v>30.001200000000001</v>
      </c>
      <c r="HI80">
        <v>26.348400000000002</v>
      </c>
      <c r="HJ80">
        <v>26.321999999999999</v>
      </c>
      <c r="HK80">
        <v>55.8797</v>
      </c>
      <c r="HL80">
        <v>51.7714</v>
      </c>
      <c r="HM80">
        <v>0</v>
      </c>
      <c r="HN80">
        <v>22.045200000000001</v>
      </c>
      <c r="HO80">
        <v>1105.6600000000001</v>
      </c>
      <c r="HP80">
        <v>16.735299999999999</v>
      </c>
      <c r="HQ80">
        <v>96.747799999999998</v>
      </c>
      <c r="HR80">
        <v>100.361</v>
      </c>
    </row>
    <row r="81" spans="1:226" hidden="1" x14ac:dyDescent="0.2">
      <c r="A81">
        <v>65</v>
      </c>
      <c r="B81">
        <v>1657470771.5</v>
      </c>
      <c r="C81">
        <v>411.40000009536698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1657470768.9444399</v>
      </c>
      <c r="J81">
        <f t="shared" ref="J81:J144" si="34">(K81)/1000</f>
        <v>5.2154535851155941E-3</v>
      </c>
      <c r="K81">
        <f t="shared" ref="K81:K144" si="35">IF(BF81, AN81, AH81)</f>
        <v>5.2154535851155943</v>
      </c>
      <c r="L81">
        <f t="shared" ref="L81:L144" si="36">IF(BF81, AI81, AG81)</f>
        <v>48.475860635293785</v>
      </c>
      <c r="M81">
        <f t="shared" ref="M81:M144" si="37">BH81 - IF(AU81&gt;1, L81*BB81*100/(AW81*BV81), 0)</f>
        <v>1006.24555555556</v>
      </c>
      <c r="N81">
        <f t="shared" ref="N81:N144" si="38">((T81-J81/2)*M81-L81)/(T81+J81/2)</f>
        <v>637.35980943384425</v>
      </c>
      <c r="O81">
        <f t="shared" ref="O81:O144" si="39">N81*(BO81+BP81)/1000</f>
        <v>44.87927048669075</v>
      </c>
      <c r="P81">
        <f t="shared" ref="P81:P144" si="40">(BH81 - IF(AU81&gt;1, L81*BB81*100/(AW81*BV81), 0))*(BO81+BP81)/1000</f>
        <v>70.854116929529724</v>
      </c>
      <c r="Q81">
        <f t="shared" ref="Q81:Q144" si="41">2/((1/S81-1/R81)+SIGN(S81)*SQRT((1/S81-1/R81)*(1/S81-1/R81) + 4*BC81/((BC81+1)*(BC81+1))*(2*1/S81*1/R81-1/R81*1/R81)))</f>
        <v>0.23988415469172492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2.3576204798651323</v>
      </c>
      <c r="S81">
        <f t="shared" ref="S81:S144" si="43">J81*(1000-(1000*0.61365*EXP(17.502*W81/(240.97+W81))/(BO81+BP81)+BJ81)/2)/(1000*0.61365*EXP(17.502*W81/(240.97+W81))/(BO81+BP81)-BJ81)</f>
        <v>0.2271023065172445</v>
      </c>
      <c r="T81">
        <f t="shared" ref="T81:T144" si="44">1/((BC81+1)/(Q81/1.6)+1/(R81/1.37)) + BC81/((BC81+1)/(Q81/1.6) + BC81/(R81/1.37))</f>
        <v>0.14303055874801768</v>
      </c>
      <c r="U81">
        <f t="shared" ref="U81:U144" si="45">(AX81*BA81)</f>
        <v>321.50133257331066</v>
      </c>
      <c r="V81">
        <f t="shared" ref="V81:V144" si="46">(BQ81+(U81+2*0.95*0.0000000567*(((BQ81+$B$7)+273)^4-(BQ81+273)^4)-44100*J81)/(1.84*29.3*R81+8*0.95*0.0000000567*(BQ81+273)^3))</f>
        <v>25.899225376665893</v>
      </c>
      <c r="W81">
        <f t="shared" ref="W81:W144" si="47">($C$7*BR81+$D$7*BS81+$E$7*V81)</f>
        <v>24.968122222222199</v>
      </c>
      <c r="X81">
        <f t="shared" ref="X81:X144" si="48">0.61365*EXP(17.502*W81/(240.97+W81))</f>
        <v>3.1736395518219762</v>
      </c>
      <c r="Y81">
        <f t="shared" ref="Y81:Y144" si="49">(Z81/AA81*100)</f>
        <v>49.965756772874208</v>
      </c>
      <c r="Z81">
        <f t="shared" ref="Z81:Z144" si="50">BJ81*(BO81+BP81)/1000</f>
        <v>1.6115049382333171</v>
      </c>
      <c r="AA81">
        <f t="shared" ref="AA81:AA144" si="51">0.61365*EXP(17.502*BQ81/(240.97+BQ81))</f>
        <v>3.2252187144059894</v>
      </c>
      <c r="AB81">
        <f t="shared" ref="AB81:AB144" si="52">(X81-BJ81*(BO81+BP81)/1000)</f>
        <v>1.5621346135886591</v>
      </c>
      <c r="AC81">
        <f t="shared" ref="AC81:AC144" si="53">(-J81*44100)</f>
        <v>-230.00150310359771</v>
      </c>
      <c r="AD81">
        <f t="shared" ref="AD81:AD144" si="54">2*29.3*R81*0.92*(BQ81-W81)</f>
        <v>34.397176489133649</v>
      </c>
      <c r="AE81">
        <f t="shared" ref="AE81:AE144" si="55">2*0.95*0.0000000567*(((BQ81+$B$7)+273)^4-(W81+273)^4)</f>
        <v>3.0893074406321923</v>
      </c>
      <c r="AF81">
        <f t="shared" ref="AF81:AF144" si="56">U81+AE81+AC81+AD81</f>
        <v>128.98631339947877</v>
      </c>
      <c r="AG81">
        <f t="shared" ref="AG81:AG144" si="57">BN81*AU81*(BI81-BH81*(1000-AU81*BK81)/(1000-AU81*BJ81))/(100*BB81)</f>
        <v>65.776349235243501</v>
      </c>
      <c r="AH81">
        <f t="shared" ref="AH81:AH144" si="58">1000*BN81*AU81*(BJ81-BK81)/(100*BB81*(1000-AU81*BJ81))</f>
        <v>5.2270503437855789</v>
      </c>
      <c r="AI81">
        <f t="shared" ref="AI81:AI144" si="59">(AJ81 - AK81 - BO81*1000/(8.314*(BQ81+273.15)) * AM81/BN81 * AL81) * BN81/(100*BB81) * (1000 - BK81)/1000</f>
        <v>48.475860635293785</v>
      </c>
      <c r="AJ81">
        <v>1108.3631346843899</v>
      </c>
      <c r="AK81">
        <v>1036.63036363636</v>
      </c>
      <c r="AL81">
        <v>3.3311568430722001</v>
      </c>
      <c r="AM81">
        <v>66.523956954028506</v>
      </c>
      <c r="AN81">
        <f t="shared" ref="AN81:AN144" si="60">(AP81 - AO81 + BO81*1000/(8.314*(BQ81+273.15)) * AR81/BN81 * AQ81) * BN81/(100*BB81) * 1000/(1000 - AP81)</f>
        <v>5.2154535851155943</v>
      </c>
      <c r="AO81">
        <v>16.753642597048199</v>
      </c>
      <c r="AP81">
        <v>22.877417575757601</v>
      </c>
      <c r="AQ81">
        <v>-1.72449325197107E-3</v>
      </c>
      <c r="AR81">
        <v>78.624652166760399</v>
      </c>
      <c r="AS81">
        <v>17</v>
      </c>
      <c r="AT81">
        <v>3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37435.221910295928</v>
      </c>
      <c r="AX81">
        <f t="shared" ref="AX81:AX144" si="64">$B$11*BW81+$C$11*BX81+$F$11*CI81*(1-CL81)</f>
        <v>1999.90888888889</v>
      </c>
      <c r="AY81">
        <f t="shared" ref="AY81:AY144" si="65">AX81*AZ81</f>
        <v>1681.1234013333224</v>
      </c>
      <c r="AZ81">
        <f t="shared" ref="AZ81:AZ144" si="66">($B$11*$D$9+$C$11*$D$9+$F$11*((CV81+CN81)/MAX(CV81+CN81+CW81, 0.1)*$I$9+CW81/MAX(CV81+CN81+CW81, 0.1)*$J$9))/($B$11+$C$11+$F$11)</f>
        <v>0.84059999466641777</v>
      </c>
      <c r="BA81">
        <f t="shared" ref="BA81:BA144" si="67">($B$11*$K$9+$C$11*$K$9+$F$11*((CV81+CN81)/MAX(CV81+CN81+CW81, 0.1)*$P$9+CW81/MAX(CV81+CN81+CW81, 0.1)*$Q$9))/($B$11+$C$11+$F$11)</f>
        <v>0.16075798970618629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1657470768.9444399</v>
      </c>
      <c r="BH81">
        <v>1006.24555555556</v>
      </c>
      <c r="BI81">
        <v>1091.49888888889</v>
      </c>
      <c r="BJ81">
        <v>22.886033333333302</v>
      </c>
      <c r="BK81">
        <v>16.756399999999999</v>
      </c>
      <c r="BL81">
        <v>1001.40811111111</v>
      </c>
      <c r="BM81">
        <v>22.557066666666699</v>
      </c>
      <c r="BN81">
        <v>499.94088888888899</v>
      </c>
      <c r="BO81">
        <v>70.314511111111102</v>
      </c>
      <c r="BP81">
        <v>9.9829144444444406E-2</v>
      </c>
      <c r="BQ81">
        <v>25.2387444444444</v>
      </c>
      <c r="BR81">
        <v>24.968122222222199</v>
      </c>
      <c r="BS81">
        <v>999.9</v>
      </c>
      <c r="BT81">
        <v>0</v>
      </c>
      <c r="BU81">
        <v>0</v>
      </c>
      <c r="BV81">
        <v>10009.85</v>
      </c>
      <c r="BW81">
        <v>0</v>
      </c>
      <c r="BX81">
        <v>1092.78111111111</v>
      </c>
      <c r="BY81">
        <v>-85.252700000000004</v>
      </c>
      <c r="BZ81">
        <v>1029.8144444444399</v>
      </c>
      <c r="CA81">
        <v>1110.0988888888901</v>
      </c>
      <c r="CB81">
        <v>6.1296200000000001</v>
      </c>
      <c r="CC81">
        <v>1091.49888888889</v>
      </c>
      <c r="CD81">
        <v>16.756399999999999</v>
      </c>
      <c r="CE81">
        <v>1.6092188888888901</v>
      </c>
      <c r="CF81">
        <v>1.17821777777778</v>
      </c>
      <c r="CG81">
        <v>14.0473777777778</v>
      </c>
      <c r="CH81">
        <v>9.3291344444444402</v>
      </c>
      <c r="CI81">
        <v>1999.90888888889</v>
      </c>
      <c r="CJ81">
        <v>0.98000133333333295</v>
      </c>
      <c r="CK81">
        <v>1.99986777777778E-2</v>
      </c>
      <c r="CL81">
        <v>0</v>
      </c>
      <c r="CM81">
        <v>2.6811444444444401</v>
      </c>
      <c r="CN81">
        <v>0</v>
      </c>
      <c r="CO81">
        <v>15899.688888888901</v>
      </c>
      <c r="CP81">
        <v>16704.655555555601</v>
      </c>
      <c r="CQ81">
        <v>44.061999999999998</v>
      </c>
      <c r="CR81">
        <v>45.763777777777797</v>
      </c>
      <c r="CS81">
        <v>45.125</v>
      </c>
      <c r="CT81">
        <v>43.603999999999999</v>
      </c>
      <c r="CU81">
        <v>43.311999999999998</v>
      </c>
      <c r="CV81">
        <v>1959.90888888889</v>
      </c>
      <c r="CW81">
        <v>39.997777777777799</v>
      </c>
      <c r="CX81">
        <v>0</v>
      </c>
      <c r="CY81">
        <v>1651537555.7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3.5000000000000003E-2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-84.710387499999996</v>
      </c>
      <c r="DO81">
        <v>-5.2534367729829698</v>
      </c>
      <c r="DP81">
        <v>0.60512930402827902</v>
      </c>
      <c r="DQ81">
        <v>0</v>
      </c>
      <c r="DR81">
        <v>6.1938054999999999</v>
      </c>
      <c r="DS81">
        <v>-0.46215917448405902</v>
      </c>
      <c r="DT81">
        <v>4.5158296632512702E-2</v>
      </c>
      <c r="DU81">
        <v>0</v>
      </c>
      <c r="DV81">
        <v>0</v>
      </c>
      <c r="DW81">
        <v>2</v>
      </c>
      <c r="DX81" t="s">
        <v>357</v>
      </c>
      <c r="DY81">
        <v>2.8695499999999998</v>
      </c>
      <c r="DZ81">
        <v>2.7164299999999999</v>
      </c>
      <c r="EA81">
        <v>0.13243199999999999</v>
      </c>
      <c r="EB81">
        <v>0.13947499999999999</v>
      </c>
      <c r="EC81">
        <v>7.7932899999999999E-2</v>
      </c>
      <c r="ED81">
        <v>6.2489999999999997E-2</v>
      </c>
      <c r="EE81">
        <v>24517.599999999999</v>
      </c>
      <c r="EF81">
        <v>21146.6</v>
      </c>
      <c r="EG81">
        <v>25297.3</v>
      </c>
      <c r="EH81">
        <v>23930.400000000001</v>
      </c>
      <c r="EI81">
        <v>39793.5</v>
      </c>
      <c r="EJ81">
        <v>37138.699999999997</v>
      </c>
      <c r="EK81">
        <v>45699.3</v>
      </c>
      <c r="EL81">
        <v>42686.400000000001</v>
      </c>
      <c r="EM81">
        <v>1.80152</v>
      </c>
      <c r="EN81">
        <v>2.12188</v>
      </c>
      <c r="EO81">
        <v>7.3269000000000001E-2</v>
      </c>
      <c r="EP81">
        <v>0</v>
      </c>
      <c r="EQ81">
        <v>23.766999999999999</v>
      </c>
      <c r="ER81">
        <v>999.9</v>
      </c>
      <c r="ES81">
        <v>43.835000000000001</v>
      </c>
      <c r="ET81">
        <v>31.038</v>
      </c>
      <c r="EU81">
        <v>28.184899999999999</v>
      </c>
      <c r="EV81">
        <v>51.658799999999999</v>
      </c>
      <c r="EW81">
        <v>37.407899999999998</v>
      </c>
      <c r="EX81">
        <v>2</v>
      </c>
      <c r="EY81">
        <v>-7.6422799999999999E-2</v>
      </c>
      <c r="EZ81">
        <v>1.7397</v>
      </c>
      <c r="FA81">
        <v>20.2362</v>
      </c>
      <c r="FB81">
        <v>5.2343599999999997</v>
      </c>
      <c r="FC81">
        <v>11.990500000000001</v>
      </c>
      <c r="FD81">
        <v>4.9573</v>
      </c>
      <c r="FE81">
        <v>3.3039800000000001</v>
      </c>
      <c r="FF81">
        <v>345.4</v>
      </c>
      <c r="FG81">
        <v>9999</v>
      </c>
      <c r="FH81">
        <v>9999</v>
      </c>
      <c r="FI81">
        <v>6071.2</v>
      </c>
      <c r="FJ81">
        <v>1.86829</v>
      </c>
      <c r="FK81">
        <v>1.86398</v>
      </c>
      <c r="FL81">
        <v>1.87151</v>
      </c>
      <c r="FM81">
        <v>1.8623400000000001</v>
      </c>
      <c r="FN81">
        <v>1.8618399999999999</v>
      </c>
      <c r="FO81">
        <v>1.86829</v>
      </c>
      <c r="FP81">
        <v>1.8583700000000001</v>
      </c>
      <c r="FQ81">
        <v>1.86483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4.8600000000000003</v>
      </c>
      <c r="GF81">
        <v>0.32850000000000001</v>
      </c>
      <c r="GG81">
        <v>1.4261437551109599</v>
      </c>
      <c r="GH81">
        <v>5.2109447685942901E-3</v>
      </c>
      <c r="GI81">
        <v>-2.8070803657170401E-6</v>
      </c>
      <c r="GJ81">
        <v>1.00376164522335E-9</v>
      </c>
      <c r="GK81">
        <v>-6.4259575009219805E-2</v>
      </c>
      <c r="GL81">
        <v>-2.1992762471399099E-2</v>
      </c>
      <c r="GM81">
        <v>2.6212333348931099E-3</v>
      </c>
      <c r="GN81">
        <v>-3.8722519896954798E-5</v>
      </c>
      <c r="GO81">
        <v>20</v>
      </c>
      <c r="GP81">
        <v>2229</v>
      </c>
      <c r="GQ81">
        <v>3</v>
      </c>
      <c r="GR81">
        <v>26</v>
      </c>
      <c r="GS81">
        <v>2877.5</v>
      </c>
      <c r="GT81">
        <v>2877.5</v>
      </c>
      <c r="GU81">
        <v>2.81982</v>
      </c>
      <c r="GV81">
        <v>2.34741</v>
      </c>
      <c r="GW81">
        <v>1.9982899999999999</v>
      </c>
      <c r="GX81">
        <v>2.7355999999999998</v>
      </c>
      <c r="GY81">
        <v>2.0935100000000002</v>
      </c>
      <c r="GZ81">
        <v>2.3974600000000001</v>
      </c>
      <c r="HA81">
        <v>35.521799999999999</v>
      </c>
      <c r="HB81">
        <v>15.138999999999999</v>
      </c>
      <c r="HC81">
        <v>18</v>
      </c>
      <c r="HD81">
        <v>426.69200000000001</v>
      </c>
      <c r="HE81">
        <v>631.85500000000002</v>
      </c>
      <c r="HF81">
        <v>22.042200000000001</v>
      </c>
      <c r="HG81">
        <v>26.42</v>
      </c>
      <c r="HH81">
        <v>30.001000000000001</v>
      </c>
      <c r="HI81">
        <v>26.352399999999999</v>
      </c>
      <c r="HJ81">
        <v>26.325399999999998</v>
      </c>
      <c r="HK81">
        <v>56.435099999999998</v>
      </c>
      <c r="HL81">
        <v>51.7714</v>
      </c>
      <c r="HM81">
        <v>0</v>
      </c>
      <c r="HN81">
        <v>22.0366</v>
      </c>
      <c r="HO81">
        <v>1125.75</v>
      </c>
      <c r="HP81">
        <v>16.741700000000002</v>
      </c>
      <c r="HQ81">
        <v>96.745999999999995</v>
      </c>
      <c r="HR81">
        <v>100.36</v>
      </c>
    </row>
    <row r="82" spans="1:226" hidden="1" x14ac:dyDescent="0.2">
      <c r="A82">
        <v>66</v>
      </c>
      <c r="B82">
        <v>1657470777</v>
      </c>
      <c r="C82">
        <v>416.90000009536698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1657470774.25</v>
      </c>
      <c r="J82">
        <f t="shared" si="34"/>
        <v>5.2036462881961095E-3</v>
      </c>
      <c r="K82">
        <f t="shared" si="35"/>
        <v>5.2036462881961096</v>
      </c>
      <c r="L82">
        <f t="shared" si="36"/>
        <v>48.840374446684791</v>
      </c>
      <c r="M82">
        <f t="shared" si="37"/>
        <v>1023.178</v>
      </c>
      <c r="N82">
        <f t="shared" si="38"/>
        <v>650.23031710759972</v>
      </c>
      <c r="O82">
        <f t="shared" si="39"/>
        <v>45.785747916754502</v>
      </c>
      <c r="P82">
        <f t="shared" si="40"/>
        <v>72.046732902822839</v>
      </c>
      <c r="Q82">
        <f t="shared" si="41"/>
        <v>0.23917421905415648</v>
      </c>
      <c r="R82">
        <f t="shared" si="42"/>
        <v>2.3595843813108002</v>
      </c>
      <c r="S82">
        <f t="shared" si="43"/>
        <v>0.22647573673716001</v>
      </c>
      <c r="T82">
        <f t="shared" si="44"/>
        <v>0.14263203493614052</v>
      </c>
      <c r="U82">
        <f t="shared" si="45"/>
        <v>321.52303915774172</v>
      </c>
      <c r="V82">
        <f t="shared" si="46"/>
        <v>25.901229629278713</v>
      </c>
      <c r="W82">
        <f t="shared" si="47"/>
        <v>24.96658</v>
      </c>
      <c r="X82">
        <f t="shared" si="48"/>
        <v>3.1733476904860662</v>
      </c>
      <c r="Y82">
        <f t="shared" si="49"/>
        <v>49.936114395426642</v>
      </c>
      <c r="Z82">
        <f t="shared" si="50"/>
        <v>1.6104142994181225</v>
      </c>
      <c r="AA82">
        <f t="shared" si="51"/>
        <v>3.2249491553664233</v>
      </c>
      <c r="AB82">
        <f t="shared" si="52"/>
        <v>1.5629333910679437</v>
      </c>
      <c r="AC82">
        <f t="shared" si="53"/>
        <v>-229.48080130944842</v>
      </c>
      <c r="AD82">
        <f t="shared" si="54"/>
        <v>34.443356088617001</v>
      </c>
      <c r="AE82">
        <f t="shared" si="55"/>
        <v>3.0908344249514679</v>
      </c>
      <c r="AF82">
        <f t="shared" si="56"/>
        <v>129.57642836186179</v>
      </c>
      <c r="AG82">
        <f t="shared" si="57"/>
        <v>65.983777333232752</v>
      </c>
      <c r="AH82">
        <f t="shared" si="58"/>
        <v>5.2058169374574348</v>
      </c>
      <c r="AI82">
        <f t="shared" si="59"/>
        <v>48.840374446684791</v>
      </c>
      <c r="AJ82">
        <v>1126.3558829432</v>
      </c>
      <c r="AK82">
        <v>1054.4905454545501</v>
      </c>
      <c r="AL82">
        <v>3.2500266976805801</v>
      </c>
      <c r="AM82">
        <v>66.523956954028506</v>
      </c>
      <c r="AN82">
        <f t="shared" si="60"/>
        <v>5.2036462881961096</v>
      </c>
      <c r="AO82">
        <v>16.764144740269199</v>
      </c>
      <c r="AP82">
        <v>22.867316969697001</v>
      </c>
      <c r="AQ82">
        <v>-3.29357880757562E-4</v>
      </c>
      <c r="AR82">
        <v>78.624652166760399</v>
      </c>
      <c r="AS82">
        <v>17</v>
      </c>
      <c r="AT82">
        <v>3</v>
      </c>
      <c r="AU82">
        <f t="shared" si="61"/>
        <v>1</v>
      </c>
      <c r="AV82">
        <f t="shared" si="62"/>
        <v>0</v>
      </c>
      <c r="AW82">
        <f t="shared" si="63"/>
        <v>37482.921116168131</v>
      </c>
      <c r="AX82">
        <f t="shared" si="64"/>
        <v>2000.047</v>
      </c>
      <c r="AY82">
        <f t="shared" si="65"/>
        <v>1681.239240599866</v>
      </c>
      <c r="AZ82">
        <f t="shared" si="66"/>
        <v>0.84059986620307725</v>
      </c>
      <c r="BA82">
        <f t="shared" si="67"/>
        <v>0.16075774177193922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1657470774.25</v>
      </c>
      <c r="BH82">
        <v>1023.178</v>
      </c>
      <c r="BI82">
        <v>1108.752</v>
      </c>
      <c r="BJ82">
        <v>22.870439999999999</v>
      </c>
      <c r="BK82">
        <v>16.766210000000001</v>
      </c>
      <c r="BL82">
        <v>1018.298</v>
      </c>
      <c r="BM82">
        <v>22.54204</v>
      </c>
      <c r="BN82">
        <v>499.99009999999998</v>
      </c>
      <c r="BO82">
        <v>70.314769999999996</v>
      </c>
      <c r="BP82">
        <v>9.9891869999999994E-2</v>
      </c>
      <c r="BQ82">
        <v>25.23734</v>
      </c>
      <c r="BR82">
        <v>24.96658</v>
      </c>
      <c r="BS82">
        <v>999.9</v>
      </c>
      <c r="BT82">
        <v>0</v>
      </c>
      <c r="BU82">
        <v>0</v>
      </c>
      <c r="BV82">
        <v>10023.066000000001</v>
      </c>
      <c r="BW82">
        <v>0</v>
      </c>
      <c r="BX82">
        <v>1094.884</v>
      </c>
      <c r="BY82">
        <v>-85.574600000000004</v>
      </c>
      <c r="BZ82">
        <v>1047.1279999999999</v>
      </c>
      <c r="CA82">
        <v>1127.6579999999999</v>
      </c>
      <c r="CB82">
        <v>6.1042079999999999</v>
      </c>
      <c r="CC82">
        <v>1108.752</v>
      </c>
      <c r="CD82">
        <v>16.766210000000001</v>
      </c>
      <c r="CE82">
        <v>1.608128</v>
      </c>
      <c r="CF82">
        <v>1.178914</v>
      </c>
      <c r="CG82">
        <v>14.036899999999999</v>
      </c>
      <c r="CH82">
        <v>9.3378979999999991</v>
      </c>
      <c r="CI82">
        <v>2000.047</v>
      </c>
      <c r="CJ82">
        <v>0.98000240000000005</v>
      </c>
      <c r="CK82">
        <v>1.9997540000000001E-2</v>
      </c>
      <c r="CL82">
        <v>0</v>
      </c>
      <c r="CM82">
        <v>2.69028</v>
      </c>
      <c r="CN82">
        <v>0</v>
      </c>
      <c r="CO82">
        <v>15893.3</v>
      </c>
      <c r="CP82">
        <v>16705.8</v>
      </c>
      <c r="CQ82">
        <v>44.061999999999998</v>
      </c>
      <c r="CR82">
        <v>45.805799999999998</v>
      </c>
      <c r="CS82">
        <v>45.168399999999998</v>
      </c>
      <c r="CT82">
        <v>43.625</v>
      </c>
      <c r="CU82">
        <v>43.311999999999998</v>
      </c>
      <c r="CV82">
        <v>1960.0540000000001</v>
      </c>
      <c r="CW82">
        <v>39.991999999999997</v>
      </c>
      <c r="CX82">
        <v>0</v>
      </c>
      <c r="CY82">
        <v>1651537561.0999999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3.5000000000000003E-2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-85.134152499999999</v>
      </c>
      <c r="DO82">
        <v>-3.4592679174482202</v>
      </c>
      <c r="DP82">
        <v>0.46050685010513098</v>
      </c>
      <c r="DQ82">
        <v>0</v>
      </c>
      <c r="DR82">
        <v>6.1529699999999998</v>
      </c>
      <c r="DS82">
        <v>-0.446807279549714</v>
      </c>
      <c r="DT82">
        <v>4.3907117703169699E-2</v>
      </c>
      <c r="DU82">
        <v>0</v>
      </c>
      <c r="DV82">
        <v>0</v>
      </c>
      <c r="DW82">
        <v>2</v>
      </c>
      <c r="DX82" t="s">
        <v>357</v>
      </c>
      <c r="DY82">
        <v>2.8694999999999999</v>
      </c>
      <c r="DZ82">
        <v>2.7166899999999998</v>
      </c>
      <c r="EA82">
        <v>0.13389400000000001</v>
      </c>
      <c r="EB82">
        <v>0.14097599999999999</v>
      </c>
      <c r="EC82">
        <v>7.7910300000000002E-2</v>
      </c>
      <c r="ED82">
        <v>6.2515399999999999E-2</v>
      </c>
      <c r="EE82">
        <v>24475.4</v>
      </c>
      <c r="EF82">
        <v>21108.799999999999</v>
      </c>
      <c r="EG82">
        <v>25296.400000000001</v>
      </c>
      <c r="EH82">
        <v>23929.3</v>
      </c>
      <c r="EI82">
        <v>39793.4</v>
      </c>
      <c r="EJ82">
        <v>37136.199999999997</v>
      </c>
      <c r="EK82">
        <v>45698.1</v>
      </c>
      <c r="EL82">
        <v>42684.7</v>
      </c>
      <c r="EM82">
        <v>1.8013999999999999</v>
      </c>
      <c r="EN82">
        <v>2.1217299999999999</v>
      </c>
      <c r="EO82">
        <v>7.1924199999999994E-2</v>
      </c>
      <c r="EP82">
        <v>0</v>
      </c>
      <c r="EQ82">
        <v>23.782599999999999</v>
      </c>
      <c r="ER82">
        <v>999.9</v>
      </c>
      <c r="ES82">
        <v>43.835000000000001</v>
      </c>
      <c r="ET82">
        <v>31.038</v>
      </c>
      <c r="EU82">
        <v>28.181100000000001</v>
      </c>
      <c r="EV82">
        <v>51.2988</v>
      </c>
      <c r="EW82">
        <v>37.379800000000003</v>
      </c>
      <c r="EX82">
        <v>2</v>
      </c>
      <c r="EY82">
        <v>-7.5624999999999998E-2</v>
      </c>
      <c r="EZ82">
        <v>1.7101299999999999</v>
      </c>
      <c r="FA82">
        <v>20.2364</v>
      </c>
      <c r="FB82">
        <v>5.2349600000000001</v>
      </c>
      <c r="FC82">
        <v>11.987299999999999</v>
      </c>
      <c r="FD82">
        <v>4.9573</v>
      </c>
      <c r="FE82">
        <v>3.3039999999999998</v>
      </c>
      <c r="FF82">
        <v>345.4</v>
      </c>
      <c r="FG82">
        <v>9999</v>
      </c>
      <c r="FH82">
        <v>9999</v>
      </c>
      <c r="FI82">
        <v>6071.5</v>
      </c>
      <c r="FJ82">
        <v>1.86829</v>
      </c>
      <c r="FK82">
        <v>1.86399</v>
      </c>
      <c r="FL82">
        <v>1.8715200000000001</v>
      </c>
      <c r="FM82">
        <v>1.8623400000000001</v>
      </c>
      <c r="FN82">
        <v>1.8618600000000001</v>
      </c>
      <c r="FO82">
        <v>1.86829</v>
      </c>
      <c r="FP82">
        <v>1.8583700000000001</v>
      </c>
      <c r="FQ82">
        <v>1.8648800000000001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4.9000000000000004</v>
      </c>
      <c r="GF82">
        <v>0.32819999999999999</v>
      </c>
      <c r="GG82">
        <v>1.4261437551109599</v>
      </c>
      <c r="GH82">
        <v>5.2109447685942901E-3</v>
      </c>
      <c r="GI82">
        <v>-2.8070803657170401E-6</v>
      </c>
      <c r="GJ82">
        <v>1.00376164522335E-9</v>
      </c>
      <c r="GK82">
        <v>-6.4259575009219805E-2</v>
      </c>
      <c r="GL82">
        <v>-2.1992762471399099E-2</v>
      </c>
      <c r="GM82">
        <v>2.6212333348931099E-3</v>
      </c>
      <c r="GN82">
        <v>-3.8722519896954798E-5</v>
      </c>
      <c r="GO82">
        <v>20</v>
      </c>
      <c r="GP82">
        <v>2229</v>
      </c>
      <c r="GQ82">
        <v>3</v>
      </c>
      <c r="GR82">
        <v>26</v>
      </c>
      <c r="GS82">
        <v>2877.6</v>
      </c>
      <c r="GT82">
        <v>2877.6</v>
      </c>
      <c r="GU82">
        <v>2.8540000000000001</v>
      </c>
      <c r="GV82">
        <v>2.34253</v>
      </c>
      <c r="GW82">
        <v>1.9982899999999999</v>
      </c>
      <c r="GX82">
        <v>2.7368199999999998</v>
      </c>
      <c r="GY82">
        <v>2.0935100000000002</v>
      </c>
      <c r="GZ82">
        <v>2.3803700000000001</v>
      </c>
      <c r="HA82">
        <v>35.521799999999999</v>
      </c>
      <c r="HB82">
        <v>15.1302</v>
      </c>
      <c r="HC82">
        <v>18</v>
      </c>
      <c r="HD82">
        <v>426.65800000000002</v>
      </c>
      <c r="HE82">
        <v>631.79100000000005</v>
      </c>
      <c r="HF82">
        <v>22.0259</v>
      </c>
      <c r="HG82">
        <v>26.4283</v>
      </c>
      <c r="HH82">
        <v>30.000900000000001</v>
      </c>
      <c r="HI82">
        <v>26.357199999999999</v>
      </c>
      <c r="HJ82">
        <v>26.330300000000001</v>
      </c>
      <c r="HK82">
        <v>57.174399999999999</v>
      </c>
      <c r="HL82">
        <v>51.7714</v>
      </c>
      <c r="HM82">
        <v>0</v>
      </c>
      <c r="HN82">
        <v>22.027699999999999</v>
      </c>
      <c r="HO82">
        <v>1139.19</v>
      </c>
      <c r="HP82">
        <v>16.741599999999998</v>
      </c>
      <c r="HQ82">
        <v>96.743099999999998</v>
      </c>
      <c r="HR82">
        <v>100.35599999999999</v>
      </c>
    </row>
    <row r="83" spans="1:226" hidden="1" x14ac:dyDescent="0.2">
      <c r="A83">
        <v>67</v>
      </c>
      <c r="B83">
        <v>1657470782</v>
      </c>
      <c r="C83">
        <v>421.90000009536698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1657470779.5</v>
      </c>
      <c r="J83">
        <f t="shared" si="34"/>
        <v>5.1899884887937541E-3</v>
      </c>
      <c r="K83">
        <f t="shared" si="35"/>
        <v>5.1899884887937544</v>
      </c>
      <c r="L83">
        <f t="shared" si="36"/>
        <v>49.127931794241441</v>
      </c>
      <c r="M83">
        <f t="shared" si="37"/>
        <v>1040.1044444444401</v>
      </c>
      <c r="N83">
        <f t="shared" si="38"/>
        <v>663.63852285360576</v>
      </c>
      <c r="O83">
        <f t="shared" si="39"/>
        <v>46.730003789129448</v>
      </c>
      <c r="P83">
        <f t="shared" si="40"/>
        <v>73.238793343376784</v>
      </c>
      <c r="Q83">
        <f t="shared" si="41"/>
        <v>0.23849875713659044</v>
      </c>
      <c r="R83">
        <f t="shared" si="42"/>
        <v>2.3574315458496438</v>
      </c>
      <c r="S83">
        <f t="shared" si="43"/>
        <v>0.2258589881555034</v>
      </c>
      <c r="T83">
        <f t="shared" si="44"/>
        <v>0.1422416530081359</v>
      </c>
      <c r="U83">
        <f t="shared" si="45"/>
        <v>321.50686033333403</v>
      </c>
      <c r="V83">
        <f t="shared" si="46"/>
        <v>25.911651749386611</v>
      </c>
      <c r="W83">
        <f t="shared" si="47"/>
        <v>24.965044444444398</v>
      </c>
      <c r="X83">
        <f t="shared" si="48"/>
        <v>3.1730571141028174</v>
      </c>
      <c r="Y83">
        <f t="shared" si="49"/>
        <v>49.905169472760683</v>
      </c>
      <c r="Z83">
        <f t="shared" si="50"/>
        <v>1.6099564121075558</v>
      </c>
      <c r="AA83">
        <f t="shared" si="51"/>
        <v>3.2260313492899861</v>
      </c>
      <c r="AB83">
        <f t="shared" si="52"/>
        <v>1.5631007019952616</v>
      </c>
      <c r="AC83">
        <f t="shared" si="53"/>
        <v>-228.87849235580455</v>
      </c>
      <c r="AD83">
        <f t="shared" si="54"/>
        <v>35.323617237665779</v>
      </c>
      <c r="AE83">
        <f t="shared" si="55"/>
        <v>3.1727864393345886</v>
      </c>
      <c r="AF83">
        <f t="shared" si="56"/>
        <v>131.12477165452984</v>
      </c>
      <c r="AG83">
        <f t="shared" si="57"/>
        <v>66.520374684973632</v>
      </c>
      <c r="AH83">
        <f t="shared" si="58"/>
        <v>5.1914614366164242</v>
      </c>
      <c r="AI83">
        <f t="shared" si="59"/>
        <v>49.127931794241441</v>
      </c>
      <c r="AJ83">
        <v>1143.6369121800101</v>
      </c>
      <c r="AK83">
        <v>1071.1229696969699</v>
      </c>
      <c r="AL83">
        <v>3.3296314142069501</v>
      </c>
      <c r="AM83">
        <v>66.523956954028506</v>
      </c>
      <c r="AN83">
        <f t="shared" si="60"/>
        <v>5.1899884887937544</v>
      </c>
      <c r="AO83">
        <v>16.774011597674601</v>
      </c>
      <c r="AP83">
        <v>22.860616363636399</v>
      </c>
      <c r="AQ83">
        <v>-2.5189407656841601E-4</v>
      </c>
      <c r="AR83">
        <v>78.624652166760399</v>
      </c>
      <c r="AS83">
        <v>17</v>
      </c>
      <c r="AT83">
        <v>3</v>
      </c>
      <c r="AU83">
        <f t="shared" si="61"/>
        <v>1</v>
      </c>
      <c r="AV83">
        <f t="shared" si="62"/>
        <v>0</v>
      </c>
      <c r="AW83">
        <f t="shared" si="63"/>
        <v>37430.126472654825</v>
      </c>
      <c r="AX83">
        <f t="shared" si="64"/>
        <v>1999.9455555555601</v>
      </c>
      <c r="AY83">
        <f t="shared" si="65"/>
        <v>1681.1540333333369</v>
      </c>
      <c r="AZ83">
        <f t="shared" si="66"/>
        <v>0.84059989966393522</v>
      </c>
      <c r="BA83">
        <f t="shared" si="67"/>
        <v>0.16075780635139511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1657470779.5</v>
      </c>
      <c r="BH83">
        <v>1040.1044444444401</v>
      </c>
      <c r="BI83">
        <v>1126.4066666666699</v>
      </c>
      <c r="BJ83">
        <v>22.863877777777802</v>
      </c>
      <c r="BK83">
        <v>16.776688888888899</v>
      </c>
      <c r="BL83">
        <v>1035.17777777778</v>
      </c>
      <c r="BM83">
        <v>22.535722222222201</v>
      </c>
      <c r="BN83">
        <v>500.01055555555598</v>
      </c>
      <c r="BO83">
        <v>70.314822222222205</v>
      </c>
      <c r="BP83">
        <v>0.100022877777778</v>
      </c>
      <c r="BQ83">
        <v>25.242977777777799</v>
      </c>
      <c r="BR83">
        <v>24.965044444444398</v>
      </c>
      <c r="BS83">
        <v>999.9</v>
      </c>
      <c r="BT83">
        <v>0</v>
      </c>
      <c r="BU83">
        <v>0</v>
      </c>
      <c r="BV83">
        <v>10008.5311111111</v>
      </c>
      <c r="BW83">
        <v>0</v>
      </c>
      <c r="BX83">
        <v>1097.3744444444401</v>
      </c>
      <c r="BY83">
        <v>-86.301055555555607</v>
      </c>
      <c r="BZ83">
        <v>1064.4411111111101</v>
      </c>
      <c r="CA83">
        <v>1145.62666666667</v>
      </c>
      <c r="CB83">
        <v>6.08718</v>
      </c>
      <c r="CC83">
        <v>1126.4066666666699</v>
      </c>
      <c r="CD83">
        <v>16.776688888888899</v>
      </c>
      <c r="CE83">
        <v>1.6076699999999999</v>
      </c>
      <c r="CF83">
        <v>1.1796511111111101</v>
      </c>
      <c r="CG83">
        <v>14.0325111111111</v>
      </c>
      <c r="CH83">
        <v>9.3471899999999994</v>
      </c>
      <c r="CI83">
        <v>1999.9455555555601</v>
      </c>
      <c r="CJ83">
        <v>0.98000200000000004</v>
      </c>
      <c r="CK83">
        <v>1.99979666666667E-2</v>
      </c>
      <c r="CL83">
        <v>0</v>
      </c>
      <c r="CM83">
        <v>2.6155666666666701</v>
      </c>
      <c r="CN83">
        <v>0</v>
      </c>
      <c r="CO83">
        <v>15891.722222222201</v>
      </c>
      <c r="CP83">
        <v>16704.9777777778</v>
      </c>
      <c r="CQ83">
        <v>44.118000000000002</v>
      </c>
      <c r="CR83">
        <v>45.811999999999998</v>
      </c>
      <c r="CS83">
        <v>45.186999999999998</v>
      </c>
      <c r="CT83">
        <v>43.638777777777797</v>
      </c>
      <c r="CU83">
        <v>43.311999999999998</v>
      </c>
      <c r="CV83">
        <v>1959.95333333333</v>
      </c>
      <c r="CW83">
        <v>39.992222222222203</v>
      </c>
      <c r="CX83">
        <v>0</v>
      </c>
      <c r="CY83">
        <v>1651537565.9000001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3.5000000000000003E-2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-85.441755000000001</v>
      </c>
      <c r="DO83">
        <v>-5.3052270168855298</v>
      </c>
      <c r="DP83">
        <v>0.60191576318867102</v>
      </c>
      <c r="DQ83">
        <v>0</v>
      </c>
      <c r="DR83">
        <v>6.1263629999999996</v>
      </c>
      <c r="DS83">
        <v>-0.32521305816135498</v>
      </c>
      <c r="DT83">
        <v>3.20889086134135E-2</v>
      </c>
      <c r="DU83">
        <v>0</v>
      </c>
      <c r="DV83">
        <v>0</v>
      </c>
      <c r="DW83">
        <v>2</v>
      </c>
      <c r="DX83" t="s">
        <v>357</v>
      </c>
      <c r="DY83">
        <v>2.8693900000000001</v>
      </c>
      <c r="DZ83">
        <v>2.7164700000000002</v>
      </c>
      <c r="EA83">
        <v>0.13525200000000001</v>
      </c>
      <c r="EB83">
        <v>0.14227000000000001</v>
      </c>
      <c r="EC83">
        <v>7.7895800000000001E-2</v>
      </c>
      <c r="ED83">
        <v>6.25444E-2</v>
      </c>
      <c r="EE83">
        <v>24436.799999999999</v>
      </c>
      <c r="EF83">
        <v>21076.7</v>
      </c>
      <c r="EG83">
        <v>25296.3</v>
      </c>
      <c r="EH83">
        <v>23929</v>
      </c>
      <c r="EI83">
        <v>39793.800000000003</v>
      </c>
      <c r="EJ83">
        <v>37134.800000000003</v>
      </c>
      <c r="EK83">
        <v>45697.8</v>
      </c>
      <c r="EL83">
        <v>42684.4</v>
      </c>
      <c r="EM83">
        <v>1.8011999999999999</v>
      </c>
      <c r="EN83">
        <v>2.12168</v>
      </c>
      <c r="EO83">
        <v>7.15591E-2</v>
      </c>
      <c r="EP83">
        <v>0</v>
      </c>
      <c r="EQ83">
        <v>23.793299999999999</v>
      </c>
      <c r="ER83">
        <v>999.9</v>
      </c>
      <c r="ES83">
        <v>43.835000000000001</v>
      </c>
      <c r="ET83">
        <v>31.047999999999998</v>
      </c>
      <c r="EU83">
        <v>28.201499999999999</v>
      </c>
      <c r="EV83">
        <v>51.278799999999997</v>
      </c>
      <c r="EW83">
        <v>37.395800000000001</v>
      </c>
      <c r="EX83">
        <v>2</v>
      </c>
      <c r="EY83">
        <v>-7.4870400000000004E-2</v>
      </c>
      <c r="EZ83">
        <v>1.6809000000000001</v>
      </c>
      <c r="FA83">
        <v>20.236799999999999</v>
      </c>
      <c r="FB83">
        <v>5.2337600000000002</v>
      </c>
      <c r="FC83">
        <v>11.987299999999999</v>
      </c>
      <c r="FD83">
        <v>4.9569999999999999</v>
      </c>
      <c r="FE83">
        <v>3.3038699999999999</v>
      </c>
      <c r="FF83">
        <v>345.4</v>
      </c>
      <c r="FG83">
        <v>9999</v>
      </c>
      <c r="FH83">
        <v>9999</v>
      </c>
      <c r="FI83">
        <v>6071.5</v>
      </c>
      <c r="FJ83">
        <v>1.86829</v>
      </c>
      <c r="FK83">
        <v>1.86398</v>
      </c>
      <c r="FL83">
        <v>1.8714999999999999</v>
      </c>
      <c r="FM83">
        <v>1.8623400000000001</v>
      </c>
      <c r="FN83">
        <v>1.8618300000000001</v>
      </c>
      <c r="FO83">
        <v>1.86829</v>
      </c>
      <c r="FP83">
        <v>1.8583700000000001</v>
      </c>
      <c r="FQ83">
        <v>1.8648199999999999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4.95</v>
      </c>
      <c r="GF83">
        <v>0.3281</v>
      </c>
      <c r="GG83">
        <v>1.4261437551109599</v>
      </c>
      <c r="GH83">
        <v>5.2109447685942901E-3</v>
      </c>
      <c r="GI83">
        <v>-2.8070803657170401E-6</v>
      </c>
      <c r="GJ83">
        <v>1.00376164522335E-9</v>
      </c>
      <c r="GK83">
        <v>-6.4259575009219805E-2</v>
      </c>
      <c r="GL83">
        <v>-2.1992762471399099E-2</v>
      </c>
      <c r="GM83">
        <v>2.6212333348931099E-3</v>
      </c>
      <c r="GN83">
        <v>-3.8722519896954798E-5</v>
      </c>
      <c r="GO83">
        <v>20</v>
      </c>
      <c r="GP83">
        <v>2229</v>
      </c>
      <c r="GQ83">
        <v>3</v>
      </c>
      <c r="GR83">
        <v>26</v>
      </c>
      <c r="GS83">
        <v>2877.7</v>
      </c>
      <c r="GT83">
        <v>2877.7</v>
      </c>
      <c r="GU83">
        <v>2.8845200000000002</v>
      </c>
      <c r="GV83">
        <v>2.34863</v>
      </c>
      <c r="GW83">
        <v>1.9982899999999999</v>
      </c>
      <c r="GX83">
        <v>2.7368199999999998</v>
      </c>
      <c r="GY83">
        <v>2.0935100000000002</v>
      </c>
      <c r="GZ83">
        <v>2.3852500000000001</v>
      </c>
      <c r="HA83">
        <v>35.545099999999998</v>
      </c>
      <c r="HB83">
        <v>15.1302</v>
      </c>
      <c r="HC83">
        <v>18</v>
      </c>
      <c r="HD83">
        <v>426.57900000000001</v>
      </c>
      <c r="HE83">
        <v>631.80999999999995</v>
      </c>
      <c r="HF83">
        <v>22.019300000000001</v>
      </c>
      <c r="HG83">
        <v>26.436699999999998</v>
      </c>
      <c r="HH83">
        <v>30.000800000000002</v>
      </c>
      <c r="HI83">
        <v>26.361899999999999</v>
      </c>
      <c r="HJ83">
        <v>26.3353</v>
      </c>
      <c r="HK83">
        <v>57.841900000000003</v>
      </c>
      <c r="HL83">
        <v>51.7714</v>
      </c>
      <c r="HM83">
        <v>0</v>
      </c>
      <c r="HN83">
        <v>22.023199999999999</v>
      </c>
      <c r="HO83">
        <v>1159.3599999999999</v>
      </c>
      <c r="HP83">
        <v>16.741599999999998</v>
      </c>
      <c r="HQ83">
        <v>96.742500000000007</v>
      </c>
      <c r="HR83">
        <v>100.355</v>
      </c>
    </row>
    <row r="84" spans="1:226" hidden="1" x14ac:dyDescent="0.2">
      <c r="A84">
        <v>68</v>
      </c>
      <c r="B84">
        <v>1657470787</v>
      </c>
      <c r="C84">
        <v>426.90000009536698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1657470784.2</v>
      </c>
      <c r="J84">
        <f t="shared" si="34"/>
        <v>5.1829547528224979E-3</v>
      </c>
      <c r="K84">
        <f t="shared" si="35"/>
        <v>5.1829547528224982</v>
      </c>
      <c r="L84">
        <f t="shared" si="36"/>
        <v>49.353896903331481</v>
      </c>
      <c r="M84">
        <f t="shared" si="37"/>
        <v>1055.346</v>
      </c>
      <c r="N84">
        <f t="shared" si="38"/>
        <v>675.85265232535005</v>
      </c>
      <c r="O84">
        <f t="shared" si="39"/>
        <v>47.590102686488883</v>
      </c>
      <c r="P84">
        <f t="shared" si="40"/>
        <v>74.31209204694791</v>
      </c>
      <c r="Q84">
        <f t="shared" si="41"/>
        <v>0.23785407642120812</v>
      </c>
      <c r="R84">
        <f t="shared" si="42"/>
        <v>2.3572144790243557</v>
      </c>
      <c r="S84">
        <f t="shared" si="43"/>
        <v>0.22527952120021913</v>
      </c>
      <c r="T84">
        <f t="shared" si="44"/>
        <v>0.14187405227209671</v>
      </c>
      <c r="U84">
        <f t="shared" si="45"/>
        <v>321.51079260000006</v>
      </c>
      <c r="V84">
        <f t="shared" si="46"/>
        <v>25.912678977652241</v>
      </c>
      <c r="W84">
        <f t="shared" si="47"/>
        <v>24.974070000000001</v>
      </c>
      <c r="X84">
        <f t="shared" si="48"/>
        <v>3.1747653721910134</v>
      </c>
      <c r="Y84">
        <f t="shared" si="49"/>
        <v>49.9036819663445</v>
      </c>
      <c r="Z84">
        <f t="shared" si="50"/>
        <v>1.6097840937882131</v>
      </c>
      <c r="AA84">
        <f t="shared" si="51"/>
        <v>3.2257822075610898</v>
      </c>
      <c r="AB84">
        <f t="shared" si="52"/>
        <v>1.5649812784028003</v>
      </c>
      <c r="AC84">
        <f t="shared" si="53"/>
        <v>-228.56830459947216</v>
      </c>
      <c r="AD84">
        <f t="shared" si="54"/>
        <v>34.008453356839539</v>
      </c>
      <c r="AE84">
        <f t="shared" si="55"/>
        <v>3.0550577419878677</v>
      </c>
      <c r="AF84">
        <f t="shared" si="56"/>
        <v>130.00599909935531</v>
      </c>
      <c r="AG84">
        <f t="shared" si="57"/>
        <v>66.784657276654485</v>
      </c>
      <c r="AH84">
        <f t="shared" si="58"/>
        <v>5.1803505896128819</v>
      </c>
      <c r="AI84">
        <f t="shared" si="59"/>
        <v>49.353896903331481</v>
      </c>
      <c r="AJ84">
        <v>1160.3988675468399</v>
      </c>
      <c r="AK84">
        <v>1087.6935151515099</v>
      </c>
      <c r="AL84">
        <v>3.3071214158859701</v>
      </c>
      <c r="AM84">
        <v>66.523956954028506</v>
      </c>
      <c r="AN84">
        <f t="shared" si="60"/>
        <v>5.1829547528224982</v>
      </c>
      <c r="AO84">
        <v>16.784800836252298</v>
      </c>
      <c r="AP84">
        <v>22.8614278787879</v>
      </c>
      <c r="AQ84">
        <v>1.31556260433302E-4</v>
      </c>
      <c r="AR84">
        <v>78.624652166760399</v>
      </c>
      <c r="AS84">
        <v>17</v>
      </c>
      <c r="AT84">
        <v>3</v>
      </c>
      <c r="AU84">
        <f t="shared" si="61"/>
        <v>1</v>
      </c>
      <c r="AV84">
        <f t="shared" si="62"/>
        <v>0</v>
      </c>
      <c r="AW84">
        <f t="shared" si="63"/>
        <v>37425.03894546441</v>
      </c>
      <c r="AX84">
        <f t="shared" si="64"/>
        <v>1999.971</v>
      </c>
      <c r="AY84">
        <f t="shared" si="65"/>
        <v>1681.17534</v>
      </c>
      <c r="AZ84">
        <f t="shared" si="66"/>
        <v>0.84059985869795117</v>
      </c>
      <c r="BA84">
        <f t="shared" si="67"/>
        <v>0.16075772728704568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1657470784.2</v>
      </c>
      <c r="BH84">
        <v>1055.346</v>
      </c>
      <c r="BI84">
        <v>1142.046</v>
      </c>
      <c r="BJ84">
        <v>22.861409999999999</v>
      </c>
      <c r="BK84">
        <v>16.78725</v>
      </c>
      <c r="BL84">
        <v>1050.3779999999999</v>
      </c>
      <c r="BM84">
        <v>22.533359999999998</v>
      </c>
      <c r="BN84">
        <v>500.01190000000003</v>
      </c>
      <c r="BO84">
        <v>70.314869999999999</v>
      </c>
      <c r="BP84">
        <v>0.10003852000000001</v>
      </c>
      <c r="BQ84">
        <v>25.241679999999999</v>
      </c>
      <c r="BR84">
        <v>24.974070000000001</v>
      </c>
      <c r="BS84">
        <v>999.9</v>
      </c>
      <c r="BT84">
        <v>0</v>
      </c>
      <c r="BU84">
        <v>0</v>
      </c>
      <c r="BV84">
        <v>10007.06</v>
      </c>
      <c r="BW84">
        <v>0</v>
      </c>
      <c r="BX84">
        <v>1089.808</v>
      </c>
      <c r="BY84">
        <v>-86.699740000000006</v>
      </c>
      <c r="BZ84">
        <v>1080.037</v>
      </c>
      <c r="CA84">
        <v>1161.5450000000001</v>
      </c>
      <c r="CB84">
        <v>6.0741560000000003</v>
      </c>
      <c r="CC84">
        <v>1142.046</v>
      </c>
      <c r="CD84">
        <v>16.78725</v>
      </c>
      <c r="CE84">
        <v>1.607497</v>
      </c>
      <c r="CF84">
        <v>1.1803950000000001</v>
      </c>
      <c r="CG84">
        <v>14.030860000000001</v>
      </c>
      <c r="CH84">
        <v>9.3565529999999999</v>
      </c>
      <c r="CI84">
        <v>1999.971</v>
      </c>
      <c r="CJ84">
        <v>0.98000240000000005</v>
      </c>
      <c r="CK84">
        <v>1.9997540000000001E-2</v>
      </c>
      <c r="CL84">
        <v>0</v>
      </c>
      <c r="CM84">
        <v>2.5967899999999999</v>
      </c>
      <c r="CN84">
        <v>0</v>
      </c>
      <c r="CO84">
        <v>15837.44</v>
      </c>
      <c r="CP84">
        <v>16705.2</v>
      </c>
      <c r="CQ84">
        <v>44.118699999999997</v>
      </c>
      <c r="CR84">
        <v>45.843499999999999</v>
      </c>
      <c r="CS84">
        <v>45.186999999999998</v>
      </c>
      <c r="CT84">
        <v>43.655999999999999</v>
      </c>
      <c r="CU84">
        <v>43.318300000000001</v>
      </c>
      <c r="CV84">
        <v>1959.981</v>
      </c>
      <c r="CW84">
        <v>39.99</v>
      </c>
      <c r="CX84">
        <v>0</v>
      </c>
      <c r="CY84">
        <v>1651537571.3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3.5000000000000003E-2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-85.858514999999997</v>
      </c>
      <c r="DO84">
        <v>-5.3786566604125996</v>
      </c>
      <c r="DP84">
        <v>0.59523921390899703</v>
      </c>
      <c r="DQ84">
        <v>0</v>
      </c>
      <c r="DR84">
        <v>6.1023447500000003</v>
      </c>
      <c r="DS84">
        <v>-0.22702885553472299</v>
      </c>
      <c r="DT84">
        <v>2.2132875207200201E-2</v>
      </c>
      <c r="DU84">
        <v>0</v>
      </c>
      <c r="DV84">
        <v>0</v>
      </c>
      <c r="DW84">
        <v>2</v>
      </c>
      <c r="DX84" t="s">
        <v>357</v>
      </c>
      <c r="DY84">
        <v>2.86964</v>
      </c>
      <c r="DZ84">
        <v>2.7166600000000001</v>
      </c>
      <c r="EA84">
        <v>0.13658600000000001</v>
      </c>
      <c r="EB84">
        <v>0.14363899999999999</v>
      </c>
      <c r="EC84">
        <v>7.7898300000000004E-2</v>
      </c>
      <c r="ED84">
        <v>6.2573100000000006E-2</v>
      </c>
      <c r="EE84">
        <v>24398.6</v>
      </c>
      <c r="EF84">
        <v>21042.5</v>
      </c>
      <c r="EG84">
        <v>25295.7</v>
      </c>
      <c r="EH84">
        <v>23928.400000000001</v>
      </c>
      <c r="EI84">
        <v>39792.699999999997</v>
      </c>
      <c r="EJ84">
        <v>37132.9</v>
      </c>
      <c r="EK84">
        <v>45696.7</v>
      </c>
      <c r="EL84">
        <v>42683.5</v>
      </c>
      <c r="EM84">
        <v>1.80135</v>
      </c>
      <c r="EN84">
        <v>2.1213500000000001</v>
      </c>
      <c r="EO84">
        <v>7.1320700000000001E-2</v>
      </c>
      <c r="EP84">
        <v>0</v>
      </c>
      <c r="EQ84">
        <v>23.804600000000001</v>
      </c>
      <c r="ER84">
        <v>999.9</v>
      </c>
      <c r="ES84">
        <v>43.859000000000002</v>
      </c>
      <c r="ET84">
        <v>31.047999999999998</v>
      </c>
      <c r="EU84">
        <v>28.216899999999999</v>
      </c>
      <c r="EV84">
        <v>51.138800000000003</v>
      </c>
      <c r="EW84">
        <v>37.351799999999997</v>
      </c>
      <c r="EX84">
        <v>2</v>
      </c>
      <c r="EY84">
        <v>-7.4054900000000007E-2</v>
      </c>
      <c r="EZ84">
        <v>1.6858900000000001</v>
      </c>
      <c r="FA84">
        <v>20.236799999999999</v>
      </c>
      <c r="FB84">
        <v>5.2345100000000002</v>
      </c>
      <c r="FC84">
        <v>11.987500000000001</v>
      </c>
      <c r="FD84">
        <v>4.9573</v>
      </c>
      <c r="FE84">
        <v>3.3039999999999998</v>
      </c>
      <c r="FF84">
        <v>345.4</v>
      </c>
      <c r="FG84">
        <v>9999</v>
      </c>
      <c r="FH84">
        <v>9999</v>
      </c>
      <c r="FI84">
        <v>6071.8</v>
      </c>
      <c r="FJ84">
        <v>1.8682799999999999</v>
      </c>
      <c r="FK84">
        <v>1.86395</v>
      </c>
      <c r="FL84">
        <v>1.87151</v>
      </c>
      <c r="FM84">
        <v>1.8623400000000001</v>
      </c>
      <c r="FN84">
        <v>1.8618399999999999</v>
      </c>
      <c r="FO84">
        <v>1.86829</v>
      </c>
      <c r="FP84">
        <v>1.8583799999999999</v>
      </c>
      <c r="FQ84">
        <v>1.8648100000000001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4.99</v>
      </c>
      <c r="GF84">
        <v>0.3281</v>
      </c>
      <c r="GG84">
        <v>1.4261437551109599</v>
      </c>
      <c r="GH84">
        <v>5.2109447685942901E-3</v>
      </c>
      <c r="GI84">
        <v>-2.8070803657170401E-6</v>
      </c>
      <c r="GJ84">
        <v>1.00376164522335E-9</v>
      </c>
      <c r="GK84">
        <v>-6.4259575009219805E-2</v>
      </c>
      <c r="GL84">
        <v>-2.1992762471399099E-2</v>
      </c>
      <c r="GM84">
        <v>2.6212333348931099E-3</v>
      </c>
      <c r="GN84">
        <v>-3.8722519896954798E-5</v>
      </c>
      <c r="GO84">
        <v>20</v>
      </c>
      <c r="GP84">
        <v>2229</v>
      </c>
      <c r="GQ84">
        <v>3</v>
      </c>
      <c r="GR84">
        <v>26</v>
      </c>
      <c r="GS84">
        <v>2877.8</v>
      </c>
      <c r="GT84">
        <v>2877.8</v>
      </c>
      <c r="GU84">
        <v>2.9199199999999998</v>
      </c>
      <c r="GV84">
        <v>2.34497</v>
      </c>
      <c r="GW84">
        <v>1.9982899999999999</v>
      </c>
      <c r="GX84">
        <v>2.7368199999999998</v>
      </c>
      <c r="GY84">
        <v>2.0935100000000002</v>
      </c>
      <c r="GZ84">
        <v>2.3791500000000001</v>
      </c>
      <c r="HA84">
        <v>35.545099999999998</v>
      </c>
      <c r="HB84">
        <v>15.1302</v>
      </c>
      <c r="HC84">
        <v>18</v>
      </c>
      <c r="HD84">
        <v>426.7</v>
      </c>
      <c r="HE84">
        <v>631.60799999999995</v>
      </c>
      <c r="HF84">
        <v>22.016300000000001</v>
      </c>
      <c r="HG84">
        <v>26.445</v>
      </c>
      <c r="HH84">
        <v>30.000800000000002</v>
      </c>
      <c r="HI84">
        <v>26.366900000000001</v>
      </c>
      <c r="HJ84">
        <v>26.340299999999999</v>
      </c>
      <c r="HK84">
        <v>58.466500000000003</v>
      </c>
      <c r="HL84">
        <v>51.7714</v>
      </c>
      <c r="HM84">
        <v>0</v>
      </c>
      <c r="HN84">
        <v>22.016400000000001</v>
      </c>
      <c r="HO84">
        <v>1172.8900000000001</v>
      </c>
      <c r="HP84">
        <v>16.741599999999998</v>
      </c>
      <c r="HQ84">
        <v>96.740099999999998</v>
      </c>
      <c r="HR84">
        <v>100.35299999999999</v>
      </c>
    </row>
    <row r="85" spans="1:226" hidden="1" x14ac:dyDescent="0.2">
      <c r="A85">
        <v>69</v>
      </c>
      <c r="B85">
        <v>1657470792</v>
      </c>
      <c r="C85">
        <v>431.90000009536698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1657470789.5</v>
      </c>
      <c r="J85">
        <f t="shared" si="34"/>
        <v>5.1764646240889675E-3</v>
      </c>
      <c r="K85">
        <f t="shared" si="35"/>
        <v>5.1764646240889673</v>
      </c>
      <c r="L85">
        <f t="shared" si="36"/>
        <v>49.582563516055338</v>
      </c>
      <c r="M85">
        <f t="shared" si="37"/>
        <v>1072.7233333333299</v>
      </c>
      <c r="N85">
        <f t="shared" si="38"/>
        <v>690.34464317715333</v>
      </c>
      <c r="O85">
        <f t="shared" si="39"/>
        <v>48.610292045567263</v>
      </c>
      <c r="P85">
        <f t="shared" si="40"/>
        <v>75.535306940950989</v>
      </c>
      <c r="Q85">
        <f t="shared" si="41"/>
        <v>0.23737941829391257</v>
      </c>
      <c r="R85">
        <f t="shared" si="42"/>
        <v>2.3567585557124024</v>
      </c>
      <c r="S85">
        <f t="shared" si="43"/>
        <v>0.2248512952105152</v>
      </c>
      <c r="T85">
        <f t="shared" si="44"/>
        <v>0.14160253804697034</v>
      </c>
      <c r="U85">
        <f t="shared" si="45"/>
        <v>321.51701700000001</v>
      </c>
      <c r="V85">
        <f t="shared" si="46"/>
        <v>25.918916358705815</v>
      </c>
      <c r="W85">
        <f t="shared" si="47"/>
        <v>24.979811111111101</v>
      </c>
      <c r="X85">
        <f t="shared" si="48"/>
        <v>3.1758524048367827</v>
      </c>
      <c r="Y85">
        <f t="shared" si="49"/>
        <v>49.89463859244907</v>
      </c>
      <c r="Z85">
        <f t="shared" si="50"/>
        <v>1.609876394958311</v>
      </c>
      <c r="AA85">
        <f t="shared" si="51"/>
        <v>3.2265518708495979</v>
      </c>
      <c r="AB85">
        <f t="shared" si="52"/>
        <v>1.5659760098784716</v>
      </c>
      <c r="AC85">
        <f t="shared" si="53"/>
        <v>-228.28208992232348</v>
      </c>
      <c r="AD85">
        <f t="shared" si="54"/>
        <v>33.781783631763432</v>
      </c>
      <c r="AE85">
        <f t="shared" si="55"/>
        <v>3.0354314545427994</v>
      </c>
      <c r="AF85">
        <f t="shared" si="56"/>
        <v>130.05214216398275</v>
      </c>
      <c r="AG85">
        <f t="shared" si="57"/>
        <v>67.268031685066404</v>
      </c>
      <c r="AH85">
        <f t="shared" si="58"/>
        <v>5.1747243620963728</v>
      </c>
      <c r="AI85">
        <f t="shared" si="59"/>
        <v>49.582563516055338</v>
      </c>
      <c r="AJ85">
        <v>1177.8823088526001</v>
      </c>
      <c r="AK85">
        <v>1104.6125454545499</v>
      </c>
      <c r="AL85">
        <v>3.3838841303188398</v>
      </c>
      <c r="AM85">
        <v>66.523956954028506</v>
      </c>
      <c r="AN85">
        <f t="shared" si="60"/>
        <v>5.1764646240889673</v>
      </c>
      <c r="AO85">
        <v>16.7944910688494</v>
      </c>
      <c r="AP85">
        <v>22.863775757575802</v>
      </c>
      <c r="AQ85">
        <v>-1.37296460440089E-5</v>
      </c>
      <c r="AR85">
        <v>78.624652166760399</v>
      </c>
      <c r="AS85">
        <v>17</v>
      </c>
      <c r="AT85">
        <v>3</v>
      </c>
      <c r="AU85">
        <f t="shared" si="61"/>
        <v>1</v>
      </c>
      <c r="AV85">
        <f t="shared" si="62"/>
        <v>0</v>
      </c>
      <c r="AW85">
        <f t="shared" si="63"/>
        <v>37413.497956278348</v>
      </c>
      <c r="AX85">
        <f t="shared" si="64"/>
        <v>2000.01</v>
      </c>
      <c r="AY85">
        <f t="shared" si="65"/>
        <v>1681.2080999999998</v>
      </c>
      <c r="AZ85">
        <f t="shared" si="66"/>
        <v>0.84059984700076495</v>
      </c>
      <c r="BA85">
        <f t="shared" si="67"/>
        <v>0.16075770471147643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1657470789.5</v>
      </c>
      <c r="BH85">
        <v>1072.7233333333299</v>
      </c>
      <c r="BI85">
        <v>1160.0988888888901</v>
      </c>
      <c r="BJ85">
        <v>22.862844444444399</v>
      </c>
      <c r="BK85">
        <v>16.795655555555602</v>
      </c>
      <c r="BL85">
        <v>1067.7111111111101</v>
      </c>
      <c r="BM85">
        <v>22.5347333333333</v>
      </c>
      <c r="BN85">
        <v>500.04199999999997</v>
      </c>
      <c r="BO85">
        <v>70.314488888888903</v>
      </c>
      <c r="BP85">
        <v>0.10003887777777799</v>
      </c>
      <c r="BQ85">
        <v>25.2456888888889</v>
      </c>
      <c r="BR85">
        <v>24.979811111111101</v>
      </c>
      <c r="BS85">
        <v>999.9</v>
      </c>
      <c r="BT85">
        <v>0</v>
      </c>
      <c r="BU85">
        <v>0</v>
      </c>
      <c r="BV85">
        <v>10004.038888888899</v>
      </c>
      <c r="BW85">
        <v>0</v>
      </c>
      <c r="BX85">
        <v>1039.2456666666701</v>
      </c>
      <c r="BY85">
        <v>-87.376833333333295</v>
      </c>
      <c r="BZ85">
        <v>1097.82111111111</v>
      </c>
      <c r="CA85">
        <v>1179.9166666666699</v>
      </c>
      <c r="CB85">
        <v>6.06718222222222</v>
      </c>
      <c r="CC85">
        <v>1160.0988888888901</v>
      </c>
      <c r="CD85">
        <v>16.795655555555602</v>
      </c>
      <c r="CE85">
        <v>1.6075900000000001</v>
      </c>
      <c r="CF85">
        <v>1.1809799999999999</v>
      </c>
      <c r="CG85">
        <v>14.031744444444399</v>
      </c>
      <c r="CH85">
        <v>9.3639088888888899</v>
      </c>
      <c r="CI85">
        <v>2000.01</v>
      </c>
      <c r="CJ85">
        <v>0.98000299999999996</v>
      </c>
      <c r="CK85">
        <v>1.9996900000000001E-2</v>
      </c>
      <c r="CL85">
        <v>0</v>
      </c>
      <c r="CM85">
        <v>2.4397888888888901</v>
      </c>
      <c r="CN85">
        <v>0</v>
      </c>
      <c r="CO85">
        <v>15623.244444444401</v>
      </c>
      <c r="CP85">
        <v>16705.5</v>
      </c>
      <c r="CQ85">
        <v>44.125</v>
      </c>
      <c r="CR85">
        <v>45.875</v>
      </c>
      <c r="CS85">
        <v>45.201000000000001</v>
      </c>
      <c r="CT85">
        <v>43.686999999999998</v>
      </c>
      <c r="CU85">
        <v>43.360999999999997</v>
      </c>
      <c r="CV85">
        <v>1960.02</v>
      </c>
      <c r="CW85">
        <v>39.99</v>
      </c>
      <c r="CX85">
        <v>0</v>
      </c>
      <c r="CY85">
        <v>1651537576.0999999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3.5000000000000003E-2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-86.363794999999996</v>
      </c>
      <c r="DO85">
        <v>-7.5804225140712704</v>
      </c>
      <c r="DP85">
        <v>0.76359098703101502</v>
      </c>
      <c r="DQ85">
        <v>0</v>
      </c>
      <c r="DR85">
        <v>6.0859185</v>
      </c>
      <c r="DS85">
        <v>-0.16041523452158399</v>
      </c>
      <c r="DT85">
        <v>1.5686002605826602E-2</v>
      </c>
      <c r="DU85">
        <v>0</v>
      </c>
      <c r="DV85">
        <v>0</v>
      </c>
      <c r="DW85">
        <v>2</v>
      </c>
      <c r="DX85" t="s">
        <v>357</v>
      </c>
      <c r="DY85">
        <v>2.8693599999999999</v>
      </c>
      <c r="DZ85">
        <v>2.7165400000000002</v>
      </c>
      <c r="EA85">
        <v>0.13794000000000001</v>
      </c>
      <c r="EB85">
        <v>0.14493200000000001</v>
      </c>
      <c r="EC85">
        <v>7.7897400000000006E-2</v>
      </c>
      <c r="ED85">
        <v>6.2585299999999996E-2</v>
      </c>
      <c r="EE85">
        <v>24359.7</v>
      </c>
      <c r="EF85">
        <v>21010.2</v>
      </c>
      <c r="EG85">
        <v>25295.1</v>
      </c>
      <c r="EH85">
        <v>23927.8</v>
      </c>
      <c r="EI85">
        <v>39792</v>
      </c>
      <c r="EJ85">
        <v>37131.699999999997</v>
      </c>
      <c r="EK85">
        <v>45695.7</v>
      </c>
      <c r="EL85">
        <v>42682.7</v>
      </c>
      <c r="EM85">
        <v>1.80105</v>
      </c>
      <c r="EN85">
        <v>2.1213799999999998</v>
      </c>
      <c r="EO85">
        <v>7.0929500000000006E-2</v>
      </c>
      <c r="EP85">
        <v>0</v>
      </c>
      <c r="EQ85">
        <v>23.817</v>
      </c>
      <c r="ER85">
        <v>999.9</v>
      </c>
      <c r="ES85">
        <v>43.835000000000001</v>
      </c>
      <c r="ET85">
        <v>31.068000000000001</v>
      </c>
      <c r="EU85">
        <v>28.2349</v>
      </c>
      <c r="EV85">
        <v>51.358800000000002</v>
      </c>
      <c r="EW85">
        <v>37.3598</v>
      </c>
      <c r="EX85">
        <v>2</v>
      </c>
      <c r="EY85">
        <v>-7.3135199999999997E-2</v>
      </c>
      <c r="EZ85">
        <v>1.7332399999999999</v>
      </c>
      <c r="FA85">
        <v>20.2363</v>
      </c>
      <c r="FB85">
        <v>5.23421</v>
      </c>
      <c r="FC85">
        <v>11.9884</v>
      </c>
      <c r="FD85">
        <v>4.9571500000000004</v>
      </c>
      <c r="FE85">
        <v>3.3039499999999999</v>
      </c>
      <c r="FF85">
        <v>345.4</v>
      </c>
      <c r="FG85">
        <v>9999</v>
      </c>
      <c r="FH85">
        <v>9999</v>
      </c>
      <c r="FI85">
        <v>6071.8</v>
      </c>
      <c r="FJ85">
        <v>1.8682799999999999</v>
      </c>
      <c r="FK85">
        <v>1.86399</v>
      </c>
      <c r="FL85">
        <v>1.87151</v>
      </c>
      <c r="FM85">
        <v>1.8623400000000001</v>
      </c>
      <c r="FN85">
        <v>1.86185</v>
      </c>
      <c r="FO85">
        <v>1.86829</v>
      </c>
      <c r="FP85">
        <v>1.8583700000000001</v>
      </c>
      <c r="FQ85">
        <v>1.8648199999999999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5.03</v>
      </c>
      <c r="GF85">
        <v>0.3281</v>
      </c>
      <c r="GG85">
        <v>1.4261437551109599</v>
      </c>
      <c r="GH85">
        <v>5.2109447685942901E-3</v>
      </c>
      <c r="GI85">
        <v>-2.8070803657170401E-6</v>
      </c>
      <c r="GJ85">
        <v>1.00376164522335E-9</v>
      </c>
      <c r="GK85">
        <v>-6.4259575009219805E-2</v>
      </c>
      <c r="GL85">
        <v>-2.1992762471399099E-2</v>
      </c>
      <c r="GM85">
        <v>2.6212333348931099E-3</v>
      </c>
      <c r="GN85">
        <v>-3.8722519896954798E-5</v>
      </c>
      <c r="GO85">
        <v>20</v>
      </c>
      <c r="GP85">
        <v>2229</v>
      </c>
      <c r="GQ85">
        <v>3</v>
      </c>
      <c r="GR85">
        <v>26</v>
      </c>
      <c r="GS85">
        <v>2877.9</v>
      </c>
      <c r="GT85">
        <v>2877.9</v>
      </c>
      <c r="GU85">
        <v>2.94922</v>
      </c>
      <c r="GV85">
        <v>2.34253</v>
      </c>
      <c r="GW85">
        <v>1.9982899999999999</v>
      </c>
      <c r="GX85">
        <v>2.7355999999999998</v>
      </c>
      <c r="GY85">
        <v>2.0935100000000002</v>
      </c>
      <c r="GZ85">
        <v>2.36938</v>
      </c>
      <c r="HA85">
        <v>35.568300000000001</v>
      </c>
      <c r="HB85">
        <v>15.121499999999999</v>
      </c>
      <c r="HC85">
        <v>18</v>
      </c>
      <c r="HD85">
        <v>426.565</v>
      </c>
      <c r="HE85">
        <v>631.68899999999996</v>
      </c>
      <c r="HF85">
        <v>22.009599999999999</v>
      </c>
      <c r="HG85">
        <v>26.4529</v>
      </c>
      <c r="HH85">
        <v>30.001000000000001</v>
      </c>
      <c r="HI85">
        <v>26.371500000000001</v>
      </c>
      <c r="HJ85">
        <v>26.345500000000001</v>
      </c>
      <c r="HK85">
        <v>59.133699999999997</v>
      </c>
      <c r="HL85">
        <v>51.7714</v>
      </c>
      <c r="HM85">
        <v>0</v>
      </c>
      <c r="HN85">
        <v>22.000399999999999</v>
      </c>
      <c r="HO85">
        <v>1193.1500000000001</v>
      </c>
      <c r="HP85">
        <v>16.741599999999998</v>
      </c>
      <c r="HQ85">
        <v>96.738</v>
      </c>
      <c r="HR85">
        <v>100.351</v>
      </c>
    </row>
    <row r="86" spans="1:226" hidden="1" x14ac:dyDescent="0.2">
      <c r="A86">
        <v>70</v>
      </c>
      <c r="B86">
        <v>1657470797</v>
      </c>
      <c r="C86">
        <v>436.90000009536698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1657470794.2</v>
      </c>
      <c r="J86">
        <f t="shared" si="34"/>
        <v>5.1662689568526812E-3</v>
      </c>
      <c r="K86">
        <f t="shared" si="35"/>
        <v>5.1662689568526812</v>
      </c>
      <c r="L86">
        <f t="shared" si="36"/>
        <v>50.031298815698634</v>
      </c>
      <c r="M86">
        <f t="shared" si="37"/>
        <v>1088.1679999999999</v>
      </c>
      <c r="N86">
        <f t="shared" si="38"/>
        <v>701.35297906632172</v>
      </c>
      <c r="O86">
        <f t="shared" si="39"/>
        <v>49.384624802716111</v>
      </c>
      <c r="P86">
        <f t="shared" si="40"/>
        <v>76.621572883117821</v>
      </c>
      <c r="Q86">
        <f t="shared" si="41"/>
        <v>0.23682572569781055</v>
      </c>
      <c r="R86">
        <f t="shared" si="42"/>
        <v>2.3585281879855637</v>
      </c>
      <c r="S86">
        <f t="shared" si="43"/>
        <v>0.22436315852795782</v>
      </c>
      <c r="T86">
        <f t="shared" si="44"/>
        <v>0.14129201090658483</v>
      </c>
      <c r="U86">
        <f t="shared" si="45"/>
        <v>321.51366539999998</v>
      </c>
      <c r="V86">
        <f t="shared" si="46"/>
        <v>25.922153982807508</v>
      </c>
      <c r="W86">
        <f t="shared" si="47"/>
        <v>24.980709999999998</v>
      </c>
      <c r="X86">
        <f t="shared" si="48"/>
        <v>3.1760226315754569</v>
      </c>
      <c r="Y86">
        <f t="shared" si="49"/>
        <v>49.889541101314265</v>
      </c>
      <c r="Z86">
        <f t="shared" si="50"/>
        <v>1.6097580091771801</v>
      </c>
      <c r="AA86">
        <f t="shared" si="51"/>
        <v>3.2266442497599432</v>
      </c>
      <c r="AB86">
        <f t="shared" si="52"/>
        <v>1.5662646223982768</v>
      </c>
      <c r="AC86">
        <f t="shared" si="53"/>
        <v>-227.83246099720324</v>
      </c>
      <c r="AD86">
        <f t="shared" si="54"/>
        <v>33.754027859698226</v>
      </c>
      <c r="AE86">
        <f t="shared" si="55"/>
        <v>3.030682877244137</v>
      </c>
      <c r="AF86">
        <f t="shared" si="56"/>
        <v>130.46591513973911</v>
      </c>
      <c r="AG86">
        <f t="shared" si="57"/>
        <v>67.503743136446957</v>
      </c>
      <c r="AH86">
        <f t="shared" si="58"/>
        <v>5.1687134831690074</v>
      </c>
      <c r="AI86">
        <f t="shared" si="59"/>
        <v>50.031298815698634</v>
      </c>
      <c r="AJ86">
        <v>1194.8785783810299</v>
      </c>
      <c r="AK86">
        <v>1121.29484848485</v>
      </c>
      <c r="AL86">
        <v>3.3197587257514098</v>
      </c>
      <c r="AM86">
        <v>66.523956954028506</v>
      </c>
      <c r="AN86">
        <f t="shared" si="60"/>
        <v>5.1662689568526812</v>
      </c>
      <c r="AO86">
        <v>16.799514681428999</v>
      </c>
      <c r="AP86">
        <v>22.858363030303</v>
      </c>
      <c r="AQ86">
        <v>-1.9858865667667699E-4</v>
      </c>
      <c r="AR86">
        <v>78.624652166760399</v>
      </c>
      <c r="AS86">
        <v>17</v>
      </c>
      <c r="AT86">
        <v>3</v>
      </c>
      <c r="AU86">
        <f t="shared" si="61"/>
        <v>1</v>
      </c>
      <c r="AV86">
        <f t="shared" si="62"/>
        <v>0</v>
      </c>
      <c r="AW86">
        <f t="shared" si="63"/>
        <v>37456.226681363842</v>
      </c>
      <c r="AX86">
        <f t="shared" si="64"/>
        <v>1999.989</v>
      </c>
      <c r="AY86">
        <f t="shared" si="65"/>
        <v>1681.1904599999998</v>
      </c>
      <c r="AZ86">
        <f t="shared" si="66"/>
        <v>0.84059985329919307</v>
      </c>
      <c r="BA86">
        <f t="shared" si="67"/>
        <v>0.16075771686744275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1657470794.2</v>
      </c>
      <c r="BH86">
        <v>1088.1679999999999</v>
      </c>
      <c r="BI86">
        <v>1175.924</v>
      </c>
      <c r="BJ86">
        <v>22.861540000000002</v>
      </c>
      <c r="BK86">
        <v>16.800730000000001</v>
      </c>
      <c r="BL86">
        <v>1083.116</v>
      </c>
      <c r="BM86">
        <v>22.533470000000001</v>
      </c>
      <c r="BN86">
        <v>499.98750000000001</v>
      </c>
      <c r="BO86">
        <v>70.313419999999994</v>
      </c>
      <c r="BP86">
        <v>9.9947129999999995E-2</v>
      </c>
      <c r="BQ86">
        <v>25.246169999999999</v>
      </c>
      <c r="BR86">
        <v>24.980709999999998</v>
      </c>
      <c r="BS86">
        <v>999.9</v>
      </c>
      <c r="BT86">
        <v>0</v>
      </c>
      <c r="BU86">
        <v>0</v>
      </c>
      <c r="BV86">
        <v>10016.129999999999</v>
      </c>
      <c r="BW86">
        <v>0</v>
      </c>
      <c r="BX86">
        <v>878.02639999999997</v>
      </c>
      <c r="BY86">
        <v>-87.756209999999996</v>
      </c>
      <c r="BZ86">
        <v>1113.6279999999999</v>
      </c>
      <c r="CA86">
        <v>1196.018</v>
      </c>
      <c r="CB86">
        <v>6.0608089999999999</v>
      </c>
      <c r="CC86">
        <v>1175.924</v>
      </c>
      <c r="CD86">
        <v>16.800730000000001</v>
      </c>
      <c r="CE86">
        <v>1.607472</v>
      </c>
      <c r="CF86">
        <v>1.181317</v>
      </c>
      <c r="CG86">
        <v>14.030620000000001</v>
      </c>
      <c r="CH86">
        <v>9.3681570000000001</v>
      </c>
      <c r="CI86">
        <v>1999.989</v>
      </c>
      <c r="CJ86">
        <v>0.98000299999999996</v>
      </c>
      <c r="CK86">
        <v>1.9996900000000001E-2</v>
      </c>
      <c r="CL86">
        <v>0</v>
      </c>
      <c r="CM86">
        <v>2.4915699999999998</v>
      </c>
      <c r="CN86">
        <v>0</v>
      </c>
      <c r="CO86">
        <v>15269.6</v>
      </c>
      <c r="CP86">
        <v>16705.36</v>
      </c>
      <c r="CQ86">
        <v>44.125</v>
      </c>
      <c r="CR86">
        <v>45.875</v>
      </c>
      <c r="CS86">
        <v>45.231099999999998</v>
      </c>
      <c r="CT86">
        <v>43.686999999999998</v>
      </c>
      <c r="CU86">
        <v>43.375</v>
      </c>
      <c r="CV86">
        <v>1959.999</v>
      </c>
      <c r="CW86">
        <v>39.99</v>
      </c>
      <c r="CX86">
        <v>0</v>
      </c>
      <c r="CY86">
        <v>1651537580.9000001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3.5000000000000003E-2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-87.029345000000006</v>
      </c>
      <c r="DO86">
        <v>-6.1452225140710999</v>
      </c>
      <c r="DP86">
        <v>0.62483613209784905</v>
      </c>
      <c r="DQ86">
        <v>0</v>
      </c>
      <c r="DR86">
        <v>6.0725575000000003</v>
      </c>
      <c r="DS86">
        <v>-0.108288855534711</v>
      </c>
      <c r="DT86">
        <v>1.0764344325131899E-2</v>
      </c>
      <c r="DU86">
        <v>0</v>
      </c>
      <c r="DV86">
        <v>0</v>
      </c>
      <c r="DW86">
        <v>2</v>
      </c>
      <c r="DX86" t="s">
        <v>357</v>
      </c>
      <c r="DY86">
        <v>2.86931</v>
      </c>
      <c r="DZ86">
        <v>2.7165499999999998</v>
      </c>
      <c r="EA86">
        <v>0.13925999999999999</v>
      </c>
      <c r="EB86">
        <v>0.14626600000000001</v>
      </c>
      <c r="EC86">
        <v>7.7881500000000006E-2</v>
      </c>
      <c r="ED86">
        <v>6.2599299999999997E-2</v>
      </c>
      <c r="EE86">
        <v>24321.7</v>
      </c>
      <c r="EF86">
        <v>20977.1</v>
      </c>
      <c r="EG86">
        <v>25294.400000000001</v>
      </c>
      <c r="EH86">
        <v>23927.4</v>
      </c>
      <c r="EI86">
        <v>39791.9</v>
      </c>
      <c r="EJ86">
        <v>37130.5</v>
      </c>
      <c r="EK86">
        <v>45694.8</v>
      </c>
      <c r="EL86">
        <v>42682</v>
      </c>
      <c r="EM86">
        <v>1.8012300000000001</v>
      </c>
      <c r="EN86">
        <v>2.1209799999999999</v>
      </c>
      <c r="EO86">
        <v>7.0121100000000006E-2</v>
      </c>
      <c r="EP86">
        <v>0</v>
      </c>
      <c r="EQ86">
        <v>23.8294</v>
      </c>
      <c r="ER86">
        <v>999.9</v>
      </c>
      <c r="ES86">
        <v>43.835000000000001</v>
      </c>
      <c r="ET86">
        <v>31.068000000000001</v>
      </c>
      <c r="EU86">
        <v>28.231999999999999</v>
      </c>
      <c r="EV86">
        <v>50.558799999999998</v>
      </c>
      <c r="EW86">
        <v>37.331699999999998</v>
      </c>
      <c r="EX86">
        <v>2</v>
      </c>
      <c r="EY86">
        <v>-7.1956300000000001E-2</v>
      </c>
      <c r="EZ86">
        <v>1.7933399999999999</v>
      </c>
      <c r="FA86">
        <v>20.235499999999998</v>
      </c>
      <c r="FB86">
        <v>5.23421</v>
      </c>
      <c r="FC86">
        <v>11.9878</v>
      </c>
      <c r="FD86">
        <v>4.9572500000000002</v>
      </c>
      <c r="FE86">
        <v>3.3039800000000001</v>
      </c>
      <c r="FF86">
        <v>345.4</v>
      </c>
      <c r="FG86">
        <v>9999</v>
      </c>
      <c r="FH86">
        <v>9999</v>
      </c>
      <c r="FI86">
        <v>6072</v>
      </c>
      <c r="FJ86">
        <v>1.86829</v>
      </c>
      <c r="FK86">
        <v>1.8639699999999999</v>
      </c>
      <c r="FL86">
        <v>1.87151</v>
      </c>
      <c r="FM86">
        <v>1.8623400000000001</v>
      </c>
      <c r="FN86">
        <v>1.86185</v>
      </c>
      <c r="FO86">
        <v>1.86829</v>
      </c>
      <c r="FP86">
        <v>1.8583700000000001</v>
      </c>
      <c r="FQ86">
        <v>1.86486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5.07</v>
      </c>
      <c r="GF86">
        <v>0.32790000000000002</v>
      </c>
      <c r="GG86">
        <v>1.4261437551109599</v>
      </c>
      <c r="GH86">
        <v>5.2109447685942901E-3</v>
      </c>
      <c r="GI86">
        <v>-2.8070803657170401E-6</v>
      </c>
      <c r="GJ86">
        <v>1.00376164522335E-9</v>
      </c>
      <c r="GK86">
        <v>-6.4259575009219805E-2</v>
      </c>
      <c r="GL86">
        <v>-2.1992762471399099E-2</v>
      </c>
      <c r="GM86">
        <v>2.6212333348931099E-3</v>
      </c>
      <c r="GN86">
        <v>-3.8722519896954798E-5</v>
      </c>
      <c r="GO86">
        <v>20</v>
      </c>
      <c r="GP86">
        <v>2229</v>
      </c>
      <c r="GQ86">
        <v>3</v>
      </c>
      <c r="GR86">
        <v>26</v>
      </c>
      <c r="GS86">
        <v>2877.9</v>
      </c>
      <c r="GT86">
        <v>2877.9</v>
      </c>
      <c r="GU86">
        <v>2.9834000000000001</v>
      </c>
      <c r="GV86">
        <v>2.34009</v>
      </c>
      <c r="GW86">
        <v>1.9982899999999999</v>
      </c>
      <c r="GX86">
        <v>2.7355999999999998</v>
      </c>
      <c r="GY86">
        <v>2.0935100000000002</v>
      </c>
      <c r="GZ86">
        <v>2.36206</v>
      </c>
      <c r="HA86">
        <v>35.568300000000001</v>
      </c>
      <c r="HB86">
        <v>15.121499999999999</v>
      </c>
      <c r="HC86">
        <v>18</v>
      </c>
      <c r="HD86">
        <v>426.70600000000002</v>
      </c>
      <c r="HE86">
        <v>631.43700000000001</v>
      </c>
      <c r="HF86">
        <v>21.9907</v>
      </c>
      <c r="HG86">
        <v>26.462299999999999</v>
      </c>
      <c r="HH86">
        <v>30.001000000000001</v>
      </c>
      <c r="HI86">
        <v>26.377400000000002</v>
      </c>
      <c r="HJ86">
        <v>26.351400000000002</v>
      </c>
      <c r="HK86">
        <v>59.761699999999998</v>
      </c>
      <c r="HL86">
        <v>51.7714</v>
      </c>
      <c r="HM86">
        <v>0</v>
      </c>
      <c r="HN86">
        <v>21.979600000000001</v>
      </c>
      <c r="HO86">
        <v>1206.67</v>
      </c>
      <c r="HP86">
        <v>16.741599999999998</v>
      </c>
      <c r="HQ86">
        <v>96.735699999999994</v>
      </c>
      <c r="HR86">
        <v>100.349</v>
      </c>
    </row>
    <row r="87" spans="1:226" hidden="1" x14ac:dyDescent="0.2">
      <c r="A87">
        <v>71</v>
      </c>
      <c r="B87">
        <v>1657470802</v>
      </c>
      <c r="C87">
        <v>441.90000009536698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1657470799.5</v>
      </c>
      <c r="J87">
        <f t="shared" si="34"/>
        <v>5.156205190924878E-3</v>
      </c>
      <c r="K87">
        <f t="shared" si="35"/>
        <v>5.1562051909248776</v>
      </c>
      <c r="L87">
        <f t="shared" si="36"/>
        <v>50.297802358597202</v>
      </c>
      <c r="M87">
        <f t="shared" si="37"/>
        <v>1105.52111111111</v>
      </c>
      <c r="N87">
        <f t="shared" si="38"/>
        <v>715.64420185621327</v>
      </c>
      <c r="O87">
        <f t="shared" si="39"/>
        <v>50.391513600521691</v>
      </c>
      <c r="P87">
        <f t="shared" si="40"/>
        <v>77.844384069239396</v>
      </c>
      <c r="Q87">
        <f t="shared" si="41"/>
        <v>0.23641813208658272</v>
      </c>
      <c r="R87">
        <f t="shared" si="42"/>
        <v>2.3556694458758352</v>
      </c>
      <c r="S87">
        <f t="shared" si="43"/>
        <v>0.22398299573202893</v>
      </c>
      <c r="T87">
        <f t="shared" si="44"/>
        <v>0.14105209124547227</v>
      </c>
      <c r="U87">
        <f t="shared" si="45"/>
        <v>321.52056495299132</v>
      </c>
      <c r="V87">
        <f t="shared" si="46"/>
        <v>25.916942099644729</v>
      </c>
      <c r="W87">
        <f t="shared" si="47"/>
        <v>24.976600000000001</v>
      </c>
      <c r="X87">
        <f t="shared" si="48"/>
        <v>3.1752443670143702</v>
      </c>
      <c r="Y87">
        <f t="shared" si="49"/>
        <v>49.904122614322901</v>
      </c>
      <c r="Z87">
        <f t="shared" si="50"/>
        <v>1.6093446952523005</v>
      </c>
      <c r="AA87">
        <f t="shared" si="51"/>
        <v>3.2248732388101442</v>
      </c>
      <c r="AB87">
        <f t="shared" si="52"/>
        <v>1.5658996717620697</v>
      </c>
      <c r="AC87">
        <f t="shared" si="53"/>
        <v>-227.38864891978713</v>
      </c>
      <c r="AD87">
        <f t="shared" si="54"/>
        <v>33.063445351904342</v>
      </c>
      <c r="AE87">
        <f t="shared" si="55"/>
        <v>2.9720805471740079</v>
      </c>
      <c r="AF87">
        <f t="shared" si="56"/>
        <v>130.16744193228254</v>
      </c>
      <c r="AG87">
        <f t="shared" si="57"/>
        <v>67.987716561273984</v>
      </c>
      <c r="AH87">
        <f t="shared" si="58"/>
        <v>5.1624239758006878</v>
      </c>
      <c r="AI87">
        <f t="shared" si="59"/>
        <v>50.297802358597202</v>
      </c>
      <c r="AJ87">
        <v>1212.33043612443</v>
      </c>
      <c r="AK87">
        <v>1138.1856969697001</v>
      </c>
      <c r="AL87">
        <v>3.3832071766224701</v>
      </c>
      <c r="AM87">
        <v>66.523956954028506</v>
      </c>
      <c r="AN87">
        <f t="shared" si="60"/>
        <v>5.1562051909248776</v>
      </c>
      <c r="AO87">
        <v>16.8033301745979</v>
      </c>
      <c r="AP87">
        <v>22.849402424242399</v>
      </c>
      <c r="AQ87">
        <v>-4.3430506953179003E-5</v>
      </c>
      <c r="AR87">
        <v>78.624652166760399</v>
      </c>
      <c r="AS87">
        <v>17</v>
      </c>
      <c r="AT87">
        <v>3</v>
      </c>
      <c r="AU87">
        <f t="shared" si="61"/>
        <v>1</v>
      </c>
      <c r="AV87">
        <f t="shared" si="62"/>
        <v>0</v>
      </c>
      <c r="AW87">
        <f t="shared" si="63"/>
        <v>37388.241574469568</v>
      </c>
      <c r="AX87">
        <f t="shared" si="64"/>
        <v>2000.0322222222201</v>
      </c>
      <c r="AY87">
        <f t="shared" si="65"/>
        <v>1681.2267673331546</v>
      </c>
      <c r="AZ87">
        <f t="shared" si="66"/>
        <v>0.84059984066914517</v>
      </c>
      <c r="BA87">
        <f t="shared" si="67"/>
        <v>0.16075769249145014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1657470799.5</v>
      </c>
      <c r="BH87">
        <v>1105.52111111111</v>
      </c>
      <c r="BI87">
        <v>1193.9522222222199</v>
      </c>
      <c r="BJ87">
        <v>22.855399999999999</v>
      </c>
      <c r="BK87">
        <v>16.8022666666667</v>
      </c>
      <c r="BL87">
        <v>1100.4211111111099</v>
      </c>
      <c r="BM87">
        <v>22.527544444444398</v>
      </c>
      <c r="BN87">
        <v>500.01555555555598</v>
      </c>
      <c r="BO87">
        <v>70.314188888888907</v>
      </c>
      <c r="BP87">
        <v>0.10001061111111099</v>
      </c>
      <c r="BQ87">
        <v>25.236944444444401</v>
      </c>
      <c r="BR87">
        <v>24.976600000000001</v>
      </c>
      <c r="BS87">
        <v>999.9</v>
      </c>
      <c r="BT87">
        <v>0</v>
      </c>
      <c r="BU87">
        <v>0</v>
      </c>
      <c r="BV87">
        <v>9996.7366666666694</v>
      </c>
      <c r="BW87">
        <v>0</v>
      </c>
      <c r="BX87">
        <v>845.54577777777797</v>
      </c>
      <c r="BY87">
        <v>-88.430811111111097</v>
      </c>
      <c r="BZ87">
        <v>1131.37777777778</v>
      </c>
      <c r="CA87">
        <v>1214.3555555555599</v>
      </c>
      <c r="CB87">
        <v>6.0531311111111101</v>
      </c>
      <c r="CC87">
        <v>1193.9522222222199</v>
      </c>
      <c r="CD87">
        <v>16.8022666666667</v>
      </c>
      <c r="CE87">
        <v>1.6070599999999999</v>
      </c>
      <c r="CF87">
        <v>1.18143777777778</v>
      </c>
      <c r="CG87">
        <v>14.0266555555556</v>
      </c>
      <c r="CH87">
        <v>9.3696877777777807</v>
      </c>
      <c r="CI87">
        <v>2000.0322222222201</v>
      </c>
      <c r="CJ87">
        <v>0.98000299999999996</v>
      </c>
      <c r="CK87">
        <v>1.9996900000000001E-2</v>
      </c>
      <c r="CL87">
        <v>0</v>
      </c>
      <c r="CM87">
        <v>2.6117222222222201</v>
      </c>
      <c r="CN87">
        <v>0</v>
      </c>
      <c r="CO87">
        <v>15492.822222222199</v>
      </c>
      <c r="CP87">
        <v>16705.711111111101</v>
      </c>
      <c r="CQ87">
        <v>44.125</v>
      </c>
      <c r="CR87">
        <v>45.875</v>
      </c>
      <c r="CS87">
        <v>45.25</v>
      </c>
      <c r="CT87">
        <v>43.701000000000001</v>
      </c>
      <c r="CU87">
        <v>43.375</v>
      </c>
      <c r="CV87">
        <v>1960.04111111111</v>
      </c>
      <c r="CW87">
        <v>39.99</v>
      </c>
      <c r="CX87">
        <v>0</v>
      </c>
      <c r="CY87">
        <v>1651537586.3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3.5000000000000003E-2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-87.454992500000003</v>
      </c>
      <c r="DO87">
        <v>-7.0818427767351801</v>
      </c>
      <c r="DP87">
        <v>0.70620077505887102</v>
      </c>
      <c r="DQ87">
        <v>0</v>
      </c>
      <c r="DR87">
        <v>6.0653885000000001</v>
      </c>
      <c r="DS87">
        <v>-8.5842776735455303E-2</v>
      </c>
      <c r="DT87">
        <v>8.4082065715585606E-3</v>
      </c>
      <c r="DU87">
        <v>1</v>
      </c>
      <c r="DV87">
        <v>1</v>
      </c>
      <c r="DW87">
        <v>2</v>
      </c>
      <c r="DX87" t="s">
        <v>371</v>
      </c>
      <c r="DY87">
        <v>2.8693900000000001</v>
      </c>
      <c r="DZ87">
        <v>2.71637</v>
      </c>
      <c r="EA87">
        <v>0.140594</v>
      </c>
      <c r="EB87">
        <v>0.14754400000000001</v>
      </c>
      <c r="EC87">
        <v>7.7857899999999994E-2</v>
      </c>
      <c r="ED87">
        <v>6.2590499999999993E-2</v>
      </c>
      <c r="EE87">
        <v>24283.1</v>
      </c>
      <c r="EF87">
        <v>20944.900000000001</v>
      </c>
      <c r="EG87">
        <v>25293.4</v>
      </c>
      <c r="EH87">
        <v>23926.6</v>
      </c>
      <c r="EI87">
        <v>39791.5</v>
      </c>
      <c r="EJ87">
        <v>37129.5</v>
      </c>
      <c r="EK87">
        <v>45693.1</v>
      </c>
      <c r="EL87">
        <v>42680.4</v>
      </c>
      <c r="EM87">
        <v>1.8008</v>
      </c>
      <c r="EN87">
        <v>2.12087</v>
      </c>
      <c r="EO87">
        <v>6.9141400000000006E-2</v>
      </c>
      <c r="EP87">
        <v>0</v>
      </c>
      <c r="EQ87">
        <v>23.835699999999999</v>
      </c>
      <c r="ER87">
        <v>999.9</v>
      </c>
      <c r="ES87">
        <v>43.835000000000001</v>
      </c>
      <c r="ET87">
        <v>31.077999999999999</v>
      </c>
      <c r="EU87">
        <v>28.247</v>
      </c>
      <c r="EV87">
        <v>50.718800000000002</v>
      </c>
      <c r="EW87">
        <v>37.259599999999999</v>
      </c>
      <c r="EX87">
        <v>2</v>
      </c>
      <c r="EY87">
        <v>-7.0927299999999999E-2</v>
      </c>
      <c r="EZ87">
        <v>1.8118399999999999</v>
      </c>
      <c r="FA87">
        <v>20.235499999999998</v>
      </c>
      <c r="FB87">
        <v>5.2348100000000004</v>
      </c>
      <c r="FC87">
        <v>11.9864</v>
      </c>
      <c r="FD87">
        <v>4.9571500000000004</v>
      </c>
      <c r="FE87">
        <v>3.3039999999999998</v>
      </c>
      <c r="FF87">
        <v>345.4</v>
      </c>
      <c r="FG87">
        <v>9999</v>
      </c>
      <c r="FH87">
        <v>9999</v>
      </c>
      <c r="FI87">
        <v>6072</v>
      </c>
      <c r="FJ87">
        <v>1.86829</v>
      </c>
      <c r="FK87">
        <v>1.8640000000000001</v>
      </c>
      <c r="FL87">
        <v>1.87151</v>
      </c>
      <c r="FM87">
        <v>1.8623400000000001</v>
      </c>
      <c r="FN87">
        <v>1.8618600000000001</v>
      </c>
      <c r="FO87">
        <v>1.86829</v>
      </c>
      <c r="FP87">
        <v>1.8583700000000001</v>
      </c>
      <c r="FQ87">
        <v>1.86483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5.12</v>
      </c>
      <c r="GF87">
        <v>0.32750000000000001</v>
      </c>
      <c r="GG87">
        <v>1.4261437551109599</v>
      </c>
      <c r="GH87">
        <v>5.2109447685942901E-3</v>
      </c>
      <c r="GI87">
        <v>-2.8070803657170401E-6</v>
      </c>
      <c r="GJ87">
        <v>1.00376164522335E-9</v>
      </c>
      <c r="GK87">
        <v>-6.4259575009219805E-2</v>
      </c>
      <c r="GL87">
        <v>-2.1992762471399099E-2</v>
      </c>
      <c r="GM87">
        <v>2.6212333348931099E-3</v>
      </c>
      <c r="GN87">
        <v>-3.8722519896954798E-5</v>
      </c>
      <c r="GO87">
        <v>20</v>
      </c>
      <c r="GP87">
        <v>2229</v>
      </c>
      <c r="GQ87">
        <v>3</v>
      </c>
      <c r="GR87">
        <v>26</v>
      </c>
      <c r="GS87">
        <v>2878</v>
      </c>
      <c r="GT87">
        <v>2878</v>
      </c>
      <c r="GU87">
        <v>3.0139200000000002</v>
      </c>
      <c r="GV87">
        <v>2.3339799999999999</v>
      </c>
      <c r="GW87">
        <v>1.9982899999999999</v>
      </c>
      <c r="GX87">
        <v>2.7355999999999998</v>
      </c>
      <c r="GY87">
        <v>2.0935100000000002</v>
      </c>
      <c r="GZ87">
        <v>2.4011200000000001</v>
      </c>
      <c r="HA87">
        <v>35.591500000000003</v>
      </c>
      <c r="HB87">
        <v>15.1302</v>
      </c>
      <c r="HC87">
        <v>18</v>
      </c>
      <c r="HD87">
        <v>426.50599999999997</v>
      </c>
      <c r="HE87">
        <v>631.41899999999998</v>
      </c>
      <c r="HF87">
        <v>21.9694</v>
      </c>
      <c r="HG87">
        <v>26.4712</v>
      </c>
      <c r="HH87">
        <v>30.001100000000001</v>
      </c>
      <c r="HI87">
        <v>26.3827</v>
      </c>
      <c r="HJ87">
        <v>26.3567</v>
      </c>
      <c r="HK87">
        <v>60.429000000000002</v>
      </c>
      <c r="HL87">
        <v>51.7714</v>
      </c>
      <c r="HM87">
        <v>0</v>
      </c>
      <c r="HN87">
        <v>21.959</v>
      </c>
      <c r="HO87">
        <v>1226.82</v>
      </c>
      <c r="HP87">
        <v>16.741599999999998</v>
      </c>
      <c r="HQ87">
        <v>96.732200000000006</v>
      </c>
      <c r="HR87">
        <v>100.345</v>
      </c>
    </row>
    <row r="88" spans="1:226" hidden="1" x14ac:dyDescent="0.2">
      <c r="A88">
        <v>72</v>
      </c>
      <c r="B88">
        <v>1657470807</v>
      </c>
      <c r="C88">
        <v>446.90000009536698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1657470804.2</v>
      </c>
      <c r="J88">
        <f t="shared" si="34"/>
        <v>5.130133558466414E-3</v>
      </c>
      <c r="K88">
        <f t="shared" si="35"/>
        <v>5.1301335584664143</v>
      </c>
      <c r="L88">
        <f t="shared" si="36"/>
        <v>50.371033504032333</v>
      </c>
      <c r="M88">
        <f t="shared" si="37"/>
        <v>1121.088</v>
      </c>
      <c r="N88">
        <f t="shared" si="38"/>
        <v>728.38944055265813</v>
      </c>
      <c r="O88">
        <f t="shared" si="39"/>
        <v>51.288537468468711</v>
      </c>
      <c r="P88">
        <f t="shared" si="40"/>
        <v>78.939864710042883</v>
      </c>
      <c r="Q88">
        <f t="shared" si="41"/>
        <v>0.23522702836256557</v>
      </c>
      <c r="R88">
        <f t="shared" si="42"/>
        <v>2.3467940618574805</v>
      </c>
      <c r="S88">
        <f t="shared" si="43"/>
        <v>0.22286942968450471</v>
      </c>
      <c r="T88">
        <f t="shared" si="44"/>
        <v>0.14034955137930871</v>
      </c>
      <c r="U88">
        <f t="shared" si="45"/>
        <v>321.51317215795251</v>
      </c>
      <c r="V88">
        <f t="shared" si="46"/>
        <v>25.915933903654444</v>
      </c>
      <c r="W88">
        <f t="shared" si="47"/>
        <v>24.96987</v>
      </c>
      <c r="X88">
        <f t="shared" si="48"/>
        <v>3.173970342340386</v>
      </c>
      <c r="Y88">
        <f t="shared" si="49"/>
        <v>49.90289818842971</v>
      </c>
      <c r="Z88">
        <f t="shared" si="50"/>
        <v>1.6081893475697868</v>
      </c>
      <c r="AA88">
        <f t="shared" si="51"/>
        <v>3.2226371732907793</v>
      </c>
      <c r="AB88">
        <f t="shared" si="52"/>
        <v>1.5657809947705992</v>
      </c>
      <c r="AC88">
        <f t="shared" si="53"/>
        <v>-226.23888992836885</v>
      </c>
      <c r="AD88">
        <f t="shared" si="54"/>
        <v>32.315830724843934</v>
      </c>
      <c r="AE88">
        <f t="shared" si="55"/>
        <v>2.9155935620415709</v>
      </c>
      <c r="AF88">
        <f t="shared" si="56"/>
        <v>130.50570651646916</v>
      </c>
      <c r="AG88">
        <f t="shared" si="57"/>
        <v>68.1146845816384</v>
      </c>
      <c r="AH88">
        <f t="shared" si="58"/>
        <v>5.1507526495348683</v>
      </c>
      <c r="AI88">
        <f t="shared" si="59"/>
        <v>50.371033504032333</v>
      </c>
      <c r="AJ88">
        <v>1229.25515389772</v>
      </c>
      <c r="AK88">
        <v>1155.0812727272701</v>
      </c>
      <c r="AL88">
        <v>3.36899029038771</v>
      </c>
      <c r="AM88">
        <v>66.523956954028506</v>
      </c>
      <c r="AN88">
        <f t="shared" si="60"/>
        <v>5.1301335584664143</v>
      </c>
      <c r="AO88">
        <v>16.800115561570799</v>
      </c>
      <c r="AP88">
        <v>22.832754545454499</v>
      </c>
      <c r="AQ88">
        <v>-3.9905682869269196E-3</v>
      </c>
      <c r="AR88">
        <v>78.624652166760399</v>
      </c>
      <c r="AS88">
        <v>17</v>
      </c>
      <c r="AT88">
        <v>3</v>
      </c>
      <c r="AU88">
        <f t="shared" si="61"/>
        <v>1</v>
      </c>
      <c r="AV88">
        <f t="shared" si="62"/>
        <v>0</v>
      </c>
      <c r="AW88">
        <f t="shared" si="63"/>
        <v>37175.04994560597</v>
      </c>
      <c r="AX88">
        <f t="shared" si="64"/>
        <v>1999.9829999999999</v>
      </c>
      <c r="AY88">
        <f t="shared" si="65"/>
        <v>1681.1856605999753</v>
      </c>
      <c r="AZ88">
        <f t="shared" si="66"/>
        <v>0.8405999753997786</v>
      </c>
      <c r="BA88">
        <f t="shared" si="67"/>
        <v>0.16075795252157268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1657470804.2</v>
      </c>
      <c r="BH88">
        <v>1121.088</v>
      </c>
      <c r="BI88">
        <v>1209.7439999999999</v>
      </c>
      <c r="BJ88">
        <v>22.839179999999999</v>
      </c>
      <c r="BK88">
        <v>16.800190000000001</v>
      </c>
      <c r="BL88">
        <v>1115.9480000000001</v>
      </c>
      <c r="BM88">
        <v>22.511900000000001</v>
      </c>
      <c r="BN88">
        <v>500.06180000000001</v>
      </c>
      <c r="BO88">
        <v>70.313469999999995</v>
      </c>
      <c r="BP88">
        <v>0.10015026</v>
      </c>
      <c r="BQ88">
        <v>25.225290000000001</v>
      </c>
      <c r="BR88">
        <v>24.96987</v>
      </c>
      <c r="BS88">
        <v>999.9</v>
      </c>
      <c r="BT88">
        <v>0</v>
      </c>
      <c r="BU88">
        <v>0</v>
      </c>
      <c r="BV88">
        <v>9937.0630000000001</v>
      </c>
      <c r="BW88">
        <v>0</v>
      </c>
      <c r="BX88">
        <v>943.71630000000005</v>
      </c>
      <c r="BY88">
        <v>-88.655259999999998</v>
      </c>
      <c r="BZ88">
        <v>1147.2929999999999</v>
      </c>
      <c r="CA88">
        <v>1230.4159999999999</v>
      </c>
      <c r="CB88">
        <v>6.0389920000000004</v>
      </c>
      <c r="CC88">
        <v>1209.7439999999999</v>
      </c>
      <c r="CD88">
        <v>16.800190000000001</v>
      </c>
      <c r="CE88">
        <v>1.605901</v>
      </c>
      <c r="CF88">
        <v>1.1812800000000001</v>
      </c>
      <c r="CG88">
        <v>14.01557</v>
      </c>
      <c r="CH88">
        <v>9.3676969999999997</v>
      </c>
      <c r="CI88">
        <v>1999.9829999999999</v>
      </c>
      <c r="CJ88">
        <v>0.98000209999999999</v>
      </c>
      <c r="CK88">
        <v>1.9997859999999999E-2</v>
      </c>
      <c r="CL88">
        <v>0</v>
      </c>
      <c r="CM88">
        <v>2.6662300000000001</v>
      </c>
      <c r="CN88">
        <v>0</v>
      </c>
      <c r="CO88">
        <v>15529.52</v>
      </c>
      <c r="CP88">
        <v>16705.27</v>
      </c>
      <c r="CQ88">
        <v>44.125</v>
      </c>
      <c r="CR88">
        <v>45.930799999999998</v>
      </c>
      <c r="CS88">
        <v>45.25</v>
      </c>
      <c r="CT88">
        <v>43.718499999999999</v>
      </c>
      <c r="CU88">
        <v>43.375</v>
      </c>
      <c r="CV88">
        <v>1959.9839999999999</v>
      </c>
      <c r="CW88">
        <v>39.997999999999998</v>
      </c>
      <c r="CX88">
        <v>0</v>
      </c>
      <c r="CY88">
        <v>1651537591.0999999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3.5000000000000003E-2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-87.959334999999996</v>
      </c>
      <c r="DO88">
        <v>-5.2418499061912804</v>
      </c>
      <c r="DP88">
        <v>0.53573681670667295</v>
      </c>
      <c r="DQ88">
        <v>0</v>
      </c>
      <c r="DR88">
        <v>6.0568875000000002</v>
      </c>
      <c r="DS88">
        <v>-0.103627091932466</v>
      </c>
      <c r="DT88">
        <v>1.03000759099145E-2</v>
      </c>
      <c r="DU88">
        <v>0</v>
      </c>
      <c r="DV88">
        <v>0</v>
      </c>
      <c r="DW88">
        <v>2</v>
      </c>
      <c r="DX88" t="s">
        <v>357</v>
      </c>
      <c r="DY88">
        <v>2.8689100000000001</v>
      </c>
      <c r="DZ88">
        <v>2.7158600000000002</v>
      </c>
      <c r="EA88">
        <v>0.14191500000000001</v>
      </c>
      <c r="EB88">
        <v>0.14886099999999999</v>
      </c>
      <c r="EC88">
        <v>7.7817600000000001E-2</v>
      </c>
      <c r="ED88">
        <v>6.25912E-2</v>
      </c>
      <c r="EE88">
        <v>24245.200000000001</v>
      </c>
      <c r="EF88">
        <v>20911.7</v>
      </c>
      <c r="EG88">
        <v>25292.9</v>
      </c>
      <c r="EH88">
        <v>23925.599999999999</v>
      </c>
      <c r="EI88">
        <v>39792.400000000001</v>
      </c>
      <c r="EJ88">
        <v>37128.400000000001</v>
      </c>
      <c r="EK88">
        <v>45692.1</v>
      </c>
      <c r="EL88">
        <v>42679.1</v>
      </c>
      <c r="EM88">
        <v>1.8005</v>
      </c>
      <c r="EN88">
        <v>2.121</v>
      </c>
      <c r="EO88">
        <v>6.8753999999999996E-2</v>
      </c>
      <c r="EP88">
        <v>0</v>
      </c>
      <c r="EQ88">
        <v>23.834900000000001</v>
      </c>
      <c r="ER88">
        <v>999.9</v>
      </c>
      <c r="ES88">
        <v>43.835000000000001</v>
      </c>
      <c r="ET88">
        <v>31.077999999999999</v>
      </c>
      <c r="EU88">
        <v>28.252700000000001</v>
      </c>
      <c r="EV88">
        <v>50.848799999999997</v>
      </c>
      <c r="EW88">
        <v>37.351799999999997</v>
      </c>
      <c r="EX88">
        <v>2</v>
      </c>
      <c r="EY88">
        <v>-7.0035600000000003E-2</v>
      </c>
      <c r="EZ88">
        <v>1.8047</v>
      </c>
      <c r="FA88">
        <v>20.235499999999998</v>
      </c>
      <c r="FB88">
        <v>5.2337600000000002</v>
      </c>
      <c r="FC88">
        <v>11.9876</v>
      </c>
      <c r="FD88">
        <v>4.95695</v>
      </c>
      <c r="FE88">
        <v>3.3039000000000001</v>
      </c>
      <c r="FF88">
        <v>345.4</v>
      </c>
      <c r="FG88">
        <v>9999</v>
      </c>
      <c r="FH88">
        <v>9999</v>
      </c>
      <c r="FI88">
        <v>6072.3</v>
      </c>
      <c r="FJ88">
        <v>1.86829</v>
      </c>
      <c r="FK88">
        <v>1.8639699999999999</v>
      </c>
      <c r="FL88">
        <v>1.87151</v>
      </c>
      <c r="FM88">
        <v>1.8623400000000001</v>
      </c>
      <c r="FN88">
        <v>1.8618699999999999</v>
      </c>
      <c r="FO88">
        <v>1.86829</v>
      </c>
      <c r="FP88">
        <v>1.8583700000000001</v>
      </c>
      <c r="FQ88">
        <v>1.86487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5.16</v>
      </c>
      <c r="GF88">
        <v>0.32700000000000001</v>
      </c>
      <c r="GG88">
        <v>1.4261437551109599</v>
      </c>
      <c r="GH88">
        <v>5.2109447685942901E-3</v>
      </c>
      <c r="GI88">
        <v>-2.8070803657170401E-6</v>
      </c>
      <c r="GJ88">
        <v>1.00376164522335E-9</v>
      </c>
      <c r="GK88">
        <v>-6.4259575009219805E-2</v>
      </c>
      <c r="GL88">
        <v>-2.1992762471399099E-2</v>
      </c>
      <c r="GM88">
        <v>2.6212333348931099E-3</v>
      </c>
      <c r="GN88">
        <v>-3.8722519896954798E-5</v>
      </c>
      <c r="GO88">
        <v>20</v>
      </c>
      <c r="GP88">
        <v>2229</v>
      </c>
      <c r="GQ88">
        <v>3</v>
      </c>
      <c r="GR88">
        <v>26</v>
      </c>
      <c r="GS88">
        <v>2878.1</v>
      </c>
      <c r="GT88">
        <v>2878.1</v>
      </c>
      <c r="GU88">
        <v>3.0480999999999998</v>
      </c>
      <c r="GV88">
        <v>2.34009</v>
      </c>
      <c r="GW88">
        <v>1.9982899999999999</v>
      </c>
      <c r="GX88">
        <v>2.7343799999999998</v>
      </c>
      <c r="GY88">
        <v>2.0935100000000002</v>
      </c>
      <c r="GZ88">
        <v>2.4096700000000002</v>
      </c>
      <c r="HA88">
        <v>35.591500000000003</v>
      </c>
      <c r="HB88">
        <v>15.1302</v>
      </c>
      <c r="HC88">
        <v>18</v>
      </c>
      <c r="HD88">
        <v>426.37900000000002</v>
      </c>
      <c r="HE88">
        <v>631.59500000000003</v>
      </c>
      <c r="HF88">
        <v>21.947399999999998</v>
      </c>
      <c r="HG88">
        <v>26.4802</v>
      </c>
      <c r="HH88">
        <v>30.001000000000001</v>
      </c>
      <c r="HI88">
        <v>26.388500000000001</v>
      </c>
      <c r="HJ88">
        <v>26.363299999999999</v>
      </c>
      <c r="HK88">
        <v>61.042099999999998</v>
      </c>
      <c r="HL88">
        <v>51.7714</v>
      </c>
      <c r="HM88">
        <v>0</v>
      </c>
      <c r="HN88">
        <v>21.944700000000001</v>
      </c>
      <c r="HO88">
        <v>1240.26</v>
      </c>
      <c r="HP88">
        <v>16.741599999999998</v>
      </c>
      <c r="HQ88">
        <v>96.73</v>
      </c>
      <c r="HR88">
        <v>100.342</v>
      </c>
    </row>
    <row r="89" spans="1:226" hidden="1" x14ac:dyDescent="0.2">
      <c r="A89">
        <v>73</v>
      </c>
      <c r="B89">
        <v>1657470812</v>
      </c>
      <c r="C89">
        <v>451.90000009536698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1657470809.5</v>
      </c>
      <c r="J89">
        <f t="shared" si="34"/>
        <v>5.1269312264002826E-3</v>
      </c>
      <c r="K89">
        <f t="shared" si="35"/>
        <v>5.1269312264002824</v>
      </c>
      <c r="L89">
        <f t="shared" si="36"/>
        <v>50.500555770520904</v>
      </c>
      <c r="M89">
        <f t="shared" si="37"/>
        <v>1138.78666666667</v>
      </c>
      <c r="N89">
        <f t="shared" si="38"/>
        <v>744.6489105137847</v>
      </c>
      <c r="O89">
        <f t="shared" si="39"/>
        <v>52.433510928848172</v>
      </c>
      <c r="P89">
        <f t="shared" si="40"/>
        <v>80.186222378402405</v>
      </c>
      <c r="Q89">
        <f t="shared" si="41"/>
        <v>0.23524088909959326</v>
      </c>
      <c r="R89">
        <f t="shared" si="42"/>
        <v>2.354807040391008</v>
      </c>
      <c r="S89">
        <f t="shared" si="43"/>
        <v>0.2229215653012134</v>
      </c>
      <c r="T89">
        <f t="shared" si="44"/>
        <v>0.14037903561271323</v>
      </c>
      <c r="U89">
        <f t="shared" si="45"/>
        <v>321.51058433333355</v>
      </c>
      <c r="V89">
        <f t="shared" si="46"/>
        <v>25.896688963434411</v>
      </c>
      <c r="W89">
        <f t="shared" si="47"/>
        <v>24.957599999999999</v>
      </c>
      <c r="X89">
        <f t="shared" si="48"/>
        <v>3.1716487159302535</v>
      </c>
      <c r="Y89">
        <f t="shared" si="49"/>
        <v>49.925029369929568</v>
      </c>
      <c r="Z89">
        <f t="shared" si="50"/>
        <v>1.6071700263258903</v>
      </c>
      <c r="AA89">
        <f t="shared" si="51"/>
        <v>3.2191669120857997</v>
      </c>
      <c r="AB89">
        <f t="shared" si="52"/>
        <v>1.5644786896043632</v>
      </c>
      <c r="AC89">
        <f t="shared" si="53"/>
        <v>-226.09766708425246</v>
      </c>
      <c r="AD89">
        <f t="shared" si="54"/>
        <v>31.685897765780716</v>
      </c>
      <c r="AE89">
        <f t="shared" si="55"/>
        <v>2.8485966125239477</v>
      </c>
      <c r="AF89">
        <f t="shared" si="56"/>
        <v>129.94741162738572</v>
      </c>
      <c r="AG89">
        <f t="shared" si="57"/>
        <v>68.366490426163892</v>
      </c>
      <c r="AH89">
        <f t="shared" si="58"/>
        <v>5.1335884378610475</v>
      </c>
      <c r="AI89">
        <f t="shared" si="59"/>
        <v>50.500555770520904</v>
      </c>
      <c r="AJ89">
        <v>1246.79758548737</v>
      </c>
      <c r="AK89">
        <v>1172.2071515151499</v>
      </c>
      <c r="AL89">
        <v>3.4327192566473799</v>
      </c>
      <c r="AM89">
        <v>66.523956954028506</v>
      </c>
      <c r="AN89">
        <f t="shared" si="60"/>
        <v>5.1269312264002824</v>
      </c>
      <c r="AO89">
        <v>16.802984524722898</v>
      </c>
      <c r="AP89">
        <v>22.819855757575699</v>
      </c>
      <c r="AQ89">
        <v>-9.6804572820845497E-4</v>
      </c>
      <c r="AR89">
        <v>78.624652166760399</v>
      </c>
      <c r="AS89">
        <v>17</v>
      </c>
      <c r="AT89">
        <v>3</v>
      </c>
      <c r="AU89">
        <f t="shared" si="61"/>
        <v>1</v>
      </c>
      <c r="AV89">
        <f t="shared" si="62"/>
        <v>0</v>
      </c>
      <c r="AW89">
        <f t="shared" si="63"/>
        <v>37371.101581359566</v>
      </c>
      <c r="AX89">
        <f t="shared" si="64"/>
        <v>1999.96888888889</v>
      </c>
      <c r="AY89">
        <f t="shared" si="65"/>
        <v>1681.1736333333342</v>
      </c>
      <c r="AZ89">
        <f t="shared" si="66"/>
        <v>0.84059989266499702</v>
      </c>
      <c r="BA89">
        <f t="shared" si="67"/>
        <v>0.16075779284344424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1657470809.5</v>
      </c>
      <c r="BH89">
        <v>1138.78666666667</v>
      </c>
      <c r="BI89">
        <v>1227.85111111111</v>
      </c>
      <c r="BJ89">
        <v>22.824666666666701</v>
      </c>
      <c r="BK89">
        <v>16.8043333333333</v>
      </c>
      <c r="BL89">
        <v>1133.59666666667</v>
      </c>
      <c r="BM89">
        <v>22.497922222222201</v>
      </c>
      <c r="BN89">
        <v>499.94733333333301</v>
      </c>
      <c r="BO89">
        <v>70.313844444444399</v>
      </c>
      <c r="BP89">
        <v>9.9890388888888904E-2</v>
      </c>
      <c r="BQ89">
        <v>25.207188888888901</v>
      </c>
      <c r="BR89">
        <v>24.957599999999999</v>
      </c>
      <c r="BS89">
        <v>999.9</v>
      </c>
      <c r="BT89">
        <v>0</v>
      </c>
      <c r="BU89">
        <v>0</v>
      </c>
      <c r="BV89">
        <v>9990.9711111111101</v>
      </c>
      <c r="BW89">
        <v>0</v>
      </c>
      <c r="BX89">
        <v>881.41766666666695</v>
      </c>
      <c r="BY89">
        <v>-89.065600000000003</v>
      </c>
      <c r="BZ89">
        <v>1165.38666666667</v>
      </c>
      <c r="CA89">
        <v>1248.8388888888901</v>
      </c>
      <c r="CB89">
        <v>6.0203444444444401</v>
      </c>
      <c r="CC89">
        <v>1227.85111111111</v>
      </c>
      <c r="CD89">
        <v>16.8043333333333</v>
      </c>
      <c r="CE89">
        <v>1.6048899999999999</v>
      </c>
      <c r="CF89">
        <v>1.1815766666666701</v>
      </c>
      <c r="CG89">
        <v>14.0058222222222</v>
      </c>
      <c r="CH89">
        <v>9.3714288888888895</v>
      </c>
      <c r="CI89">
        <v>1999.96888888889</v>
      </c>
      <c r="CJ89">
        <v>0.98000200000000004</v>
      </c>
      <c r="CK89">
        <v>1.99979666666667E-2</v>
      </c>
      <c r="CL89">
        <v>0</v>
      </c>
      <c r="CM89">
        <v>2.6317888888888898</v>
      </c>
      <c r="CN89">
        <v>0</v>
      </c>
      <c r="CO89">
        <v>15259.9333333333</v>
      </c>
      <c r="CP89">
        <v>16705.166666666701</v>
      </c>
      <c r="CQ89">
        <v>44.125</v>
      </c>
      <c r="CR89">
        <v>45.936999999999998</v>
      </c>
      <c r="CS89">
        <v>45.25</v>
      </c>
      <c r="CT89">
        <v>43.694000000000003</v>
      </c>
      <c r="CU89">
        <v>43.375</v>
      </c>
      <c r="CV89">
        <v>1959.9766666666701</v>
      </c>
      <c r="CW89">
        <v>39.992222222222203</v>
      </c>
      <c r="CX89">
        <v>0</v>
      </c>
      <c r="CY89">
        <v>1651537596.5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3.5000000000000003E-2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-88.471212499999993</v>
      </c>
      <c r="DO89">
        <v>-5.0170908067539504</v>
      </c>
      <c r="DP89">
        <v>0.51727119201995897</v>
      </c>
      <c r="DQ89">
        <v>0</v>
      </c>
      <c r="DR89">
        <v>6.0435049999999997</v>
      </c>
      <c r="DS89">
        <v>-0.15933613508444699</v>
      </c>
      <c r="DT89">
        <v>1.5620245196539E-2</v>
      </c>
      <c r="DU89">
        <v>0</v>
      </c>
      <c r="DV89">
        <v>0</v>
      </c>
      <c r="DW89">
        <v>2</v>
      </c>
      <c r="DX89" t="s">
        <v>357</v>
      </c>
      <c r="DY89">
        <v>2.8691300000000002</v>
      </c>
      <c r="DZ89">
        <v>2.7164700000000002</v>
      </c>
      <c r="EA89">
        <v>0.14324500000000001</v>
      </c>
      <c r="EB89">
        <v>0.15012800000000001</v>
      </c>
      <c r="EC89">
        <v>7.7788700000000002E-2</v>
      </c>
      <c r="ED89">
        <v>6.2603699999999998E-2</v>
      </c>
      <c r="EE89">
        <v>24207</v>
      </c>
      <c r="EF89">
        <v>20880.5</v>
      </c>
      <c r="EG89">
        <v>25292.2</v>
      </c>
      <c r="EH89">
        <v>23925.599999999999</v>
      </c>
      <c r="EI89">
        <v>39792.699999999997</v>
      </c>
      <c r="EJ89">
        <v>37127.9</v>
      </c>
      <c r="EK89">
        <v>45690.9</v>
      </c>
      <c r="EL89">
        <v>42679.1</v>
      </c>
      <c r="EM89">
        <v>1.8005199999999999</v>
      </c>
      <c r="EN89">
        <v>2.1208</v>
      </c>
      <c r="EO89">
        <v>6.8265900000000004E-2</v>
      </c>
      <c r="EP89">
        <v>0</v>
      </c>
      <c r="EQ89">
        <v>23.8278</v>
      </c>
      <c r="ER89">
        <v>999.9</v>
      </c>
      <c r="ES89">
        <v>43.835000000000001</v>
      </c>
      <c r="ET89">
        <v>31.097999999999999</v>
      </c>
      <c r="EU89">
        <v>28.2806</v>
      </c>
      <c r="EV89">
        <v>51.248800000000003</v>
      </c>
      <c r="EW89">
        <v>37.331699999999998</v>
      </c>
      <c r="EX89">
        <v>2</v>
      </c>
      <c r="EY89">
        <v>-6.91108E-2</v>
      </c>
      <c r="EZ89">
        <v>1.77047</v>
      </c>
      <c r="FA89">
        <v>20.235900000000001</v>
      </c>
      <c r="FB89">
        <v>5.2339099999999998</v>
      </c>
      <c r="FC89">
        <v>11.986599999999999</v>
      </c>
      <c r="FD89">
        <v>4.9570999999999996</v>
      </c>
      <c r="FE89">
        <v>3.3039000000000001</v>
      </c>
      <c r="FF89">
        <v>345.4</v>
      </c>
      <c r="FG89">
        <v>9999</v>
      </c>
      <c r="FH89">
        <v>9999</v>
      </c>
      <c r="FI89">
        <v>6072.3</v>
      </c>
      <c r="FJ89">
        <v>1.86829</v>
      </c>
      <c r="FK89">
        <v>1.86399</v>
      </c>
      <c r="FL89">
        <v>1.87151</v>
      </c>
      <c r="FM89">
        <v>1.8623400000000001</v>
      </c>
      <c r="FN89">
        <v>1.8618600000000001</v>
      </c>
      <c r="FO89">
        <v>1.86829</v>
      </c>
      <c r="FP89">
        <v>1.8583700000000001</v>
      </c>
      <c r="FQ89">
        <v>1.86487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5.21</v>
      </c>
      <c r="GF89">
        <v>0.3266</v>
      </c>
      <c r="GG89">
        <v>1.4261437551109599</v>
      </c>
      <c r="GH89">
        <v>5.2109447685942901E-3</v>
      </c>
      <c r="GI89">
        <v>-2.8070803657170401E-6</v>
      </c>
      <c r="GJ89">
        <v>1.00376164522335E-9</v>
      </c>
      <c r="GK89">
        <v>-6.4259575009219805E-2</v>
      </c>
      <c r="GL89">
        <v>-2.1992762471399099E-2</v>
      </c>
      <c r="GM89">
        <v>2.6212333348931099E-3</v>
      </c>
      <c r="GN89">
        <v>-3.8722519896954798E-5</v>
      </c>
      <c r="GO89">
        <v>20</v>
      </c>
      <c r="GP89">
        <v>2229</v>
      </c>
      <c r="GQ89">
        <v>3</v>
      </c>
      <c r="GR89">
        <v>26</v>
      </c>
      <c r="GS89">
        <v>2878.2</v>
      </c>
      <c r="GT89">
        <v>2878.2</v>
      </c>
      <c r="GU89">
        <v>3.0773899999999998</v>
      </c>
      <c r="GV89">
        <v>2.34131</v>
      </c>
      <c r="GW89">
        <v>1.9982899999999999</v>
      </c>
      <c r="GX89">
        <v>2.7355999999999998</v>
      </c>
      <c r="GY89">
        <v>2.0935100000000002</v>
      </c>
      <c r="GZ89">
        <v>2.3901400000000002</v>
      </c>
      <c r="HA89">
        <v>35.614800000000002</v>
      </c>
      <c r="HB89">
        <v>15.1302</v>
      </c>
      <c r="HC89">
        <v>18</v>
      </c>
      <c r="HD89">
        <v>426.43200000000002</v>
      </c>
      <c r="HE89">
        <v>631.50199999999995</v>
      </c>
      <c r="HF89">
        <v>21.9345</v>
      </c>
      <c r="HG89">
        <v>26.488800000000001</v>
      </c>
      <c r="HH89">
        <v>30.000900000000001</v>
      </c>
      <c r="HI89">
        <v>26.393799999999999</v>
      </c>
      <c r="HJ89">
        <v>26.369</v>
      </c>
      <c r="HK89">
        <v>61.691000000000003</v>
      </c>
      <c r="HL89">
        <v>51.7714</v>
      </c>
      <c r="HM89">
        <v>0</v>
      </c>
      <c r="HN89">
        <v>21.937200000000001</v>
      </c>
      <c r="HO89">
        <v>1260.3599999999999</v>
      </c>
      <c r="HP89">
        <v>16.741599999999998</v>
      </c>
      <c r="HQ89">
        <v>96.727599999999995</v>
      </c>
      <c r="HR89">
        <v>100.342</v>
      </c>
    </row>
    <row r="90" spans="1:226" hidden="1" x14ac:dyDescent="0.2">
      <c r="A90">
        <v>74</v>
      </c>
      <c r="B90">
        <v>1657470817</v>
      </c>
      <c r="C90">
        <v>456.90000009536698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1657470814.2</v>
      </c>
      <c r="J90">
        <f t="shared" si="34"/>
        <v>5.124135808876211E-3</v>
      </c>
      <c r="K90">
        <f t="shared" si="35"/>
        <v>5.1241358088762112</v>
      </c>
      <c r="L90">
        <f t="shared" si="36"/>
        <v>50.879494574775322</v>
      </c>
      <c r="M90">
        <f t="shared" si="37"/>
        <v>1154.307</v>
      </c>
      <c r="N90">
        <f t="shared" si="38"/>
        <v>757.02857727435901</v>
      </c>
      <c r="O90">
        <f t="shared" si="39"/>
        <v>53.305234284044502</v>
      </c>
      <c r="P90">
        <f t="shared" si="40"/>
        <v>81.279104802424001</v>
      </c>
      <c r="Q90">
        <f t="shared" si="41"/>
        <v>0.23527850991969262</v>
      </c>
      <c r="R90">
        <f t="shared" si="42"/>
        <v>2.3532966418495689</v>
      </c>
      <c r="S90">
        <f t="shared" si="43"/>
        <v>0.22294789221903263</v>
      </c>
      <c r="T90">
        <f t="shared" si="44"/>
        <v>0.14039641450761514</v>
      </c>
      <c r="U90">
        <f t="shared" si="45"/>
        <v>321.50776020000001</v>
      </c>
      <c r="V90">
        <f t="shared" si="46"/>
        <v>25.89365948891221</v>
      </c>
      <c r="W90">
        <f t="shared" si="47"/>
        <v>24.949750000000002</v>
      </c>
      <c r="X90">
        <f t="shared" si="48"/>
        <v>3.1701641833699199</v>
      </c>
      <c r="Y90">
        <f t="shared" si="49"/>
        <v>49.923230129806555</v>
      </c>
      <c r="Z90">
        <f t="shared" si="50"/>
        <v>1.6066999401369086</v>
      </c>
      <c r="AA90">
        <f t="shared" si="51"/>
        <v>3.2183413131708236</v>
      </c>
      <c r="AB90">
        <f t="shared" si="52"/>
        <v>1.5634642432330113</v>
      </c>
      <c r="AC90">
        <f t="shared" si="53"/>
        <v>-225.97438917144089</v>
      </c>
      <c r="AD90">
        <f t="shared" si="54"/>
        <v>32.114838145226713</v>
      </c>
      <c r="AE90">
        <f t="shared" si="55"/>
        <v>2.888835113953435</v>
      </c>
      <c r="AF90">
        <f t="shared" si="56"/>
        <v>130.53704428773929</v>
      </c>
      <c r="AG90">
        <f t="shared" si="57"/>
        <v>68.523515191897076</v>
      </c>
      <c r="AH90">
        <f t="shared" si="58"/>
        <v>5.1267989264869307</v>
      </c>
      <c r="AI90">
        <f t="shared" si="59"/>
        <v>50.879494574775322</v>
      </c>
      <c r="AJ90">
        <v>1263.72069628143</v>
      </c>
      <c r="AK90">
        <v>1189.01454545455</v>
      </c>
      <c r="AL90">
        <v>3.3435948321872901</v>
      </c>
      <c r="AM90">
        <v>66.523956954028506</v>
      </c>
      <c r="AN90">
        <f t="shared" si="60"/>
        <v>5.1241358088762112</v>
      </c>
      <c r="AO90">
        <v>16.806179140558999</v>
      </c>
      <c r="AP90">
        <v>22.8153806060606</v>
      </c>
      <c r="AQ90">
        <v>-1.7458472775414401E-4</v>
      </c>
      <c r="AR90">
        <v>78.624652166760399</v>
      </c>
      <c r="AS90">
        <v>17</v>
      </c>
      <c r="AT90">
        <v>3</v>
      </c>
      <c r="AU90">
        <f t="shared" si="61"/>
        <v>1</v>
      </c>
      <c r="AV90">
        <f t="shared" si="62"/>
        <v>0</v>
      </c>
      <c r="AW90">
        <f t="shared" si="63"/>
        <v>37335.101947454037</v>
      </c>
      <c r="AX90">
        <f t="shared" si="64"/>
        <v>1999.952</v>
      </c>
      <c r="AY90">
        <f t="shared" si="65"/>
        <v>1681.1593800000001</v>
      </c>
      <c r="AZ90">
        <f t="shared" si="66"/>
        <v>0.8405998643967455</v>
      </c>
      <c r="BA90">
        <f t="shared" si="67"/>
        <v>0.16075773828571885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1657470814.2</v>
      </c>
      <c r="BH90">
        <v>1154.307</v>
      </c>
      <c r="BI90">
        <v>1243.633</v>
      </c>
      <c r="BJ90">
        <v>22.817979999999999</v>
      </c>
      <c r="BK90">
        <v>16.806450000000002</v>
      </c>
      <c r="BL90">
        <v>1149.0740000000001</v>
      </c>
      <c r="BM90">
        <v>22.49147</v>
      </c>
      <c r="BN90">
        <v>500.02069999999998</v>
      </c>
      <c r="BO90">
        <v>70.31371</v>
      </c>
      <c r="BP90">
        <v>0.10005757</v>
      </c>
      <c r="BQ90">
        <v>25.20288</v>
      </c>
      <c r="BR90">
        <v>24.949750000000002</v>
      </c>
      <c r="BS90">
        <v>999.9</v>
      </c>
      <c r="BT90">
        <v>0</v>
      </c>
      <c r="BU90">
        <v>0</v>
      </c>
      <c r="BV90">
        <v>9980.81</v>
      </c>
      <c r="BW90">
        <v>0</v>
      </c>
      <c r="BX90">
        <v>683.47029999999995</v>
      </c>
      <c r="BY90">
        <v>-89.328130000000002</v>
      </c>
      <c r="BZ90">
        <v>1181.26</v>
      </c>
      <c r="CA90">
        <v>1264.8920000000001</v>
      </c>
      <c r="CB90">
        <v>6.0115280000000002</v>
      </c>
      <c r="CC90">
        <v>1243.633</v>
      </c>
      <c r="CD90">
        <v>16.806450000000002</v>
      </c>
      <c r="CE90">
        <v>1.604417</v>
      </c>
      <c r="CF90">
        <v>1.1817230000000001</v>
      </c>
      <c r="CG90">
        <v>14.00128</v>
      </c>
      <c r="CH90">
        <v>9.3732749999999996</v>
      </c>
      <c r="CI90">
        <v>1999.952</v>
      </c>
      <c r="CJ90">
        <v>0.98000299999999996</v>
      </c>
      <c r="CK90">
        <v>1.9996900000000001E-2</v>
      </c>
      <c r="CL90">
        <v>0</v>
      </c>
      <c r="CM90">
        <v>2.5767099999999998</v>
      </c>
      <c r="CN90">
        <v>0</v>
      </c>
      <c r="CO90">
        <v>14798.51</v>
      </c>
      <c r="CP90">
        <v>16705.05</v>
      </c>
      <c r="CQ90">
        <v>44.143599999999999</v>
      </c>
      <c r="CR90">
        <v>45.936999999999998</v>
      </c>
      <c r="CS90">
        <v>45.274799999999999</v>
      </c>
      <c r="CT90">
        <v>43.737400000000001</v>
      </c>
      <c r="CU90">
        <v>43.375</v>
      </c>
      <c r="CV90">
        <v>1959.962</v>
      </c>
      <c r="CW90">
        <v>39.99</v>
      </c>
      <c r="CX90">
        <v>0</v>
      </c>
      <c r="CY90">
        <v>1651537601.3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3.5000000000000003E-2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-88.7862425</v>
      </c>
      <c r="DO90">
        <v>-3.69237636022486</v>
      </c>
      <c r="DP90">
        <v>0.39044657693947099</v>
      </c>
      <c r="DQ90">
        <v>0</v>
      </c>
      <c r="DR90">
        <v>6.0335307499999997</v>
      </c>
      <c r="DS90">
        <v>-0.169237260787998</v>
      </c>
      <c r="DT90">
        <v>1.64829878037175E-2</v>
      </c>
      <c r="DU90">
        <v>0</v>
      </c>
      <c r="DV90">
        <v>0</v>
      </c>
      <c r="DW90">
        <v>2</v>
      </c>
      <c r="DX90" t="s">
        <v>357</v>
      </c>
      <c r="DY90">
        <v>2.8690699999999998</v>
      </c>
      <c r="DZ90">
        <v>2.7164299999999999</v>
      </c>
      <c r="EA90">
        <v>0.144535</v>
      </c>
      <c r="EB90">
        <v>0.15142700000000001</v>
      </c>
      <c r="EC90">
        <v>7.7770599999999995E-2</v>
      </c>
      <c r="ED90">
        <v>6.2601599999999993E-2</v>
      </c>
      <c r="EE90">
        <v>24169.8</v>
      </c>
      <c r="EF90">
        <v>20848.5</v>
      </c>
      <c r="EG90">
        <v>25291.5</v>
      </c>
      <c r="EH90">
        <v>23925.599999999999</v>
      </c>
      <c r="EI90">
        <v>39792.400000000001</v>
      </c>
      <c r="EJ90">
        <v>37127.699999999997</v>
      </c>
      <c r="EK90">
        <v>45689.7</v>
      </c>
      <c r="EL90">
        <v>42678.7</v>
      </c>
      <c r="EM90">
        <v>1.8006800000000001</v>
      </c>
      <c r="EN90">
        <v>2.12073</v>
      </c>
      <c r="EO90">
        <v>6.8783800000000006E-2</v>
      </c>
      <c r="EP90">
        <v>0</v>
      </c>
      <c r="EQ90">
        <v>23.8154</v>
      </c>
      <c r="ER90">
        <v>999.9</v>
      </c>
      <c r="ES90">
        <v>43.81</v>
      </c>
      <c r="ET90">
        <v>31.109000000000002</v>
      </c>
      <c r="EU90">
        <v>28.2835</v>
      </c>
      <c r="EV90">
        <v>51.138800000000003</v>
      </c>
      <c r="EW90">
        <v>37.299700000000001</v>
      </c>
      <c r="EX90">
        <v>2</v>
      </c>
      <c r="EY90">
        <v>-6.8704299999999996E-2</v>
      </c>
      <c r="EZ90">
        <v>1.49501</v>
      </c>
      <c r="FA90">
        <v>20.238499999999998</v>
      </c>
      <c r="FB90">
        <v>5.2345100000000002</v>
      </c>
      <c r="FC90">
        <v>11.9864</v>
      </c>
      <c r="FD90">
        <v>4.9573499999999999</v>
      </c>
      <c r="FE90">
        <v>3.3039999999999998</v>
      </c>
      <c r="FF90">
        <v>345.4</v>
      </c>
      <c r="FG90">
        <v>9999</v>
      </c>
      <c r="FH90">
        <v>9999</v>
      </c>
      <c r="FI90">
        <v>6072.3</v>
      </c>
      <c r="FJ90">
        <v>1.86829</v>
      </c>
      <c r="FK90">
        <v>1.86395</v>
      </c>
      <c r="FL90">
        <v>1.8715200000000001</v>
      </c>
      <c r="FM90">
        <v>1.8623400000000001</v>
      </c>
      <c r="FN90">
        <v>1.8618399999999999</v>
      </c>
      <c r="FO90">
        <v>1.86829</v>
      </c>
      <c r="FP90">
        <v>1.8583700000000001</v>
      </c>
      <c r="FQ90">
        <v>1.8648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5.26</v>
      </c>
      <c r="GF90">
        <v>0.32640000000000002</v>
      </c>
      <c r="GG90">
        <v>1.4261437551109599</v>
      </c>
      <c r="GH90">
        <v>5.2109447685942901E-3</v>
      </c>
      <c r="GI90">
        <v>-2.8070803657170401E-6</v>
      </c>
      <c r="GJ90">
        <v>1.00376164522335E-9</v>
      </c>
      <c r="GK90">
        <v>-6.4259575009219805E-2</v>
      </c>
      <c r="GL90">
        <v>-2.1992762471399099E-2</v>
      </c>
      <c r="GM90">
        <v>2.6212333348931099E-3</v>
      </c>
      <c r="GN90">
        <v>-3.8722519896954798E-5</v>
      </c>
      <c r="GO90">
        <v>20</v>
      </c>
      <c r="GP90">
        <v>2229</v>
      </c>
      <c r="GQ90">
        <v>3</v>
      </c>
      <c r="GR90">
        <v>26</v>
      </c>
      <c r="GS90">
        <v>2878.3</v>
      </c>
      <c r="GT90">
        <v>2878.3</v>
      </c>
      <c r="GU90">
        <v>3.1103499999999999</v>
      </c>
      <c r="GV90">
        <v>2.34131</v>
      </c>
      <c r="GW90">
        <v>1.9982899999999999</v>
      </c>
      <c r="GX90">
        <v>2.7343799999999998</v>
      </c>
      <c r="GY90">
        <v>2.0935100000000002</v>
      </c>
      <c r="GZ90">
        <v>2.3815900000000001</v>
      </c>
      <c r="HA90">
        <v>35.637999999999998</v>
      </c>
      <c r="HB90">
        <v>15.121499999999999</v>
      </c>
      <c r="HC90">
        <v>18</v>
      </c>
      <c r="HD90">
        <v>426.55799999999999</v>
      </c>
      <c r="HE90">
        <v>631.51</v>
      </c>
      <c r="HF90">
        <v>21.950199999999999</v>
      </c>
      <c r="HG90">
        <v>26.498100000000001</v>
      </c>
      <c r="HH90">
        <v>30.000599999999999</v>
      </c>
      <c r="HI90">
        <v>26.3995</v>
      </c>
      <c r="HJ90">
        <v>26.3748</v>
      </c>
      <c r="HK90">
        <v>62.293199999999999</v>
      </c>
      <c r="HL90">
        <v>51.7714</v>
      </c>
      <c r="HM90">
        <v>0</v>
      </c>
      <c r="HN90">
        <v>21.988800000000001</v>
      </c>
      <c r="HO90">
        <v>1273.8599999999999</v>
      </c>
      <c r="HP90">
        <v>16.744499999999999</v>
      </c>
      <c r="HQ90">
        <v>96.724999999999994</v>
      </c>
      <c r="HR90">
        <v>100.34099999999999</v>
      </c>
    </row>
    <row r="91" spans="1:226" hidden="1" x14ac:dyDescent="0.2">
      <c r="A91">
        <v>75</v>
      </c>
      <c r="B91">
        <v>1657470822</v>
      </c>
      <c r="C91">
        <v>461.90000009536698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1657470819.5</v>
      </c>
      <c r="J91">
        <f t="shared" si="34"/>
        <v>5.1244956037607954E-3</v>
      </c>
      <c r="K91">
        <f t="shared" si="35"/>
        <v>5.1244956037607956</v>
      </c>
      <c r="L91">
        <f t="shared" si="36"/>
        <v>51.330639343482474</v>
      </c>
      <c r="M91">
        <f t="shared" si="37"/>
        <v>1171.82222222222</v>
      </c>
      <c r="N91">
        <f t="shared" si="38"/>
        <v>771.44559249278984</v>
      </c>
      <c r="O91">
        <f t="shared" si="39"/>
        <v>54.320398886012988</v>
      </c>
      <c r="P91">
        <f t="shared" si="40"/>
        <v>82.51243011048777</v>
      </c>
      <c r="Q91">
        <f t="shared" si="41"/>
        <v>0.23571241364768869</v>
      </c>
      <c r="R91">
        <f t="shared" si="42"/>
        <v>2.3526910216552301</v>
      </c>
      <c r="S91">
        <f t="shared" si="43"/>
        <v>0.22333455212128489</v>
      </c>
      <c r="T91">
        <f t="shared" si="44"/>
        <v>0.14064200767226195</v>
      </c>
      <c r="U91">
        <f t="shared" si="45"/>
        <v>321.51914499999941</v>
      </c>
      <c r="V91">
        <f t="shared" si="46"/>
        <v>25.891444875044073</v>
      </c>
      <c r="W91">
        <f t="shared" si="47"/>
        <v>24.9346888888889</v>
      </c>
      <c r="X91">
        <f t="shared" si="48"/>
        <v>3.167317640150928</v>
      </c>
      <c r="Y91">
        <f t="shared" si="49"/>
        <v>49.921332965225268</v>
      </c>
      <c r="Z91">
        <f t="shared" si="50"/>
        <v>1.6064144604950454</v>
      </c>
      <c r="AA91">
        <f t="shared" si="51"/>
        <v>3.2178917610514501</v>
      </c>
      <c r="AB91">
        <f t="shared" si="52"/>
        <v>1.5609031796558825</v>
      </c>
      <c r="AC91">
        <f t="shared" si="53"/>
        <v>-225.99025612585109</v>
      </c>
      <c r="AD91">
        <f t="shared" si="54"/>
        <v>33.719251644759375</v>
      </c>
      <c r="AE91">
        <f t="shared" si="55"/>
        <v>3.0336724473929393</v>
      </c>
      <c r="AF91">
        <f t="shared" si="56"/>
        <v>132.28181296630061</v>
      </c>
      <c r="AG91">
        <f t="shared" si="57"/>
        <v>68.825154967220229</v>
      </c>
      <c r="AH91">
        <f t="shared" si="58"/>
        <v>5.1274981498536389</v>
      </c>
      <c r="AI91">
        <f t="shared" si="59"/>
        <v>51.330639343482474</v>
      </c>
      <c r="AJ91">
        <v>1281.1889830516</v>
      </c>
      <c r="AK91">
        <v>1205.88193939394</v>
      </c>
      <c r="AL91">
        <v>3.35649971129178</v>
      </c>
      <c r="AM91">
        <v>66.523956954028506</v>
      </c>
      <c r="AN91">
        <f t="shared" si="60"/>
        <v>5.1244956037607956</v>
      </c>
      <c r="AO91">
        <v>16.804361830210102</v>
      </c>
      <c r="AP91">
        <v>22.812358181818201</v>
      </c>
      <c r="AQ91">
        <v>2.27640711452452E-4</v>
      </c>
      <c r="AR91">
        <v>78.624652166760399</v>
      </c>
      <c r="AS91">
        <v>17</v>
      </c>
      <c r="AT91">
        <v>3</v>
      </c>
      <c r="AU91">
        <f t="shared" si="61"/>
        <v>1</v>
      </c>
      <c r="AV91">
        <f t="shared" si="62"/>
        <v>0</v>
      </c>
      <c r="AW91">
        <f t="shared" si="63"/>
        <v>37320.746268332841</v>
      </c>
      <c r="AX91">
        <f t="shared" si="64"/>
        <v>2000.0233333333299</v>
      </c>
      <c r="AY91">
        <f t="shared" si="65"/>
        <v>1681.2192999999972</v>
      </c>
      <c r="AZ91">
        <f t="shared" si="66"/>
        <v>0.84059984300183166</v>
      </c>
      <c r="BA91">
        <f t="shared" si="67"/>
        <v>0.16075769699353507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1657470819.5</v>
      </c>
      <c r="BH91">
        <v>1171.82222222222</v>
      </c>
      <c r="BI91">
        <v>1261.6211111111099</v>
      </c>
      <c r="BJ91">
        <v>22.8139222222222</v>
      </c>
      <c r="BK91">
        <v>16.801400000000001</v>
      </c>
      <c r="BL91">
        <v>1166.5444444444399</v>
      </c>
      <c r="BM91">
        <v>22.487566666666702</v>
      </c>
      <c r="BN91">
        <v>500.00844444444402</v>
      </c>
      <c r="BO91">
        <v>70.313688888888905</v>
      </c>
      <c r="BP91">
        <v>0.100089366666667</v>
      </c>
      <c r="BQ91">
        <v>25.200533333333301</v>
      </c>
      <c r="BR91">
        <v>24.9346888888889</v>
      </c>
      <c r="BS91">
        <v>999.9</v>
      </c>
      <c r="BT91">
        <v>0</v>
      </c>
      <c r="BU91">
        <v>0</v>
      </c>
      <c r="BV91">
        <v>9976.7322222222192</v>
      </c>
      <c r="BW91">
        <v>0</v>
      </c>
      <c r="BX91">
        <v>516.63622222222205</v>
      </c>
      <c r="BY91">
        <v>-89.798077777777806</v>
      </c>
      <c r="BZ91">
        <v>1199.18</v>
      </c>
      <c r="CA91">
        <v>1283.18</v>
      </c>
      <c r="CB91">
        <v>6.0125200000000003</v>
      </c>
      <c r="CC91">
        <v>1261.6211111111099</v>
      </c>
      <c r="CD91">
        <v>16.801400000000001</v>
      </c>
      <c r="CE91">
        <v>1.6041311111111101</v>
      </c>
      <c r="CF91">
        <v>1.18136777777778</v>
      </c>
      <c r="CG91">
        <v>13.998533333333301</v>
      </c>
      <c r="CH91">
        <v>9.3688177777777799</v>
      </c>
      <c r="CI91">
        <v>2000.0233333333299</v>
      </c>
      <c r="CJ91">
        <v>0.98000399999999999</v>
      </c>
      <c r="CK91">
        <v>1.9995866666666699E-2</v>
      </c>
      <c r="CL91">
        <v>0</v>
      </c>
      <c r="CM91">
        <v>2.5622444444444401</v>
      </c>
      <c r="CN91">
        <v>0</v>
      </c>
      <c r="CO91">
        <v>14610.788888888899</v>
      </c>
      <c r="CP91">
        <v>16705.644444444399</v>
      </c>
      <c r="CQ91">
        <v>44.173222222222201</v>
      </c>
      <c r="CR91">
        <v>45.936999999999998</v>
      </c>
      <c r="CS91">
        <v>45.298222222222201</v>
      </c>
      <c r="CT91">
        <v>43.75</v>
      </c>
      <c r="CU91">
        <v>43.395666666666699</v>
      </c>
      <c r="CV91">
        <v>1960.0333333333299</v>
      </c>
      <c r="CW91">
        <v>39.99</v>
      </c>
      <c r="CX91">
        <v>0</v>
      </c>
      <c r="CY91">
        <v>1651537606.0999999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3.5000000000000003E-2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-89.208827499999998</v>
      </c>
      <c r="DO91">
        <v>-4.49310731707304</v>
      </c>
      <c r="DP91">
        <v>0.46591250680117102</v>
      </c>
      <c r="DQ91">
        <v>0</v>
      </c>
      <c r="DR91">
        <v>6.0209070000000002</v>
      </c>
      <c r="DS91">
        <v>-0.10756412757973401</v>
      </c>
      <c r="DT91">
        <v>1.1785073228453E-2</v>
      </c>
      <c r="DU91">
        <v>0</v>
      </c>
      <c r="DV91">
        <v>0</v>
      </c>
      <c r="DW91">
        <v>2</v>
      </c>
      <c r="DX91" t="s">
        <v>357</v>
      </c>
      <c r="DY91">
        <v>2.8688600000000002</v>
      </c>
      <c r="DZ91">
        <v>2.7164600000000001</v>
      </c>
      <c r="EA91">
        <v>0.14582700000000001</v>
      </c>
      <c r="EB91">
        <v>0.15264</v>
      </c>
      <c r="EC91">
        <v>7.7767000000000003E-2</v>
      </c>
      <c r="ED91">
        <v>6.2573799999999999E-2</v>
      </c>
      <c r="EE91">
        <v>24132.1</v>
      </c>
      <c r="EF91">
        <v>20817.7</v>
      </c>
      <c r="EG91">
        <v>25290.3</v>
      </c>
      <c r="EH91">
        <v>23924.5</v>
      </c>
      <c r="EI91">
        <v>39791.300000000003</v>
      </c>
      <c r="EJ91">
        <v>37127.199999999997</v>
      </c>
      <c r="EK91">
        <v>45688.2</v>
      </c>
      <c r="EL91">
        <v>42676.9</v>
      </c>
      <c r="EM91">
        <v>1.8004500000000001</v>
      </c>
      <c r="EN91">
        <v>2.1207500000000001</v>
      </c>
      <c r="EO91">
        <v>6.8582599999999994E-2</v>
      </c>
      <c r="EP91">
        <v>0</v>
      </c>
      <c r="EQ91">
        <v>23.805499999999999</v>
      </c>
      <c r="ER91">
        <v>999.9</v>
      </c>
      <c r="ES91">
        <v>43.81</v>
      </c>
      <c r="ET91">
        <v>31.119</v>
      </c>
      <c r="EU91">
        <v>28.3</v>
      </c>
      <c r="EV91">
        <v>51.598799999999997</v>
      </c>
      <c r="EW91">
        <v>37.331699999999998</v>
      </c>
      <c r="EX91">
        <v>2</v>
      </c>
      <c r="EY91">
        <v>-6.7693100000000006E-2</v>
      </c>
      <c r="EZ91">
        <v>1.5643100000000001</v>
      </c>
      <c r="FA91">
        <v>20.2379</v>
      </c>
      <c r="FB91">
        <v>5.2343599999999997</v>
      </c>
      <c r="FC91">
        <v>11.987299999999999</v>
      </c>
      <c r="FD91">
        <v>4.9572000000000003</v>
      </c>
      <c r="FE91">
        <v>3.3039499999999999</v>
      </c>
      <c r="FF91">
        <v>345.4</v>
      </c>
      <c r="FG91">
        <v>9999</v>
      </c>
      <c r="FH91">
        <v>9999</v>
      </c>
      <c r="FI91">
        <v>6072.5</v>
      </c>
      <c r="FJ91">
        <v>1.86829</v>
      </c>
      <c r="FK91">
        <v>1.86391</v>
      </c>
      <c r="FL91">
        <v>1.87151</v>
      </c>
      <c r="FM91">
        <v>1.8623400000000001</v>
      </c>
      <c r="FN91">
        <v>1.8618399999999999</v>
      </c>
      <c r="FO91">
        <v>1.86829</v>
      </c>
      <c r="FP91">
        <v>1.8583799999999999</v>
      </c>
      <c r="FQ91">
        <v>1.8647899999999999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5.3</v>
      </c>
      <c r="GF91">
        <v>0.32629999999999998</v>
      </c>
      <c r="GG91">
        <v>1.4261437551109599</v>
      </c>
      <c r="GH91">
        <v>5.2109447685942901E-3</v>
      </c>
      <c r="GI91">
        <v>-2.8070803657170401E-6</v>
      </c>
      <c r="GJ91">
        <v>1.00376164522335E-9</v>
      </c>
      <c r="GK91">
        <v>-6.4259575009219805E-2</v>
      </c>
      <c r="GL91">
        <v>-2.1992762471399099E-2</v>
      </c>
      <c r="GM91">
        <v>2.6212333348931099E-3</v>
      </c>
      <c r="GN91">
        <v>-3.8722519896954798E-5</v>
      </c>
      <c r="GO91">
        <v>20</v>
      </c>
      <c r="GP91">
        <v>2229</v>
      </c>
      <c r="GQ91">
        <v>3</v>
      </c>
      <c r="GR91">
        <v>26</v>
      </c>
      <c r="GS91">
        <v>2878.4</v>
      </c>
      <c r="GT91">
        <v>2878.4</v>
      </c>
      <c r="GU91">
        <v>3.1408700000000001</v>
      </c>
      <c r="GV91">
        <v>2.3339799999999999</v>
      </c>
      <c r="GW91">
        <v>1.9982899999999999</v>
      </c>
      <c r="GX91">
        <v>2.7355999999999998</v>
      </c>
      <c r="GY91">
        <v>2.0935100000000002</v>
      </c>
      <c r="GZ91">
        <v>2.3938000000000001</v>
      </c>
      <c r="HA91">
        <v>35.637999999999998</v>
      </c>
      <c r="HB91">
        <v>15.1302</v>
      </c>
      <c r="HC91">
        <v>18</v>
      </c>
      <c r="HD91">
        <v>426.471</v>
      </c>
      <c r="HE91">
        <v>631.59400000000005</v>
      </c>
      <c r="HF91">
        <v>21.990600000000001</v>
      </c>
      <c r="HG91">
        <v>26.5063</v>
      </c>
      <c r="HH91">
        <v>30.000900000000001</v>
      </c>
      <c r="HI91">
        <v>26.405000000000001</v>
      </c>
      <c r="HJ91">
        <v>26.380299999999998</v>
      </c>
      <c r="HK91">
        <v>62.852200000000003</v>
      </c>
      <c r="HL91">
        <v>51.7714</v>
      </c>
      <c r="HM91">
        <v>0</v>
      </c>
      <c r="HN91">
        <v>21.997299999999999</v>
      </c>
      <c r="HO91">
        <v>1293.99</v>
      </c>
      <c r="HP91">
        <v>16.7484</v>
      </c>
      <c r="HQ91">
        <v>96.721299999999999</v>
      </c>
      <c r="HR91">
        <v>100.337</v>
      </c>
    </row>
    <row r="92" spans="1:226" hidden="1" x14ac:dyDescent="0.2">
      <c r="A92">
        <v>76</v>
      </c>
      <c r="B92">
        <v>1657470827</v>
      </c>
      <c r="C92">
        <v>466.90000009536698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1657470824.2</v>
      </c>
      <c r="J92">
        <f t="shared" si="34"/>
        <v>5.1090129974130944E-3</v>
      </c>
      <c r="K92">
        <f t="shared" si="35"/>
        <v>5.1090129974130942</v>
      </c>
      <c r="L92">
        <f t="shared" si="36"/>
        <v>51.272441962112353</v>
      </c>
      <c r="M92">
        <f t="shared" si="37"/>
        <v>1187.191</v>
      </c>
      <c r="N92">
        <f t="shared" si="38"/>
        <v>785.92352186336177</v>
      </c>
      <c r="O92">
        <f t="shared" si="39"/>
        <v>55.340811464499311</v>
      </c>
      <c r="P92">
        <f t="shared" si="40"/>
        <v>83.596064344251587</v>
      </c>
      <c r="Q92">
        <f t="shared" si="41"/>
        <v>0.23513376014343201</v>
      </c>
      <c r="R92">
        <f t="shared" si="42"/>
        <v>2.3620093576260337</v>
      </c>
      <c r="S92">
        <f t="shared" si="43"/>
        <v>0.22286076634573079</v>
      </c>
      <c r="T92">
        <f t="shared" si="44"/>
        <v>0.14033725357560417</v>
      </c>
      <c r="U92">
        <f t="shared" si="45"/>
        <v>321.52208039999994</v>
      </c>
      <c r="V92">
        <f t="shared" si="46"/>
        <v>25.891533128488689</v>
      </c>
      <c r="W92">
        <f t="shared" si="47"/>
        <v>24.923200000000001</v>
      </c>
      <c r="X92">
        <f t="shared" si="48"/>
        <v>3.1651477473841974</v>
      </c>
      <c r="Y92">
        <f t="shared" si="49"/>
        <v>49.902691339944752</v>
      </c>
      <c r="Z92">
        <f t="shared" si="50"/>
        <v>1.6055896447373665</v>
      </c>
      <c r="AA92">
        <f t="shared" si="51"/>
        <v>3.2174409868995739</v>
      </c>
      <c r="AB92">
        <f t="shared" si="52"/>
        <v>1.5595581026468308</v>
      </c>
      <c r="AC92">
        <f t="shared" si="53"/>
        <v>-225.30747318591747</v>
      </c>
      <c r="AD92">
        <f t="shared" si="54"/>
        <v>35.016131521322201</v>
      </c>
      <c r="AE92">
        <f t="shared" si="55"/>
        <v>3.1377039084644021</v>
      </c>
      <c r="AF92">
        <f t="shared" si="56"/>
        <v>134.36844264386906</v>
      </c>
      <c r="AG92">
        <f t="shared" si="57"/>
        <v>68.431075501667237</v>
      </c>
      <c r="AH92">
        <f t="shared" si="58"/>
        <v>5.1262238965755058</v>
      </c>
      <c r="AI92">
        <f t="shared" si="59"/>
        <v>51.272441962112353</v>
      </c>
      <c r="AJ92">
        <v>1297.3043957663899</v>
      </c>
      <c r="AK92">
        <v>1222.39266666667</v>
      </c>
      <c r="AL92">
        <v>3.2689937016514601</v>
      </c>
      <c r="AM92">
        <v>66.523956954028506</v>
      </c>
      <c r="AN92">
        <f t="shared" si="60"/>
        <v>5.1090129974130942</v>
      </c>
      <c r="AO92">
        <v>16.7923270955752</v>
      </c>
      <c r="AP92">
        <v>22.794188484848501</v>
      </c>
      <c r="AQ92">
        <v>-2.3347424192112199E-3</v>
      </c>
      <c r="AR92">
        <v>78.624652166760399</v>
      </c>
      <c r="AS92">
        <v>17</v>
      </c>
      <c r="AT92">
        <v>3</v>
      </c>
      <c r="AU92">
        <f t="shared" si="61"/>
        <v>1</v>
      </c>
      <c r="AV92">
        <f t="shared" si="62"/>
        <v>0</v>
      </c>
      <c r="AW92">
        <f t="shared" si="63"/>
        <v>37546.544502378434</v>
      </c>
      <c r="AX92">
        <f t="shared" si="64"/>
        <v>2000.0409999999999</v>
      </c>
      <c r="AY92">
        <f t="shared" si="65"/>
        <v>1681.2341999999999</v>
      </c>
      <c r="AZ92">
        <f t="shared" si="66"/>
        <v>0.84059986770271211</v>
      </c>
      <c r="BA92">
        <f t="shared" si="67"/>
        <v>0.16075774466623433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1657470824.2</v>
      </c>
      <c r="BH92">
        <v>1187.191</v>
      </c>
      <c r="BI92">
        <v>1276.617</v>
      </c>
      <c r="BJ92">
        <v>22.80181</v>
      </c>
      <c r="BK92">
        <v>16.790220000000001</v>
      </c>
      <c r="BL92">
        <v>1181.8679999999999</v>
      </c>
      <c r="BM92">
        <v>22.47589</v>
      </c>
      <c r="BN92">
        <v>499.96789999999999</v>
      </c>
      <c r="BO92">
        <v>70.315259999999995</v>
      </c>
      <c r="BP92">
        <v>9.9748489999999995E-2</v>
      </c>
      <c r="BQ92">
        <v>25.198180000000001</v>
      </c>
      <c r="BR92">
        <v>24.923200000000001</v>
      </c>
      <c r="BS92">
        <v>999.9</v>
      </c>
      <c r="BT92">
        <v>0</v>
      </c>
      <c r="BU92">
        <v>0</v>
      </c>
      <c r="BV92">
        <v>10039.370000000001</v>
      </c>
      <c r="BW92">
        <v>0</v>
      </c>
      <c r="BX92">
        <v>534.82550000000003</v>
      </c>
      <c r="BY92">
        <v>-89.427049999999994</v>
      </c>
      <c r="BZ92">
        <v>1214.8910000000001</v>
      </c>
      <c r="CA92">
        <v>1298.4179999999999</v>
      </c>
      <c r="CB92">
        <v>6.0115980000000002</v>
      </c>
      <c r="CC92">
        <v>1276.617</v>
      </c>
      <c r="CD92">
        <v>16.790220000000001</v>
      </c>
      <c r="CE92">
        <v>1.603316</v>
      </c>
      <c r="CF92">
        <v>1.1806080000000001</v>
      </c>
      <c r="CG92">
        <v>13.9907</v>
      </c>
      <c r="CH92">
        <v>9.359254</v>
      </c>
      <c r="CI92">
        <v>2000.0409999999999</v>
      </c>
      <c r="CJ92">
        <v>0.98000330000000002</v>
      </c>
      <c r="CK92">
        <v>1.9996590000000002E-2</v>
      </c>
      <c r="CL92">
        <v>0</v>
      </c>
      <c r="CM92">
        <v>2.7392699999999999</v>
      </c>
      <c r="CN92">
        <v>0</v>
      </c>
      <c r="CO92">
        <v>14859.56</v>
      </c>
      <c r="CP92">
        <v>16705.77</v>
      </c>
      <c r="CQ92">
        <v>44.186999999999998</v>
      </c>
      <c r="CR92">
        <v>45.936999999999998</v>
      </c>
      <c r="CS92">
        <v>45.299599999999998</v>
      </c>
      <c r="CT92">
        <v>43.75</v>
      </c>
      <c r="CU92">
        <v>43.418399999999998</v>
      </c>
      <c r="CV92">
        <v>1960.049</v>
      </c>
      <c r="CW92">
        <v>39.991999999999997</v>
      </c>
      <c r="CX92">
        <v>0</v>
      </c>
      <c r="CY92">
        <v>1651537610.9000001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3.5000000000000003E-2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-89.369015000000005</v>
      </c>
      <c r="DO92">
        <v>-2.05158574108804</v>
      </c>
      <c r="DP92">
        <v>0.31932968978001403</v>
      </c>
      <c r="DQ92">
        <v>0</v>
      </c>
      <c r="DR92">
        <v>6.0152855000000001</v>
      </c>
      <c r="DS92">
        <v>-4.7001726078804901E-2</v>
      </c>
      <c r="DT92">
        <v>6.57151997257867E-3</v>
      </c>
      <c r="DU92">
        <v>1</v>
      </c>
      <c r="DV92">
        <v>1</v>
      </c>
      <c r="DW92">
        <v>2</v>
      </c>
      <c r="DX92" t="s">
        <v>371</v>
      </c>
      <c r="DY92">
        <v>2.86856</v>
      </c>
      <c r="DZ92">
        <v>2.7168000000000001</v>
      </c>
      <c r="EA92">
        <v>0.14707600000000001</v>
      </c>
      <c r="EB92">
        <v>0.15384800000000001</v>
      </c>
      <c r="EC92">
        <v>7.7720700000000004E-2</v>
      </c>
      <c r="ED92">
        <v>6.2544600000000006E-2</v>
      </c>
      <c r="EE92">
        <v>24095.7</v>
      </c>
      <c r="EF92">
        <v>20787.900000000001</v>
      </c>
      <c r="EG92">
        <v>25289.200000000001</v>
      </c>
      <c r="EH92">
        <v>23924.3</v>
      </c>
      <c r="EI92">
        <v>39791.9</v>
      </c>
      <c r="EJ92">
        <v>37128</v>
      </c>
      <c r="EK92">
        <v>45686.6</v>
      </c>
      <c r="EL92">
        <v>42676.5</v>
      </c>
      <c r="EM92">
        <v>1.7997700000000001</v>
      </c>
      <c r="EN92">
        <v>2.1206700000000001</v>
      </c>
      <c r="EO92">
        <v>6.7852399999999993E-2</v>
      </c>
      <c r="EP92">
        <v>0</v>
      </c>
      <c r="EQ92">
        <v>23.792100000000001</v>
      </c>
      <c r="ER92">
        <v>999.9</v>
      </c>
      <c r="ES92">
        <v>43.786000000000001</v>
      </c>
      <c r="ET92">
        <v>31.119</v>
      </c>
      <c r="EU92">
        <v>28.2851</v>
      </c>
      <c r="EV92">
        <v>51.008800000000001</v>
      </c>
      <c r="EW92">
        <v>37.431899999999999</v>
      </c>
      <c r="EX92">
        <v>2</v>
      </c>
      <c r="EY92">
        <v>-6.6867399999999994E-2</v>
      </c>
      <c r="EZ92">
        <v>1.53423</v>
      </c>
      <c r="FA92">
        <v>20.238099999999999</v>
      </c>
      <c r="FB92">
        <v>5.2339099999999998</v>
      </c>
      <c r="FC92">
        <v>11.986700000000001</v>
      </c>
      <c r="FD92">
        <v>4.9569999999999999</v>
      </c>
      <c r="FE92">
        <v>3.3039299999999998</v>
      </c>
      <c r="FF92">
        <v>345.4</v>
      </c>
      <c r="FG92">
        <v>9999</v>
      </c>
      <c r="FH92">
        <v>9999</v>
      </c>
      <c r="FI92">
        <v>6072.5</v>
      </c>
      <c r="FJ92">
        <v>1.86829</v>
      </c>
      <c r="FK92">
        <v>1.8639399999999999</v>
      </c>
      <c r="FL92">
        <v>1.87151</v>
      </c>
      <c r="FM92">
        <v>1.8623400000000001</v>
      </c>
      <c r="FN92">
        <v>1.86185</v>
      </c>
      <c r="FO92">
        <v>1.86829</v>
      </c>
      <c r="FP92">
        <v>1.8583700000000001</v>
      </c>
      <c r="FQ92">
        <v>1.8648100000000001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5.34</v>
      </c>
      <c r="GF92">
        <v>0.3256</v>
      </c>
      <c r="GG92">
        <v>1.4261437551109599</v>
      </c>
      <c r="GH92">
        <v>5.2109447685942901E-3</v>
      </c>
      <c r="GI92">
        <v>-2.8070803657170401E-6</v>
      </c>
      <c r="GJ92">
        <v>1.00376164522335E-9</v>
      </c>
      <c r="GK92">
        <v>-6.4259575009219805E-2</v>
      </c>
      <c r="GL92">
        <v>-2.1992762471399099E-2</v>
      </c>
      <c r="GM92">
        <v>2.6212333348931099E-3</v>
      </c>
      <c r="GN92">
        <v>-3.8722519896954798E-5</v>
      </c>
      <c r="GO92">
        <v>20</v>
      </c>
      <c r="GP92">
        <v>2229</v>
      </c>
      <c r="GQ92">
        <v>3</v>
      </c>
      <c r="GR92">
        <v>26</v>
      </c>
      <c r="GS92">
        <v>2878.4</v>
      </c>
      <c r="GT92">
        <v>2878.4</v>
      </c>
      <c r="GU92">
        <v>3.1701700000000002</v>
      </c>
      <c r="GV92">
        <v>2.34253</v>
      </c>
      <c r="GW92">
        <v>1.9982899999999999</v>
      </c>
      <c r="GX92">
        <v>2.7355999999999998</v>
      </c>
      <c r="GY92">
        <v>2.0935100000000002</v>
      </c>
      <c r="GZ92">
        <v>2.4035600000000001</v>
      </c>
      <c r="HA92">
        <v>35.637999999999998</v>
      </c>
      <c r="HB92">
        <v>15.121499999999999</v>
      </c>
      <c r="HC92">
        <v>18</v>
      </c>
      <c r="HD92">
        <v>426.13299999999998</v>
      </c>
      <c r="HE92">
        <v>631.60599999999999</v>
      </c>
      <c r="HF92">
        <v>22.009699999999999</v>
      </c>
      <c r="HG92">
        <v>26.514900000000001</v>
      </c>
      <c r="HH92">
        <v>30.000900000000001</v>
      </c>
      <c r="HI92">
        <v>26.410599999999999</v>
      </c>
      <c r="HJ92">
        <v>26.386399999999998</v>
      </c>
      <c r="HK92">
        <v>63.496499999999997</v>
      </c>
      <c r="HL92">
        <v>51.7714</v>
      </c>
      <c r="HM92">
        <v>0</v>
      </c>
      <c r="HN92">
        <v>22.0168</v>
      </c>
      <c r="HO92">
        <v>1307.4100000000001</v>
      </c>
      <c r="HP92">
        <v>16.775400000000001</v>
      </c>
      <c r="HQ92">
        <v>96.717500000000001</v>
      </c>
      <c r="HR92">
        <v>100.336</v>
      </c>
    </row>
    <row r="93" spans="1:226" hidden="1" x14ac:dyDescent="0.2">
      <c r="A93">
        <v>77</v>
      </c>
      <c r="B93">
        <v>1657470832</v>
      </c>
      <c r="C93">
        <v>471.90000009536698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1657470829.5</v>
      </c>
      <c r="J93">
        <f t="shared" si="34"/>
        <v>5.1130338895243616E-3</v>
      </c>
      <c r="K93">
        <f t="shared" si="35"/>
        <v>5.1130338895243614</v>
      </c>
      <c r="L93">
        <f t="shared" si="36"/>
        <v>51.473502252028148</v>
      </c>
      <c r="M93">
        <f t="shared" si="37"/>
        <v>1204.2111111111101</v>
      </c>
      <c r="N93">
        <f t="shared" si="38"/>
        <v>802.15387852886249</v>
      </c>
      <c r="O93">
        <f t="shared" si="39"/>
        <v>56.484095489345179</v>
      </c>
      <c r="P93">
        <f t="shared" si="40"/>
        <v>84.795171113646859</v>
      </c>
      <c r="Q93">
        <f t="shared" si="41"/>
        <v>0.23593930745032696</v>
      </c>
      <c r="R93">
        <f t="shared" si="42"/>
        <v>2.3570219284047389</v>
      </c>
      <c r="S93">
        <f t="shared" si="43"/>
        <v>0.22355978037267685</v>
      </c>
      <c r="T93">
        <f t="shared" si="44"/>
        <v>0.14078296261923678</v>
      </c>
      <c r="U93">
        <f t="shared" si="45"/>
        <v>321.51347033333366</v>
      </c>
      <c r="V93">
        <f t="shared" si="46"/>
        <v>25.885571277280235</v>
      </c>
      <c r="W93">
        <f t="shared" si="47"/>
        <v>24.898111111111099</v>
      </c>
      <c r="X93">
        <f t="shared" si="48"/>
        <v>3.1604137543957673</v>
      </c>
      <c r="Y93">
        <f t="shared" si="49"/>
        <v>49.88433878725494</v>
      </c>
      <c r="Z93">
        <f t="shared" si="50"/>
        <v>1.6044289463511938</v>
      </c>
      <c r="AA93">
        <f t="shared" si="51"/>
        <v>3.2162979110411962</v>
      </c>
      <c r="AB93">
        <f t="shared" si="52"/>
        <v>1.5559848080445735</v>
      </c>
      <c r="AC93">
        <f t="shared" si="53"/>
        <v>-225.48479452802434</v>
      </c>
      <c r="AD93">
        <f t="shared" si="54"/>
        <v>37.371806440642395</v>
      </c>
      <c r="AE93">
        <f t="shared" si="55"/>
        <v>3.3553513801242461</v>
      </c>
      <c r="AF93">
        <f t="shared" si="56"/>
        <v>136.75583362607597</v>
      </c>
      <c r="AG93">
        <f t="shared" si="57"/>
        <v>68.66870213420421</v>
      </c>
      <c r="AH93">
        <f t="shared" si="58"/>
        <v>5.121607602636649</v>
      </c>
      <c r="AI93">
        <f t="shared" si="59"/>
        <v>51.473502252028148</v>
      </c>
      <c r="AJ93">
        <v>1313.998688699</v>
      </c>
      <c r="AK93">
        <v>1238.828</v>
      </c>
      <c r="AL93">
        <v>3.27498532159921</v>
      </c>
      <c r="AM93">
        <v>66.523956954028506</v>
      </c>
      <c r="AN93">
        <f t="shared" si="60"/>
        <v>5.1130338895243614</v>
      </c>
      <c r="AO93">
        <v>16.7821493277605</v>
      </c>
      <c r="AP93">
        <v>22.781528484848501</v>
      </c>
      <c r="AQ93">
        <v>-8.5732556442708497E-4</v>
      </c>
      <c r="AR93">
        <v>78.624652166760399</v>
      </c>
      <c r="AS93">
        <v>17</v>
      </c>
      <c r="AT93">
        <v>3</v>
      </c>
      <c r="AU93">
        <f t="shared" si="61"/>
        <v>1</v>
      </c>
      <c r="AV93">
        <f t="shared" si="62"/>
        <v>0</v>
      </c>
      <c r="AW93">
        <f t="shared" si="63"/>
        <v>37426.599657113831</v>
      </c>
      <c r="AX93">
        <f t="shared" si="64"/>
        <v>1999.9877777777799</v>
      </c>
      <c r="AY93">
        <f t="shared" si="65"/>
        <v>1681.189433333335</v>
      </c>
      <c r="AZ93">
        <f t="shared" si="66"/>
        <v>0.84059985366577239</v>
      </c>
      <c r="BA93">
        <f t="shared" si="67"/>
        <v>0.16075771757494073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1657470829.5</v>
      </c>
      <c r="BH93">
        <v>1204.2111111111101</v>
      </c>
      <c r="BI93">
        <v>1294.01</v>
      </c>
      <c r="BJ93">
        <v>22.785155555555601</v>
      </c>
      <c r="BK93">
        <v>16.7795666666667</v>
      </c>
      <c r="BL93">
        <v>1198.8444444444399</v>
      </c>
      <c r="BM93">
        <v>22.4598333333333</v>
      </c>
      <c r="BN93">
        <v>500.02533333333298</v>
      </c>
      <c r="BO93">
        <v>70.315377777777798</v>
      </c>
      <c r="BP93">
        <v>0.10015844444444399</v>
      </c>
      <c r="BQ93">
        <v>25.192211111111099</v>
      </c>
      <c r="BR93">
        <v>24.898111111111099</v>
      </c>
      <c r="BS93">
        <v>999.9</v>
      </c>
      <c r="BT93">
        <v>0</v>
      </c>
      <c r="BU93">
        <v>0</v>
      </c>
      <c r="BV93">
        <v>10005.688888888901</v>
      </c>
      <c r="BW93">
        <v>0</v>
      </c>
      <c r="BX93">
        <v>731.60166666666703</v>
      </c>
      <c r="BY93">
        <v>-89.798311111111104</v>
      </c>
      <c r="BZ93">
        <v>1232.29111111111</v>
      </c>
      <c r="CA93">
        <v>1316.0944444444399</v>
      </c>
      <c r="CB93">
        <v>6.0056033333333296</v>
      </c>
      <c r="CC93">
        <v>1294.01</v>
      </c>
      <c r="CD93">
        <v>16.7795666666667</v>
      </c>
      <c r="CE93">
        <v>1.6021466666666699</v>
      </c>
      <c r="CF93">
        <v>1.1798622222222199</v>
      </c>
      <c r="CG93">
        <v>13.979466666666699</v>
      </c>
      <c r="CH93">
        <v>9.3498411111111093</v>
      </c>
      <c r="CI93">
        <v>1999.9877777777799</v>
      </c>
      <c r="CJ93">
        <v>0.98000299999999996</v>
      </c>
      <c r="CK93">
        <v>1.9996900000000001E-2</v>
      </c>
      <c r="CL93">
        <v>0</v>
      </c>
      <c r="CM93">
        <v>2.5567888888888901</v>
      </c>
      <c r="CN93">
        <v>0</v>
      </c>
      <c r="CO93">
        <v>15227.222222222201</v>
      </c>
      <c r="CP93">
        <v>16705.3</v>
      </c>
      <c r="CQ93">
        <v>44.186999999999998</v>
      </c>
      <c r="CR93">
        <v>45.936999999999998</v>
      </c>
      <c r="CS93">
        <v>45.311999999999998</v>
      </c>
      <c r="CT93">
        <v>43.75</v>
      </c>
      <c r="CU93">
        <v>43.436999999999998</v>
      </c>
      <c r="CV93">
        <v>1959.9977777777799</v>
      </c>
      <c r="CW93">
        <v>39.99</v>
      </c>
      <c r="CX93">
        <v>0</v>
      </c>
      <c r="CY93">
        <v>1651537616.3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3.5000000000000003E-2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-89.579040000000006</v>
      </c>
      <c r="DO93">
        <v>-1.3894266416509899</v>
      </c>
      <c r="DP93">
        <v>0.27655406867374099</v>
      </c>
      <c r="DQ93">
        <v>0</v>
      </c>
      <c r="DR93">
        <v>6.01019975</v>
      </c>
      <c r="DS93">
        <v>-2.0732645403388299E-2</v>
      </c>
      <c r="DT93">
        <v>3.32217435386828E-3</v>
      </c>
      <c r="DU93">
        <v>1</v>
      </c>
      <c r="DV93">
        <v>1</v>
      </c>
      <c r="DW93">
        <v>2</v>
      </c>
      <c r="DX93" t="s">
        <v>371</v>
      </c>
      <c r="DY93">
        <v>2.8688899999999999</v>
      </c>
      <c r="DZ93">
        <v>2.7164899999999998</v>
      </c>
      <c r="EA93">
        <v>0.148313</v>
      </c>
      <c r="EB93">
        <v>0.15507099999999999</v>
      </c>
      <c r="EC93">
        <v>7.76892E-2</v>
      </c>
      <c r="ED93">
        <v>6.2519099999999994E-2</v>
      </c>
      <c r="EE93">
        <v>24060.1</v>
      </c>
      <c r="EF93">
        <v>20757.5</v>
      </c>
      <c r="EG93">
        <v>25288.5</v>
      </c>
      <c r="EH93">
        <v>23923.9</v>
      </c>
      <c r="EI93">
        <v>39791.9</v>
      </c>
      <c r="EJ93">
        <v>37128.699999999997</v>
      </c>
      <c r="EK93">
        <v>45685</v>
      </c>
      <c r="EL93">
        <v>42676.1</v>
      </c>
      <c r="EM93">
        <v>1.8000499999999999</v>
      </c>
      <c r="EN93">
        <v>2.1204000000000001</v>
      </c>
      <c r="EO93">
        <v>6.8224999999999994E-2</v>
      </c>
      <c r="EP93">
        <v>0</v>
      </c>
      <c r="EQ93">
        <v>23.773700000000002</v>
      </c>
      <c r="ER93">
        <v>999.9</v>
      </c>
      <c r="ES93">
        <v>43.761000000000003</v>
      </c>
      <c r="ET93">
        <v>31.119</v>
      </c>
      <c r="EU93">
        <v>28.2668</v>
      </c>
      <c r="EV93">
        <v>51.2288</v>
      </c>
      <c r="EW93">
        <v>37.235599999999998</v>
      </c>
      <c r="EX93">
        <v>2</v>
      </c>
      <c r="EY93">
        <v>-6.6120399999999996E-2</v>
      </c>
      <c r="EZ93">
        <v>1.46282</v>
      </c>
      <c r="FA93">
        <v>20.238800000000001</v>
      </c>
      <c r="FB93">
        <v>5.2339099999999998</v>
      </c>
      <c r="FC93">
        <v>11.987299999999999</v>
      </c>
      <c r="FD93">
        <v>4.9570499999999997</v>
      </c>
      <c r="FE93">
        <v>3.3039999999999998</v>
      </c>
      <c r="FF93">
        <v>345.4</v>
      </c>
      <c r="FG93">
        <v>9999</v>
      </c>
      <c r="FH93">
        <v>9999</v>
      </c>
      <c r="FI93">
        <v>6072.8</v>
      </c>
      <c r="FJ93">
        <v>1.86829</v>
      </c>
      <c r="FK93">
        <v>1.8639399999999999</v>
      </c>
      <c r="FL93">
        <v>1.87151</v>
      </c>
      <c r="FM93">
        <v>1.8623400000000001</v>
      </c>
      <c r="FN93">
        <v>1.8618699999999999</v>
      </c>
      <c r="FO93">
        <v>1.86829</v>
      </c>
      <c r="FP93">
        <v>1.8583700000000001</v>
      </c>
      <c r="FQ93">
        <v>1.8648199999999999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5.39</v>
      </c>
      <c r="GF93">
        <v>0.32519999999999999</v>
      </c>
      <c r="GG93">
        <v>1.4261437551109599</v>
      </c>
      <c r="GH93">
        <v>5.2109447685942901E-3</v>
      </c>
      <c r="GI93">
        <v>-2.8070803657170401E-6</v>
      </c>
      <c r="GJ93">
        <v>1.00376164522335E-9</v>
      </c>
      <c r="GK93">
        <v>-6.4259575009219805E-2</v>
      </c>
      <c r="GL93">
        <v>-2.1992762471399099E-2</v>
      </c>
      <c r="GM93">
        <v>2.6212333348931099E-3</v>
      </c>
      <c r="GN93">
        <v>-3.8722519896954798E-5</v>
      </c>
      <c r="GO93">
        <v>20</v>
      </c>
      <c r="GP93">
        <v>2229</v>
      </c>
      <c r="GQ93">
        <v>3</v>
      </c>
      <c r="GR93">
        <v>26</v>
      </c>
      <c r="GS93">
        <v>2878.5</v>
      </c>
      <c r="GT93">
        <v>2878.5</v>
      </c>
      <c r="GU93">
        <v>3.2019000000000002</v>
      </c>
      <c r="GV93">
        <v>2.33887</v>
      </c>
      <c r="GW93">
        <v>1.9982899999999999</v>
      </c>
      <c r="GX93">
        <v>2.7343799999999998</v>
      </c>
      <c r="GY93">
        <v>2.0935100000000002</v>
      </c>
      <c r="GZ93">
        <v>2.3754900000000001</v>
      </c>
      <c r="HA93">
        <v>35.661299999999997</v>
      </c>
      <c r="HB93">
        <v>15.121499999999999</v>
      </c>
      <c r="HC93">
        <v>18</v>
      </c>
      <c r="HD93">
        <v>426.327</v>
      </c>
      <c r="HE93">
        <v>631.45600000000002</v>
      </c>
      <c r="HF93">
        <v>22.0335</v>
      </c>
      <c r="HG93">
        <v>26.523099999999999</v>
      </c>
      <c r="HH93">
        <v>30.000800000000002</v>
      </c>
      <c r="HI93">
        <v>26.4161</v>
      </c>
      <c r="HJ93">
        <v>26.392399999999999</v>
      </c>
      <c r="HK93">
        <v>64.071100000000001</v>
      </c>
      <c r="HL93">
        <v>51.7714</v>
      </c>
      <c r="HM93">
        <v>0</v>
      </c>
      <c r="HN93">
        <v>22.047999999999998</v>
      </c>
      <c r="HO93">
        <v>1327.49</v>
      </c>
      <c r="HP93">
        <v>16.791799999999999</v>
      </c>
      <c r="HQ93">
        <v>96.714299999999994</v>
      </c>
      <c r="HR93">
        <v>100.33499999999999</v>
      </c>
    </row>
    <row r="94" spans="1:226" hidden="1" x14ac:dyDescent="0.2">
      <c r="A94">
        <v>78</v>
      </c>
      <c r="B94">
        <v>1657470837</v>
      </c>
      <c r="C94">
        <v>476.90000009536698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1657470834.2</v>
      </c>
      <c r="J94">
        <f t="shared" si="34"/>
        <v>5.1048892566041889E-3</v>
      </c>
      <c r="K94">
        <f t="shared" si="35"/>
        <v>5.1048892566041886</v>
      </c>
      <c r="L94">
        <f t="shared" si="36"/>
        <v>51.412536550689332</v>
      </c>
      <c r="M94">
        <f t="shared" si="37"/>
        <v>1219.4639999999999</v>
      </c>
      <c r="N94">
        <f t="shared" si="38"/>
        <v>816.52218146971052</v>
      </c>
      <c r="O94">
        <f t="shared" si="39"/>
        <v>57.495280307867553</v>
      </c>
      <c r="P94">
        <f t="shared" si="40"/>
        <v>85.868364750546945</v>
      </c>
      <c r="Q94">
        <f t="shared" si="41"/>
        <v>0.23543473297723119</v>
      </c>
      <c r="R94">
        <f t="shared" si="42"/>
        <v>2.3549781454603589</v>
      </c>
      <c r="S94">
        <f t="shared" si="43"/>
        <v>0.2230965159186615</v>
      </c>
      <c r="T94">
        <f t="shared" si="44"/>
        <v>0.14048995646408347</v>
      </c>
      <c r="U94">
        <f t="shared" si="45"/>
        <v>321.51749580000001</v>
      </c>
      <c r="V94">
        <f t="shared" si="46"/>
        <v>25.889306442838045</v>
      </c>
      <c r="W94">
        <f t="shared" si="47"/>
        <v>24.896570000000001</v>
      </c>
      <c r="X94">
        <f t="shared" si="48"/>
        <v>3.1601231657757167</v>
      </c>
      <c r="Y94">
        <f t="shared" si="49"/>
        <v>49.850431030782701</v>
      </c>
      <c r="Z94">
        <f t="shared" si="50"/>
        <v>1.6033917194825282</v>
      </c>
      <c r="AA94">
        <f t="shared" si="51"/>
        <v>3.2164049263534591</v>
      </c>
      <c r="AB94">
        <f t="shared" si="52"/>
        <v>1.5567314462931885</v>
      </c>
      <c r="AC94">
        <f t="shared" si="53"/>
        <v>-225.12561621624474</v>
      </c>
      <c r="AD94">
        <f t="shared" si="54"/>
        <v>37.606020522660899</v>
      </c>
      <c r="AE94">
        <f t="shared" si="55"/>
        <v>3.3792933332984503</v>
      </c>
      <c r="AF94">
        <f t="shared" si="56"/>
        <v>137.37719343971463</v>
      </c>
      <c r="AG94">
        <f t="shared" si="57"/>
        <v>69.01874864539424</v>
      </c>
      <c r="AH94">
        <f t="shared" si="58"/>
        <v>5.1142431868475926</v>
      </c>
      <c r="AI94">
        <f t="shared" si="59"/>
        <v>51.412536550689332</v>
      </c>
      <c r="AJ94">
        <v>1331.03161405372</v>
      </c>
      <c r="AK94">
        <v>1255.6087878787901</v>
      </c>
      <c r="AL94">
        <v>3.3616756241358101</v>
      </c>
      <c r="AM94">
        <v>66.523956954028506</v>
      </c>
      <c r="AN94">
        <f t="shared" si="60"/>
        <v>5.1048892566041886</v>
      </c>
      <c r="AO94">
        <v>16.7742762898142</v>
      </c>
      <c r="AP94">
        <v>22.7626018181818</v>
      </c>
      <c r="AQ94">
        <v>-4.9238876544781198E-4</v>
      </c>
      <c r="AR94">
        <v>78.624652166760399</v>
      </c>
      <c r="AS94">
        <v>17</v>
      </c>
      <c r="AT94">
        <v>3</v>
      </c>
      <c r="AU94">
        <f t="shared" si="61"/>
        <v>1</v>
      </c>
      <c r="AV94">
        <f t="shared" si="62"/>
        <v>0</v>
      </c>
      <c r="AW94">
        <f t="shared" si="63"/>
        <v>37377.069173481854</v>
      </c>
      <c r="AX94">
        <f t="shared" si="64"/>
        <v>2000.0129999999999</v>
      </c>
      <c r="AY94">
        <f t="shared" si="65"/>
        <v>1681.2106200000001</v>
      </c>
      <c r="AZ94">
        <f t="shared" si="66"/>
        <v>0.84059984610100036</v>
      </c>
      <c r="BA94">
        <f t="shared" si="67"/>
        <v>0.16075770297493067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1657470834.2</v>
      </c>
      <c r="BH94">
        <v>1219.4639999999999</v>
      </c>
      <c r="BI94">
        <v>1309.7660000000001</v>
      </c>
      <c r="BJ94">
        <v>22.77065</v>
      </c>
      <c r="BK94">
        <v>16.773599999999998</v>
      </c>
      <c r="BL94">
        <v>1214.0530000000001</v>
      </c>
      <c r="BM94">
        <v>22.445820000000001</v>
      </c>
      <c r="BN94">
        <v>500.0247</v>
      </c>
      <c r="BO94">
        <v>70.314819999999997</v>
      </c>
      <c r="BP94">
        <v>0.10002189</v>
      </c>
      <c r="BQ94">
        <v>25.192769999999999</v>
      </c>
      <c r="BR94">
        <v>24.896570000000001</v>
      </c>
      <c r="BS94">
        <v>999.9</v>
      </c>
      <c r="BT94">
        <v>0</v>
      </c>
      <c r="BU94">
        <v>0</v>
      </c>
      <c r="BV94">
        <v>9991.9860000000008</v>
      </c>
      <c r="BW94">
        <v>0</v>
      </c>
      <c r="BX94">
        <v>794.85429999999997</v>
      </c>
      <c r="BY94">
        <v>-90.302930000000003</v>
      </c>
      <c r="BZ94">
        <v>1247.8810000000001</v>
      </c>
      <c r="CA94">
        <v>1332.1110000000001</v>
      </c>
      <c r="CB94">
        <v>5.9970470000000002</v>
      </c>
      <c r="CC94">
        <v>1309.7660000000001</v>
      </c>
      <c r="CD94">
        <v>16.773599999999998</v>
      </c>
      <c r="CE94">
        <v>1.6011139999999999</v>
      </c>
      <c r="CF94">
        <v>1.179432</v>
      </c>
      <c r="CG94">
        <v>13.96951</v>
      </c>
      <c r="CH94">
        <v>9.3444400000000005</v>
      </c>
      <c r="CI94">
        <v>2000.0129999999999</v>
      </c>
      <c r="CJ94">
        <v>0.98000330000000002</v>
      </c>
      <c r="CK94">
        <v>1.9996590000000002E-2</v>
      </c>
      <c r="CL94">
        <v>0</v>
      </c>
      <c r="CM94">
        <v>2.7062400000000002</v>
      </c>
      <c r="CN94">
        <v>0</v>
      </c>
      <c r="CO94">
        <v>15203.15</v>
      </c>
      <c r="CP94">
        <v>16705.560000000001</v>
      </c>
      <c r="CQ94">
        <v>44.186999999999998</v>
      </c>
      <c r="CR94">
        <v>45.968499999999999</v>
      </c>
      <c r="CS94">
        <v>45.311999999999998</v>
      </c>
      <c r="CT94">
        <v>43.780999999999999</v>
      </c>
      <c r="CU94">
        <v>43.436999999999998</v>
      </c>
      <c r="CV94">
        <v>1960.0229999999999</v>
      </c>
      <c r="CW94">
        <v>39.99</v>
      </c>
      <c r="CX94">
        <v>0</v>
      </c>
      <c r="CY94">
        <v>1651537621.0999999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3.5000000000000003E-2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-89.789262500000007</v>
      </c>
      <c r="DO94">
        <v>-1.8468799249527801</v>
      </c>
      <c r="DP94">
        <v>0.30860536343970102</v>
      </c>
      <c r="DQ94">
        <v>0</v>
      </c>
      <c r="DR94">
        <v>6.0074244999999999</v>
      </c>
      <c r="DS94">
        <v>-4.7719924953090999E-2</v>
      </c>
      <c r="DT94">
        <v>5.7361302068554597E-3</v>
      </c>
      <c r="DU94">
        <v>1</v>
      </c>
      <c r="DV94">
        <v>1</v>
      </c>
      <c r="DW94">
        <v>2</v>
      </c>
      <c r="DX94" t="s">
        <v>371</v>
      </c>
      <c r="DY94">
        <v>2.8685299999999998</v>
      </c>
      <c r="DZ94">
        <v>2.71658</v>
      </c>
      <c r="EA94">
        <v>0.149562</v>
      </c>
      <c r="EB94">
        <v>0.15629799999999999</v>
      </c>
      <c r="EC94">
        <v>7.7645900000000004E-2</v>
      </c>
      <c r="ED94">
        <v>6.2506599999999995E-2</v>
      </c>
      <c r="EE94">
        <v>24024</v>
      </c>
      <c r="EF94">
        <v>20727</v>
      </c>
      <c r="EG94">
        <v>25287.7</v>
      </c>
      <c r="EH94">
        <v>23923.5</v>
      </c>
      <c r="EI94">
        <v>39792.9</v>
      </c>
      <c r="EJ94">
        <v>37128.300000000003</v>
      </c>
      <c r="EK94">
        <v>45683.8</v>
      </c>
      <c r="EL94">
        <v>42675</v>
      </c>
      <c r="EM94">
        <v>1.7998000000000001</v>
      </c>
      <c r="EN94">
        <v>2.12052</v>
      </c>
      <c r="EO94">
        <v>6.9260600000000005E-2</v>
      </c>
      <c r="EP94">
        <v>0</v>
      </c>
      <c r="EQ94">
        <v>23.754100000000001</v>
      </c>
      <c r="ER94">
        <v>999.9</v>
      </c>
      <c r="ES94">
        <v>43.737000000000002</v>
      </c>
      <c r="ET94">
        <v>31.138999999999999</v>
      </c>
      <c r="EU94">
        <v>28.282299999999999</v>
      </c>
      <c r="EV94">
        <v>50.938800000000001</v>
      </c>
      <c r="EW94">
        <v>37.275599999999997</v>
      </c>
      <c r="EX94">
        <v>2</v>
      </c>
      <c r="EY94">
        <v>-6.5498000000000001E-2</v>
      </c>
      <c r="EZ94">
        <v>1.3563499999999999</v>
      </c>
      <c r="FA94">
        <v>20.239799999999999</v>
      </c>
      <c r="FB94">
        <v>5.2339099999999998</v>
      </c>
      <c r="FC94">
        <v>11.986599999999999</v>
      </c>
      <c r="FD94">
        <v>4.9569999999999999</v>
      </c>
      <c r="FE94">
        <v>3.3039999999999998</v>
      </c>
      <c r="FF94">
        <v>345.4</v>
      </c>
      <c r="FG94">
        <v>9999</v>
      </c>
      <c r="FH94">
        <v>9999</v>
      </c>
      <c r="FI94">
        <v>6072.8</v>
      </c>
      <c r="FJ94">
        <v>1.86829</v>
      </c>
      <c r="FK94">
        <v>1.86399</v>
      </c>
      <c r="FL94">
        <v>1.8714900000000001</v>
      </c>
      <c r="FM94">
        <v>1.8623400000000001</v>
      </c>
      <c r="FN94">
        <v>1.8618600000000001</v>
      </c>
      <c r="FO94">
        <v>1.86829</v>
      </c>
      <c r="FP94">
        <v>1.8583700000000001</v>
      </c>
      <c r="FQ94">
        <v>1.8648100000000001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5.44</v>
      </c>
      <c r="GF94">
        <v>0.32450000000000001</v>
      </c>
      <c r="GG94">
        <v>1.4261437551109599</v>
      </c>
      <c r="GH94">
        <v>5.2109447685942901E-3</v>
      </c>
      <c r="GI94">
        <v>-2.8070803657170401E-6</v>
      </c>
      <c r="GJ94">
        <v>1.00376164522335E-9</v>
      </c>
      <c r="GK94">
        <v>-6.4259575009219805E-2</v>
      </c>
      <c r="GL94">
        <v>-2.1992762471399099E-2</v>
      </c>
      <c r="GM94">
        <v>2.6212333348931099E-3</v>
      </c>
      <c r="GN94">
        <v>-3.8722519896954798E-5</v>
      </c>
      <c r="GO94">
        <v>20</v>
      </c>
      <c r="GP94">
        <v>2229</v>
      </c>
      <c r="GQ94">
        <v>3</v>
      </c>
      <c r="GR94">
        <v>26</v>
      </c>
      <c r="GS94">
        <v>2878.6</v>
      </c>
      <c r="GT94">
        <v>2878.6</v>
      </c>
      <c r="GU94">
        <v>3.2324199999999998</v>
      </c>
      <c r="GV94">
        <v>2.33887</v>
      </c>
      <c r="GW94">
        <v>1.9982899999999999</v>
      </c>
      <c r="GX94">
        <v>2.7355999999999998</v>
      </c>
      <c r="GY94">
        <v>2.0935100000000002</v>
      </c>
      <c r="GZ94">
        <v>2.36328</v>
      </c>
      <c r="HA94">
        <v>35.661299999999997</v>
      </c>
      <c r="HB94">
        <v>15.121499999999999</v>
      </c>
      <c r="HC94">
        <v>18</v>
      </c>
      <c r="HD94">
        <v>426.22</v>
      </c>
      <c r="HE94">
        <v>631.62199999999996</v>
      </c>
      <c r="HF94">
        <v>22.071300000000001</v>
      </c>
      <c r="HG94">
        <v>26.531199999999998</v>
      </c>
      <c r="HH94">
        <v>30.000699999999998</v>
      </c>
      <c r="HI94">
        <v>26.4206</v>
      </c>
      <c r="HJ94">
        <v>26.398099999999999</v>
      </c>
      <c r="HK94">
        <v>64.724299999999999</v>
      </c>
      <c r="HL94">
        <v>51.7714</v>
      </c>
      <c r="HM94">
        <v>0</v>
      </c>
      <c r="HN94">
        <v>22.0928</v>
      </c>
      <c r="HO94">
        <v>1340.95</v>
      </c>
      <c r="HP94">
        <v>16.8157</v>
      </c>
      <c r="HQ94">
        <v>96.711699999999993</v>
      </c>
      <c r="HR94">
        <v>100.333</v>
      </c>
    </row>
    <row r="95" spans="1:226" hidden="1" x14ac:dyDescent="0.2">
      <c r="A95">
        <v>79</v>
      </c>
      <c r="B95">
        <v>1657470842</v>
      </c>
      <c r="C95">
        <v>481.90000009536698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1657470839.5</v>
      </c>
      <c r="J95">
        <f t="shared" si="34"/>
        <v>5.0985973696483179E-3</v>
      </c>
      <c r="K95">
        <f t="shared" si="35"/>
        <v>5.098597369648318</v>
      </c>
      <c r="L95">
        <f t="shared" si="36"/>
        <v>51.631314055935128</v>
      </c>
      <c r="M95">
        <f t="shared" si="37"/>
        <v>1236.8555555555599</v>
      </c>
      <c r="N95">
        <f t="shared" si="38"/>
        <v>831.12193126277532</v>
      </c>
      <c r="O95">
        <f t="shared" si="39"/>
        <v>58.522888923738719</v>
      </c>
      <c r="P95">
        <f t="shared" si="40"/>
        <v>87.092347788860678</v>
      </c>
      <c r="Q95">
        <f t="shared" si="41"/>
        <v>0.23500095039521102</v>
      </c>
      <c r="R95">
        <f t="shared" si="42"/>
        <v>2.3568234987378864</v>
      </c>
      <c r="S95">
        <f t="shared" si="43"/>
        <v>0.22271596788258033</v>
      </c>
      <c r="T95">
        <f t="shared" si="44"/>
        <v>0.14024769685409327</v>
      </c>
      <c r="U95">
        <f t="shared" si="45"/>
        <v>321.51151966666737</v>
      </c>
      <c r="V95">
        <f t="shared" si="46"/>
        <v>25.892006900585265</v>
      </c>
      <c r="W95">
        <f t="shared" si="47"/>
        <v>24.8949</v>
      </c>
      <c r="X95">
        <f t="shared" si="48"/>
        <v>3.1598083005031197</v>
      </c>
      <c r="Y95">
        <f t="shared" si="49"/>
        <v>49.81389799934059</v>
      </c>
      <c r="Z95">
        <f t="shared" si="50"/>
        <v>1.6023350557020497</v>
      </c>
      <c r="AA95">
        <f t="shared" si="51"/>
        <v>3.2166425838091621</v>
      </c>
      <c r="AB95">
        <f t="shared" si="52"/>
        <v>1.55747324480107</v>
      </c>
      <c r="AC95">
        <f t="shared" si="53"/>
        <v>-224.84814400149082</v>
      </c>
      <c r="AD95">
        <f t="shared" si="54"/>
        <v>38.005377367217569</v>
      </c>
      <c r="AE95">
        <f t="shared" si="55"/>
        <v>3.4124983350238147</v>
      </c>
      <c r="AF95">
        <f t="shared" si="56"/>
        <v>138.08125136741793</v>
      </c>
      <c r="AG95">
        <f t="shared" si="57"/>
        <v>69.248510442096659</v>
      </c>
      <c r="AH95">
        <f t="shared" si="58"/>
        <v>5.1033129222220373</v>
      </c>
      <c r="AI95">
        <f t="shared" si="59"/>
        <v>51.631314055935128</v>
      </c>
      <c r="AJ95">
        <v>1348.1145344548399</v>
      </c>
      <c r="AK95">
        <v>1272.40260606061</v>
      </c>
      <c r="AL95">
        <v>3.36672613241273</v>
      </c>
      <c r="AM95">
        <v>66.523956954028506</v>
      </c>
      <c r="AN95">
        <f t="shared" si="60"/>
        <v>5.098597369648318</v>
      </c>
      <c r="AO95">
        <v>16.771377623885499</v>
      </c>
      <c r="AP95">
        <v>22.751629696969701</v>
      </c>
      <c r="AQ95">
        <v>-2.61904079978967E-4</v>
      </c>
      <c r="AR95">
        <v>78.624652166760399</v>
      </c>
      <c r="AS95">
        <v>17</v>
      </c>
      <c r="AT95">
        <v>3</v>
      </c>
      <c r="AU95">
        <f t="shared" si="61"/>
        <v>1</v>
      </c>
      <c r="AV95">
        <f t="shared" si="62"/>
        <v>0</v>
      </c>
      <c r="AW95">
        <f t="shared" si="63"/>
        <v>37421.549272833734</v>
      </c>
      <c r="AX95">
        <f t="shared" si="64"/>
        <v>1999.97555555556</v>
      </c>
      <c r="AY95">
        <f t="shared" si="65"/>
        <v>1681.1791666666702</v>
      </c>
      <c r="AZ95">
        <f t="shared" si="66"/>
        <v>0.84059985733158948</v>
      </c>
      <c r="BA95">
        <f t="shared" si="67"/>
        <v>0.16075772464996793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1657470839.5</v>
      </c>
      <c r="BH95">
        <v>1236.8555555555599</v>
      </c>
      <c r="BI95">
        <v>1327.5277777777801</v>
      </c>
      <c r="BJ95">
        <v>22.7558111111111</v>
      </c>
      <c r="BK95">
        <v>16.7712222222222</v>
      </c>
      <c r="BL95">
        <v>1231.3955555555599</v>
      </c>
      <c r="BM95">
        <v>22.431544444444398</v>
      </c>
      <c r="BN95">
        <v>500.002555555556</v>
      </c>
      <c r="BO95">
        <v>70.314311111111095</v>
      </c>
      <c r="BP95">
        <v>0.100012855555556</v>
      </c>
      <c r="BQ95">
        <v>25.194011111111099</v>
      </c>
      <c r="BR95">
        <v>24.8949</v>
      </c>
      <c r="BS95">
        <v>999.9</v>
      </c>
      <c r="BT95">
        <v>0</v>
      </c>
      <c r="BU95">
        <v>0</v>
      </c>
      <c r="BV95">
        <v>10004.5022222222</v>
      </c>
      <c r="BW95">
        <v>0</v>
      </c>
      <c r="BX95">
        <v>753.86644444444403</v>
      </c>
      <c r="BY95">
        <v>-90.671777777777805</v>
      </c>
      <c r="BZ95">
        <v>1265.6566666666699</v>
      </c>
      <c r="CA95">
        <v>1350.1711111111099</v>
      </c>
      <c r="CB95">
        <v>5.9846288888888903</v>
      </c>
      <c r="CC95">
        <v>1327.5277777777801</v>
      </c>
      <c r="CD95">
        <v>16.7712222222222</v>
      </c>
      <c r="CE95">
        <v>1.60006111111111</v>
      </c>
      <c r="CF95">
        <v>1.1792555555555599</v>
      </c>
      <c r="CG95">
        <v>13.959377777777799</v>
      </c>
      <c r="CH95">
        <v>9.3422088888888908</v>
      </c>
      <c r="CI95">
        <v>1999.97555555556</v>
      </c>
      <c r="CJ95">
        <v>0.98000299999999996</v>
      </c>
      <c r="CK95">
        <v>1.9996900000000001E-2</v>
      </c>
      <c r="CL95">
        <v>0</v>
      </c>
      <c r="CM95">
        <v>2.5226333333333302</v>
      </c>
      <c r="CN95">
        <v>0</v>
      </c>
      <c r="CO95">
        <v>15036.322222222199</v>
      </c>
      <c r="CP95">
        <v>16705.244444444401</v>
      </c>
      <c r="CQ95">
        <v>44.186999999999998</v>
      </c>
      <c r="CR95">
        <v>46</v>
      </c>
      <c r="CS95">
        <v>45.311999999999998</v>
      </c>
      <c r="CT95">
        <v>43.811999999999998</v>
      </c>
      <c r="CU95">
        <v>43.436999999999998</v>
      </c>
      <c r="CV95">
        <v>1959.98555555556</v>
      </c>
      <c r="CW95">
        <v>39.99</v>
      </c>
      <c r="CX95">
        <v>0</v>
      </c>
      <c r="CY95">
        <v>1651537625.9000001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3.5000000000000003E-2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-89.993162499999997</v>
      </c>
      <c r="DO95">
        <v>-4.7246397748591402</v>
      </c>
      <c r="DP95">
        <v>0.47611255795636198</v>
      </c>
      <c r="DQ95">
        <v>0</v>
      </c>
      <c r="DR95">
        <v>6.0015729999999996</v>
      </c>
      <c r="DS95">
        <v>-0.100929230769239</v>
      </c>
      <c r="DT95">
        <v>9.9095769839079896E-3</v>
      </c>
      <c r="DU95">
        <v>0</v>
      </c>
      <c r="DV95">
        <v>0</v>
      </c>
      <c r="DW95">
        <v>2</v>
      </c>
      <c r="DX95" t="s">
        <v>357</v>
      </c>
      <c r="DY95">
        <v>2.8685499999999999</v>
      </c>
      <c r="DZ95">
        <v>2.7165499999999998</v>
      </c>
      <c r="EA95">
        <v>0.15081</v>
      </c>
      <c r="EB95">
        <v>0.15751299999999999</v>
      </c>
      <c r="EC95">
        <v>7.7615400000000001E-2</v>
      </c>
      <c r="ED95">
        <v>6.2502199999999994E-2</v>
      </c>
      <c r="EE95">
        <v>23988</v>
      </c>
      <c r="EF95">
        <v>20696.599999999999</v>
      </c>
      <c r="EG95">
        <v>25287</v>
      </c>
      <c r="EH95">
        <v>23922.9</v>
      </c>
      <c r="EI95">
        <v>39793.199999999997</v>
      </c>
      <c r="EJ95">
        <v>37128</v>
      </c>
      <c r="EK95">
        <v>45682.7</v>
      </c>
      <c r="EL95">
        <v>42674.5</v>
      </c>
      <c r="EM95">
        <v>1.79972</v>
      </c>
      <c r="EN95">
        <v>2.1203500000000002</v>
      </c>
      <c r="EO95">
        <v>7.0471300000000001E-2</v>
      </c>
      <c r="EP95">
        <v>0</v>
      </c>
      <c r="EQ95">
        <v>23.7393</v>
      </c>
      <c r="ER95">
        <v>999.9</v>
      </c>
      <c r="ES95">
        <v>43.713000000000001</v>
      </c>
      <c r="ET95">
        <v>31.149000000000001</v>
      </c>
      <c r="EU95">
        <v>28.284800000000001</v>
      </c>
      <c r="EV95">
        <v>50.888800000000003</v>
      </c>
      <c r="EW95">
        <v>37.347799999999999</v>
      </c>
      <c r="EX95">
        <v>2</v>
      </c>
      <c r="EY95">
        <v>-6.4689999999999998E-2</v>
      </c>
      <c r="EZ95">
        <v>1.29251</v>
      </c>
      <c r="FA95">
        <v>20.240400000000001</v>
      </c>
      <c r="FB95">
        <v>5.2340600000000004</v>
      </c>
      <c r="FC95">
        <v>11.9869</v>
      </c>
      <c r="FD95">
        <v>4.9573</v>
      </c>
      <c r="FE95">
        <v>3.3039499999999999</v>
      </c>
      <c r="FF95">
        <v>345.4</v>
      </c>
      <c r="FG95">
        <v>9999</v>
      </c>
      <c r="FH95">
        <v>9999</v>
      </c>
      <c r="FI95">
        <v>6073.1</v>
      </c>
      <c r="FJ95">
        <v>1.86829</v>
      </c>
      <c r="FK95">
        <v>1.86398</v>
      </c>
      <c r="FL95">
        <v>1.87151</v>
      </c>
      <c r="FM95">
        <v>1.8623400000000001</v>
      </c>
      <c r="FN95">
        <v>1.86188</v>
      </c>
      <c r="FO95">
        <v>1.86829</v>
      </c>
      <c r="FP95">
        <v>1.8583700000000001</v>
      </c>
      <c r="FQ95">
        <v>1.8648199999999999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5.48</v>
      </c>
      <c r="GF95">
        <v>0.3241</v>
      </c>
      <c r="GG95">
        <v>1.4261437551109599</v>
      </c>
      <c r="GH95">
        <v>5.2109447685942901E-3</v>
      </c>
      <c r="GI95">
        <v>-2.8070803657170401E-6</v>
      </c>
      <c r="GJ95">
        <v>1.00376164522335E-9</v>
      </c>
      <c r="GK95">
        <v>-6.4259575009219805E-2</v>
      </c>
      <c r="GL95">
        <v>-2.1992762471399099E-2</v>
      </c>
      <c r="GM95">
        <v>2.6212333348931099E-3</v>
      </c>
      <c r="GN95">
        <v>-3.8722519896954798E-5</v>
      </c>
      <c r="GO95">
        <v>20</v>
      </c>
      <c r="GP95">
        <v>2229</v>
      </c>
      <c r="GQ95">
        <v>3</v>
      </c>
      <c r="GR95">
        <v>26</v>
      </c>
      <c r="GS95">
        <v>2878.7</v>
      </c>
      <c r="GT95">
        <v>2878.7</v>
      </c>
      <c r="GU95">
        <v>3.26172</v>
      </c>
      <c r="GV95">
        <v>2.33765</v>
      </c>
      <c r="GW95">
        <v>1.9982899999999999</v>
      </c>
      <c r="GX95">
        <v>2.7355999999999998</v>
      </c>
      <c r="GY95">
        <v>2.0935100000000002</v>
      </c>
      <c r="GZ95">
        <v>2.3547400000000001</v>
      </c>
      <c r="HA95">
        <v>35.6845</v>
      </c>
      <c r="HB95">
        <v>15.121499999999999</v>
      </c>
      <c r="HC95">
        <v>18</v>
      </c>
      <c r="HD95">
        <v>426.21199999999999</v>
      </c>
      <c r="HE95">
        <v>631.53899999999999</v>
      </c>
      <c r="HF95">
        <v>22.118600000000001</v>
      </c>
      <c r="HG95">
        <v>26.539000000000001</v>
      </c>
      <c r="HH95">
        <v>30.000800000000002</v>
      </c>
      <c r="HI95">
        <v>26.4253</v>
      </c>
      <c r="HJ95">
        <v>26.402999999999999</v>
      </c>
      <c r="HK95">
        <v>65.312399999999997</v>
      </c>
      <c r="HL95">
        <v>51.7714</v>
      </c>
      <c r="HM95">
        <v>0</v>
      </c>
      <c r="HN95">
        <v>22.137899999999998</v>
      </c>
      <c r="HO95">
        <v>1354.52</v>
      </c>
      <c r="HP95">
        <v>16.8474</v>
      </c>
      <c r="HQ95">
        <v>96.709100000000007</v>
      </c>
      <c r="HR95">
        <v>100.331</v>
      </c>
    </row>
    <row r="96" spans="1:226" hidden="1" x14ac:dyDescent="0.2">
      <c r="A96">
        <v>80</v>
      </c>
      <c r="B96">
        <v>1657470847</v>
      </c>
      <c r="C96">
        <v>486.90000009536698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1657470844.2</v>
      </c>
      <c r="J96">
        <f t="shared" si="34"/>
        <v>5.0903991529369858E-3</v>
      </c>
      <c r="K96">
        <f t="shared" si="35"/>
        <v>5.0903991529369854</v>
      </c>
      <c r="L96">
        <f t="shared" si="36"/>
        <v>52.014001052957994</v>
      </c>
      <c r="M96">
        <f t="shared" si="37"/>
        <v>1252.299</v>
      </c>
      <c r="N96">
        <f t="shared" si="38"/>
        <v>842.36834764833179</v>
      </c>
      <c r="O96">
        <f t="shared" si="39"/>
        <v>59.314355970150665</v>
      </c>
      <c r="P96">
        <f t="shared" si="40"/>
        <v>88.179130750142463</v>
      </c>
      <c r="Q96">
        <f t="shared" si="41"/>
        <v>0.23438376117310147</v>
      </c>
      <c r="R96">
        <f t="shared" si="42"/>
        <v>2.3547521083653189</v>
      </c>
      <c r="S96">
        <f t="shared" si="43"/>
        <v>0.22215127154587899</v>
      </c>
      <c r="T96">
        <f t="shared" si="44"/>
        <v>0.13989036235777724</v>
      </c>
      <c r="U96">
        <f t="shared" si="45"/>
        <v>321.5200494</v>
      </c>
      <c r="V96">
        <f t="shared" si="46"/>
        <v>25.893044773736932</v>
      </c>
      <c r="W96">
        <f t="shared" si="47"/>
        <v>24.89819</v>
      </c>
      <c r="X96">
        <f t="shared" si="48"/>
        <v>3.1604286301444557</v>
      </c>
      <c r="Y96">
        <f t="shared" si="49"/>
        <v>49.794984597267735</v>
      </c>
      <c r="Z96">
        <f t="shared" si="50"/>
        <v>1.6015168057055944</v>
      </c>
      <c r="AA96">
        <f t="shared" si="51"/>
        <v>3.2162211087288299</v>
      </c>
      <c r="AB96">
        <f t="shared" si="52"/>
        <v>1.5589118244388613</v>
      </c>
      <c r="AC96">
        <f t="shared" si="53"/>
        <v>-224.48660264452107</v>
      </c>
      <c r="AD96">
        <f t="shared" si="54"/>
        <v>37.274881555507108</v>
      </c>
      <c r="AE96">
        <f t="shared" si="55"/>
        <v>3.3498696830217103</v>
      </c>
      <c r="AF96">
        <f t="shared" si="56"/>
        <v>137.65819799400776</v>
      </c>
      <c r="AG96">
        <f t="shared" si="57"/>
        <v>69.348428782468005</v>
      </c>
      <c r="AH96">
        <f t="shared" si="58"/>
        <v>5.0968628340345701</v>
      </c>
      <c r="AI96">
        <f t="shared" si="59"/>
        <v>52.014001052957994</v>
      </c>
      <c r="AJ96">
        <v>1365.2916460009501</v>
      </c>
      <c r="AK96">
        <v>1289.1666060606101</v>
      </c>
      <c r="AL96">
        <v>3.3538246645726999</v>
      </c>
      <c r="AM96">
        <v>66.523956954028506</v>
      </c>
      <c r="AN96">
        <f t="shared" si="60"/>
        <v>5.0903991529369854</v>
      </c>
      <c r="AO96">
        <v>16.769251515748799</v>
      </c>
      <c r="AP96">
        <v>22.739489696969699</v>
      </c>
      <c r="AQ96">
        <v>-2.4406980051170499E-4</v>
      </c>
      <c r="AR96">
        <v>78.624652166760399</v>
      </c>
      <c r="AS96">
        <v>17</v>
      </c>
      <c r="AT96">
        <v>3</v>
      </c>
      <c r="AU96">
        <f t="shared" si="61"/>
        <v>1</v>
      </c>
      <c r="AV96">
        <f t="shared" si="62"/>
        <v>0</v>
      </c>
      <c r="AW96">
        <f t="shared" si="63"/>
        <v>37371.696035316854</v>
      </c>
      <c r="AX96">
        <f t="shared" si="64"/>
        <v>2000.029</v>
      </c>
      <c r="AY96">
        <f t="shared" si="65"/>
        <v>1681.2240599999998</v>
      </c>
      <c r="AZ96">
        <f t="shared" si="66"/>
        <v>0.84059984130230103</v>
      </c>
      <c r="BA96">
        <f t="shared" si="67"/>
        <v>0.16075769371344115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1657470844.2</v>
      </c>
      <c r="BH96">
        <v>1252.299</v>
      </c>
      <c r="BI96">
        <v>1343.17</v>
      </c>
      <c r="BJ96">
        <v>22.74436</v>
      </c>
      <c r="BK96">
        <v>16.767659999999999</v>
      </c>
      <c r="BL96">
        <v>1246.7909999999999</v>
      </c>
      <c r="BM96">
        <v>22.420490000000001</v>
      </c>
      <c r="BN96">
        <v>500.03559999999999</v>
      </c>
      <c r="BO96">
        <v>70.313659999999999</v>
      </c>
      <c r="BP96">
        <v>0.10013954</v>
      </c>
      <c r="BQ96">
        <v>25.19181</v>
      </c>
      <c r="BR96">
        <v>24.89819</v>
      </c>
      <c r="BS96">
        <v>999.9</v>
      </c>
      <c r="BT96">
        <v>0</v>
      </c>
      <c r="BU96">
        <v>0</v>
      </c>
      <c r="BV96">
        <v>9990.6270000000004</v>
      </c>
      <c r="BW96">
        <v>0</v>
      </c>
      <c r="BX96">
        <v>627.04690000000005</v>
      </c>
      <c r="BY96">
        <v>-90.874399999999994</v>
      </c>
      <c r="BZ96">
        <v>1281.442</v>
      </c>
      <c r="CA96">
        <v>1366.078</v>
      </c>
      <c r="CB96">
        <v>5.976699</v>
      </c>
      <c r="CC96">
        <v>1343.17</v>
      </c>
      <c r="CD96">
        <v>16.767659999999999</v>
      </c>
      <c r="CE96">
        <v>1.599237</v>
      </c>
      <c r="CF96">
        <v>1.178995</v>
      </c>
      <c r="CG96">
        <v>13.951449999999999</v>
      </c>
      <c r="CH96">
        <v>9.3389340000000001</v>
      </c>
      <c r="CI96">
        <v>2000.029</v>
      </c>
      <c r="CJ96">
        <v>0.98000359999999997</v>
      </c>
      <c r="CK96">
        <v>1.9996280000000002E-2</v>
      </c>
      <c r="CL96">
        <v>0</v>
      </c>
      <c r="CM96">
        <v>2.6684199999999998</v>
      </c>
      <c r="CN96">
        <v>0</v>
      </c>
      <c r="CO96">
        <v>14742.93</v>
      </c>
      <c r="CP96">
        <v>16705.68</v>
      </c>
      <c r="CQ96">
        <v>44.212200000000003</v>
      </c>
      <c r="CR96">
        <v>46</v>
      </c>
      <c r="CS96">
        <v>45.311999999999998</v>
      </c>
      <c r="CT96">
        <v>43.811999999999998</v>
      </c>
      <c r="CU96">
        <v>43.436999999999998</v>
      </c>
      <c r="CV96">
        <v>1960.039</v>
      </c>
      <c r="CW96">
        <v>39.99</v>
      </c>
      <c r="CX96">
        <v>0</v>
      </c>
      <c r="CY96">
        <v>1651537631.3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3.5000000000000003E-2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-90.368740000000003</v>
      </c>
      <c r="DO96">
        <v>-4.8248037523451703</v>
      </c>
      <c r="DP96">
        <v>0.48167608400251799</v>
      </c>
      <c r="DQ96">
        <v>0</v>
      </c>
      <c r="DR96">
        <v>5.9927762500000004</v>
      </c>
      <c r="DS96">
        <v>-0.117118311444653</v>
      </c>
      <c r="DT96">
        <v>1.13986943742474E-2</v>
      </c>
      <c r="DU96">
        <v>0</v>
      </c>
      <c r="DV96">
        <v>0</v>
      </c>
      <c r="DW96">
        <v>2</v>
      </c>
      <c r="DX96" t="s">
        <v>357</v>
      </c>
      <c r="DY96">
        <v>2.8687200000000002</v>
      </c>
      <c r="DZ96">
        <v>2.71618</v>
      </c>
      <c r="EA96">
        <v>0.15203900000000001</v>
      </c>
      <c r="EB96">
        <v>0.15865899999999999</v>
      </c>
      <c r="EC96">
        <v>7.7587100000000006E-2</v>
      </c>
      <c r="ED96">
        <v>6.2482700000000002E-2</v>
      </c>
      <c r="EE96">
        <v>23952.9</v>
      </c>
      <c r="EF96">
        <v>20668</v>
      </c>
      <c r="EG96">
        <v>25286.6</v>
      </c>
      <c r="EH96">
        <v>23922.400000000001</v>
      </c>
      <c r="EI96">
        <v>39794.199999999997</v>
      </c>
      <c r="EJ96">
        <v>37127.9</v>
      </c>
      <c r="EK96">
        <v>45682.3</v>
      </c>
      <c r="EL96">
        <v>42673.4</v>
      </c>
      <c r="EM96">
        <v>1.79975</v>
      </c>
      <c r="EN96">
        <v>2.1201699999999999</v>
      </c>
      <c r="EO96">
        <v>7.1078500000000003E-2</v>
      </c>
      <c r="EP96">
        <v>0</v>
      </c>
      <c r="EQ96">
        <v>23.726600000000001</v>
      </c>
      <c r="ER96">
        <v>999.9</v>
      </c>
      <c r="ES96">
        <v>43.688000000000002</v>
      </c>
      <c r="ET96">
        <v>31.149000000000001</v>
      </c>
      <c r="EU96">
        <v>28.268899999999999</v>
      </c>
      <c r="EV96">
        <v>50.838799999999999</v>
      </c>
      <c r="EW96">
        <v>37.259599999999999</v>
      </c>
      <c r="EX96">
        <v>2</v>
      </c>
      <c r="EY96">
        <v>-6.4202200000000001E-2</v>
      </c>
      <c r="EZ96">
        <v>1.2457800000000001</v>
      </c>
      <c r="FA96">
        <v>20.240600000000001</v>
      </c>
      <c r="FB96">
        <v>5.2337600000000002</v>
      </c>
      <c r="FC96">
        <v>11.986599999999999</v>
      </c>
      <c r="FD96">
        <v>4.9570499999999997</v>
      </c>
      <c r="FE96">
        <v>3.3039000000000001</v>
      </c>
      <c r="FF96">
        <v>345.4</v>
      </c>
      <c r="FG96">
        <v>9999</v>
      </c>
      <c r="FH96">
        <v>9999</v>
      </c>
      <c r="FI96">
        <v>6073.1</v>
      </c>
      <c r="FJ96">
        <v>1.86829</v>
      </c>
      <c r="FK96">
        <v>1.8640000000000001</v>
      </c>
      <c r="FL96">
        <v>1.8714999999999999</v>
      </c>
      <c r="FM96">
        <v>1.8623400000000001</v>
      </c>
      <c r="FN96">
        <v>1.8618699999999999</v>
      </c>
      <c r="FO96">
        <v>1.86829</v>
      </c>
      <c r="FP96">
        <v>1.8583700000000001</v>
      </c>
      <c r="FQ96">
        <v>1.8647899999999999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5.53</v>
      </c>
      <c r="GF96">
        <v>0.32369999999999999</v>
      </c>
      <c r="GG96">
        <v>1.4261437551109599</v>
      </c>
      <c r="GH96">
        <v>5.2109447685942901E-3</v>
      </c>
      <c r="GI96">
        <v>-2.8070803657170401E-6</v>
      </c>
      <c r="GJ96">
        <v>1.00376164522335E-9</v>
      </c>
      <c r="GK96">
        <v>-6.4259575009219805E-2</v>
      </c>
      <c r="GL96">
        <v>-2.1992762471399099E-2</v>
      </c>
      <c r="GM96">
        <v>2.6212333348931099E-3</v>
      </c>
      <c r="GN96">
        <v>-3.8722519896954798E-5</v>
      </c>
      <c r="GO96">
        <v>20</v>
      </c>
      <c r="GP96">
        <v>2229</v>
      </c>
      <c r="GQ96">
        <v>3</v>
      </c>
      <c r="GR96">
        <v>26</v>
      </c>
      <c r="GS96">
        <v>2878.8</v>
      </c>
      <c r="GT96">
        <v>2878.8</v>
      </c>
      <c r="GU96">
        <v>3.2934600000000001</v>
      </c>
      <c r="GV96">
        <v>2.34253</v>
      </c>
      <c r="GW96">
        <v>1.9982899999999999</v>
      </c>
      <c r="GX96">
        <v>2.7355999999999998</v>
      </c>
      <c r="GY96">
        <v>2.0935100000000002</v>
      </c>
      <c r="GZ96">
        <v>2.4121100000000002</v>
      </c>
      <c r="HA96">
        <v>35.6845</v>
      </c>
      <c r="HB96">
        <v>15.1302</v>
      </c>
      <c r="HC96">
        <v>18</v>
      </c>
      <c r="HD96">
        <v>426.26299999999998</v>
      </c>
      <c r="HE96">
        <v>631.45899999999995</v>
      </c>
      <c r="HF96">
        <v>22.166599999999999</v>
      </c>
      <c r="HG96">
        <v>26.546800000000001</v>
      </c>
      <c r="HH96">
        <v>30.000699999999998</v>
      </c>
      <c r="HI96">
        <v>26.430299999999999</v>
      </c>
      <c r="HJ96">
        <v>26.408100000000001</v>
      </c>
      <c r="HK96">
        <v>65.951099999999997</v>
      </c>
      <c r="HL96">
        <v>51.7714</v>
      </c>
      <c r="HM96">
        <v>0</v>
      </c>
      <c r="HN96">
        <v>22.1828</v>
      </c>
      <c r="HO96">
        <v>1374.89</v>
      </c>
      <c r="HP96">
        <v>16.8794</v>
      </c>
      <c r="HQ96">
        <v>96.708200000000005</v>
      </c>
      <c r="HR96">
        <v>100.32899999999999</v>
      </c>
    </row>
    <row r="97" spans="1:226" hidden="1" x14ac:dyDescent="0.2">
      <c r="A97">
        <v>81</v>
      </c>
      <c r="B97">
        <v>1657470852</v>
      </c>
      <c r="C97">
        <v>491.90000009536698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1657470849.5</v>
      </c>
      <c r="J97">
        <f t="shared" si="34"/>
        <v>5.076995947856708E-3</v>
      </c>
      <c r="K97">
        <f t="shared" si="35"/>
        <v>5.0769959478567079</v>
      </c>
      <c r="L97">
        <f t="shared" si="36"/>
        <v>52.163676778595089</v>
      </c>
      <c r="M97">
        <f t="shared" si="37"/>
        <v>1269.33</v>
      </c>
      <c r="N97">
        <f t="shared" si="38"/>
        <v>857.2743997969468</v>
      </c>
      <c r="O97">
        <f t="shared" si="39"/>
        <v>60.36364625753027</v>
      </c>
      <c r="P97">
        <f t="shared" si="40"/>
        <v>89.377901780596005</v>
      </c>
      <c r="Q97">
        <f t="shared" si="41"/>
        <v>0.23403434295932937</v>
      </c>
      <c r="R97">
        <f t="shared" si="42"/>
        <v>2.3561506077865038</v>
      </c>
      <c r="S97">
        <f t="shared" si="43"/>
        <v>0.22184411381669805</v>
      </c>
      <c r="T97">
        <f t="shared" si="44"/>
        <v>0.13969488027941201</v>
      </c>
      <c r="U97">
        <f t="shared" si="45"/>
        <v>321.51630766666739</v>
      </c>
      <c r="V97">
        <f t="shared" si="46"/>
        <v>25.894063468855357</v>
      </c>
      <c r="W97">
        <f t="shared" si="47"/>
        <v>24.881833333333301</v>
      </c>
      <c r="X97">
        <f t="shared" si="48"/>
        <v>3.1573456303492216</v>
      </c>
      <c r="Y97">
        <f t="shared" si="49"/>
        <v>49.76697726950087</v>
      </c>
      <c r="Z97">
        <f t="shared" si="50"/>
        <v>1.6003451075389534</v>
      </c>
      <c r="AA97">
        <f t="shared" si="51"/>
        <v>3.2156767305208764</v>
      </c>
      <c r="AB97">
        <f t="shared" si="52"/>
        <v>1.5570005228102681</v>
      </c>
      <c r="AC97">
        <f t="shared" si="53"/>
        <v>-223.89552130048082</v>
      </c>
      <c r="AD97">
        <f t="shared" si="54"/>
        <v>39.013547649948812</v>
      </c>
      <c r="AE97">
        <f t="shared" si="55"/>
        <v>3.503702917345096</v>
      </c>
      <c r="AF97">
        <f t="shared" si="56"/>
        <v>140.13803693348046</v>
      </c>
      <c r="AG97">
        <f t="shared" si="57"/>
        <v>69.728755862036692</v>
      </c>
      <c r="AH97">
        <f t="shared" si="58"/>
        <v>5.0897739581447556</v>
      </c>
      <c r="AI97">
        <f t="shared" si="59"/>
        <v>52.163676778595089</v>
      </c>
      <c r="AJ97">
        <v>1381.74449670698</v>
      </c>
      <c r="AK97">
        <v>1305.6189090909099</v>
      </c>
      <c r="AL97">
        <v>3.3033680616128902</v>
      </c>
      <c r="AM97">
        <v>66.523956954028506</v>
      </c>
      <c r="AN97">
        <f t="shared" si="60"/>
        <v>5.0769959478567079</v>
      </c>
      <c r="AO97">
        <v>16.7616255879467</v>
      </c>
      <c r="AP97">
        <v>22.717169090909099</v>
      </c>
      <c r="AQ97">
        <v>-2.9108392026767601E-4</v>
      </c>
      <c r="AR97">
        <v>78.624652166760399</v>
      </c>
      <c r="AS97">
        <v>17</v>
      </c>
      <c r="AT97">
        <v>3</v>
      </c>
      <c r="AU97">
        <f t="shared" si="61"/>
        <v>1</v>
      </c>
      <c r="AV97">
        <f t="shared" si="62"/>
        <v>0</v>
      </c>
      <c r="AW97">
        <f t="shared" si="63"/>
        <v>37405.885672712378</v>
      </c>
      <c r="AX97">
        <f t="shared" si="64"/>
        <v>2000.00555555556</v>
      </c>
      <c r="AY97">
        <f t="shared" si="65"/>
        <v>1681.2043666666702</v>
      </c>
      <c r="AZ97">
        <f t="shared" si="66"/>
        <v>0.84059984833375456</v>
      </c>
      <c r="BA97">
        <f t="shared" si="67"/>
        <v>0.16075770728414643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1657470849.5</v>
      </c>
      <c r="BH97">
        <v>1269.33</v>
      </c>
      <c r="BI97">
        <v>1360.76111111111</v>
      </c>
      <c r="BJ97">
        <v>22.727833333333301</v>
      </c>
      <c r="BK97">
        <v>16.758666666666699</v>
      </c>
      <c r="BL97">
        <v>1263.77555555556</v>
      </c>
      <c r="BM97">
        <v>22.4045555555556</v>
      </c>
      <c r="BN97">
        <v>499.97877777777802</v>
      </c>
      <c r="BO97">
        <v>70.313588888888901</v>
      </c>
      <c r="BP97">
        <v>9.9858977777777802E-2</v>
      </c>
      <c r="BQ97">
        <v>25.188966666666701</v>
      </c>
      <c r="BR97">
        <v>24.881833333333301</v>
      </c>
      <c r="BS97">
        <v>999.9</v>
      </c>
      <c r="BT97">
        <v>0</v>
      </c>
      <c r="BU97">
        <v>0</v>
      </c>
      <c r="BV97">
        <v>10000.0666666667</v>
      </c>
      <c r="BW97">
        <v>0</v>
      </c>
      <c r="BX97">
        <v>596.25177777777799</v>
      </c>
      <c r="BY97">
        <v>-91.431799999999996</v>
      </c>
      <c r="BZ97">
        <v>1298.8488888888901</v>
      </c>
      <c r="CA97">
        <v>1383.95333333333</v>
      </c>
      <c r="CB97">
        <v>5.9691811111111104</v>
      </c>
      <c r="CC97">
        <v>1360.76111111111</v>
      </c>
      <c r="CD97">
        <v>16.758666666666699</v>
      </c>
      <c r="CE97">
        <v>1.5980755555555599</v>
      </c>
      <c r="CF97">
        <v>1.1783633333333301</v>
      </c>
      <c r="CG97">
        <v>13.9402666666667</v>
      </c>
      <c r="CH97">
        <v>9.3309488888888907</v>
      </c>
      <c r="CI97">
        <v>2000.00555555556</v>
      </c>
      <c r="CJ97">
        <v>0.98000299999999996</v>
      </c>
      <c r="CK97">
        <v>1.9996900000000001E-2</v>
      </c>
      <c r="CL97">
        <v>0</v>
      </c>
      <c r="CM97">
        <v>2.61398888888889</v>
      </c>
      <c r="CN97">
        <v>0</v>
      </c>
      <c r="CO97">
        <v>14918.211111111101</v>
      </c>
      <c r="CP97">
        <v>16705.4777777778</v>
      </c>
      <c r="CQ97">
        <v>44.201000000000001</v>
      </c>
      <c r="CR97">
        <v>46</v>
      </c>
      <c r="CS97">
        <v>45.311999999999998</v>
      </c>
      <c r="CT97">
        <v>43.811999999999998</v>
      </c>
      <c r="CU97">
        <v>43.436999999999998</v>
      </c>
      <c r="CV97">
        <v>1960.01555555556</v>
      </c>
      <c r="CW97">
        <v>39.99</v>
      </c>
      <c r="CX97">
        <v>0</v>
      </c>
      <c r="CY97">
        <v>1651537636.0999999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3.5000000000000003E-2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-90.702084999999997</v>
      </c>
      <c r="DO97">
        <v>-3.60859362101285</v>
      </c>
      <c r="DP97">
        <v>0.46523209183696601</v>
      </c>
      <c r="DQ97">
        <v>0</v>
      </c>
      <c r="DR97">
        <v>5.9841872499999997</v>
      </c>
      <c r="DS97">
        <v>-0.11083621013134</v>
      </c>
      <c r="DT97">
        <v>1.08456108605048E-2</v>
      </c>
      <c r="DU97">
        <v>0</v>
      </c>
      <c r="DV97">
        <v>0</v>
      </c>
      <c r="DW97">
        <v>2</v>
      </c>
      <c r="DX97" t="s">
        <v>357</v>
      </c>
      <c r="DY97">
        <v>2.8687</v>
      </c>
      <c r="DZ97">
        <v>2.7165599999999999</v>
      </c>
      <c r="EA97">
        <v>0.15326300000000001</v>
      </c>
      <c r="EB97">
        <v>0.15994</v>
      </c>
      <c r="EC97">
        <v>7.7531500000000003E-2</v>
      </c>
      <c r="ED97">
        <v>6.2464699999999998E-2</v>
      </c>
      <c r="EE97">
        <v>23917.599999999999</v>
      </c>
      <c r="EF97">
        <v>20636</v>
      </c>
      <c r="EG97">
        <v>25285.8</v>
      </c>
      <c r="EH97">
        <v>23921.8</v>
      </c>
      <c r="EI97">
        <v>39795.5</v>
      </c>
      <c r="EJ97">
        <v>37127.9</v>
      </c>
      <c r="EK97">
        <v>45681.1</v>
      </c>
      <c r="EL97">
        <v>42672.6</v>
      </c>
      <c r="EM97">
        <v>1.7996700000000001</v>
      </c>
      <c r="EN97">
        <v>2.1201500000000002</v>
      </c>
      <c r="EO97">
        <v>7.1346800000000002E-2</v>
      </c>
      <c r="EP97">
        <v>0</v>
      </c>
      <c r="EQ97">
        <v>23.711099999999998</v>
      </c>
      <c r="ER97">
        <v>999.9</v>
      </c>
      <c r="ES97">
        <v>43.664000000000001</v>
      </c>
      <c r="ET97">
        <v>31.158999999999999</v>
      </c>
      <c r="EU97">
        <v>28.2712</v>
      </c>
      <c r="EV97">
        <v>51.538800000000002</v>
      </c>
      <c r="EW97">
        <v>37.215499999999999</v>
      </c>
      <c r="EX97">
        <v>2</v>
      </c>
      <c r="EY97">
        <v>-6.3587400000000002E-2</v>
      </c>
      <c r="EZ97">
        <v>1.1982699999999999</v>
      </c>
      <c r="FA97">
        <v>20.241099999999999</v>
      </c>
      <c r="FB97">
        <v>5.2337600000000002</v>
      </c>
      <c r="FC97">
        <v>11.9863</v>
      </c>
      <c r="FD97">
        <v>4.9569999999999999</v>
      </c>
      <c r="FE97">
        <v>3.3039499999999999</v>
      </c>
      <c r="FF97">
        <v>345.4</v>
      </c>
      <c r="FG97">
        <v>9999</v>
      </c>
      <c r="FH97">
        <v>9999</v>
      </c>
      <c r="FI97">
        <v>6073.3</v>
      </c>
      <c r="FJ97">
        <v>1.86829</v>
      </c>
      <c r="FK97">
        <v>1.8640000000000001</v>
      </c>
      <c r="FL97">
        <v>1.8715299999999999</v>
      </c>
      <c r="FM97">
        <v>1.8623400000000001</v>
      </c>
      <c r="FN97">
        <v>1.8618600000000001</v>
      </c>
      <c r="FO97">
        <v>1.86829</v>
      </c>
      <c r="FP97">
        <v>1.8583700000000001</v>
      </c>
      <c r="FQ97">
        <v>1.8648400000000001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5.57</v>
      </c>
      <c r="GF97">
        <v>0.32279999999999998</v>
      </c>
      <c r="GG97">
        <v>1.4261437551109599</v>
      </c>
      <c r="GH97">
        <v>5.2109447685942901E-3</v>
      </c>
      <c r="GI97">
        <v>-2.8070803657170401E-6</v>
      </c>
      <c r="GJ97">
        <v>1.00376164522335E-9</v>
      </c>
      <c r="GK97">
        <v>-6.4259575009219805E-2</v>
      </c>
      <c r="GL97">
        <v>-2.1992762471399099E-2</v>
      </c>
      <c r="GM97">
        <v>2.6212333348931099E-3</v>
      </c>
      <c r="GN97">
        <v>-3.8722519896954798E-5</v>
      </c>
      <c r="GO97">
        <v>20</v>
      </c>
      <c r="GP97">
        <v>2229</v>
      </c>
      <c r="GQ97">
        <v>3</v>
      </c>
      <c r="GR97">
        <v>26</v>
      </c>
      <c r="GS97">
        <v>2878.9</v>
      </c>
      <c r="GT97">
        <v>2878.9</v>
      </c>
      <c r="GU97">
        <v>3.3239700000000001</v>
      </c>
      <c r="GV97">
        <v>2.33765</v>
      </c>
      <c r="GW97">
        <v>1.9982899999999999</v>
      </c>
      <c r="GX97">
        <v>2.7355999999999998</v>
      </c>
      <c r="GY97">
        <v>2.0935100000000002</v>
      </c>
      <c r="GZ97">
        <v>2.36938</v>
      </c>
      <c r="HA97">
        <v>35.707799999999999</v>
      </c>
      <c r="HB97">
        <v>15.121499999999999</v>
      </c>
      <c r="HC97">
        <v>18</v>
      </c>
      <c r="HD97">
        <v>426.255</v>
      </c>
      <c r="HE97">
        <v>631.50400000000002</v>
      </c>
      <c r="HF97">
        <v>22.2121</v>
      </c>
      <c r="HG97">
        <v>26.554300000000001</v>
      </c>
      <c r="HH97">
        <v>30.000699999999998</v>
      </c>
      <c r="HI97">
        <v>26.434999999999999</v>
      </c>
      <c r="HJ97">
        <v>26.413699999999999</v>
      </c>
      <c r="HK97">
        <v>66.544799999999995</v>
      </c>
      <c r="HL97">
        <v>51.478000000000002</v>
      </c>
      <c r="HM97">
        <v>0</v>
      </c>
      <c r="HN97">
        <v>22.227399999999999</v>
      </c>
      <c r="HO97">
        <v>1388.33</v>
      </c>
      <c r="HP97">
        <v>16.9328</v>
      </c>
      <c r="HQ97">
        <v>96.705299999999994</v>
      </c>
      <c r="HR97">
        <v>100.32599999999999</v>
      </c>
    </row>
    <row r="98" spans="1:226" hidden="1" x14ac:dyDescent="0.2">
      <c r="A98">
        <v>82</v>
      </c>
      <c r="B98">
        <v>1657470857</v>
      </c>
      <c r="C98">
        <v>496.90000009536698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1657470854.2</v>
      </c>
      <c r="J98">
        <f t="shared" si="34"/>
        <v>5.0407706819603579E-3</v>
      </c>
      <c r="K98">
        <f t="shared" si="35"/>
        <v>5.0407706819603577</v>
      </c>
      <c r="L98">
        <f t="shared" si="36"/>
        <v>52.344320341301568</v>
      </c>
      <c r="M98">
        <f t="shared" si="37"/>
        <v>1285.0440000000001</v>
      </c>
      <c r="N98">
        <f t="shared" si="38"/>
        <v>868.63551698193339</v>
      </c>
      <c r="O98">
        <f t="shared" si="39"/>
        <v>61.164327641808867</v>
      </c>
      <c r="P98">
        <f t="shared" si="40"/>
        <v>90.485423072765514</v>
      </c>
      <c r="Q98">
        <f t="shared" si="41"/>
        <v>0.23238794964713511</v>
      </c>
      <c r="R98">
        <f t="shared" si="42"/>
        <v>2.3500224744433047</v>
      </c>
      <c r="S98">
        <f t="shared" si="43"/>
        <v>0.22033428942902877</v>
      </c>
      <c r="T98">
        <f t="shared" si="44"/>
        <v>0.13873978312436427</v>
      </c>
      <c r="U98">
        <f t="shared" si="45"/>
        <v>321.52330277313848</v>
      </c>
      <c r="V98">
        <f t="shared" si="46"/>
        <v>25.897326325103432</v>
      </c>
      <c r="W98">
        <f t="shared" si="47"/>
        <v>24.87105</v>
      </c>
      <c r="X98">
        <f t="shared" si="48"/>
        <v>3.1553145627143557</v>
      </c>
      <c r="Y98">
        <f t="shared" si="49"/>
        <v>49.747760456306452</v>
      </c>
      <c r="Z98">
        <f t="shared" si="50"/>
        <v>1.5987705734636215</v>
      </c>
      <c r="AA98">
        <f t="shared" si="51"/>
        <v>3.2137538630866098</v>
      </c>
      <c r="AB98">
        <f t="shared" si="52"/>
        <v>1.5565439892507342</v>
      </c>
      <c r="AC98">
        <f t="shared" si="53"/>
        <v>-222.29798707445178</v>
      </c>
      <c r="AD98">
        <f t="shared" si="54"/>
        <v>39.005408512280404</v>
      </c>
      <c r="AE98">
        <f t="shared" si="55"/>
        <v>3.5117384531322879</v>
      </c>
      <c r="AF98">
        <f t="shared" si="56"/>
        <v>141.74246266409941</v>
      </c>
      <c r="AG98">
        <f t="shared" si="57"/>
        <v>69.990339417839593</v>
      </c>
      <c r="AH98">
        <f t="shared" si="58"/>
        <v>5.0595723566615298</v>
      </c>
      <c r="AI98">
        <f t="shared" si="59"/>
        <v>52.344320341301568</v>
      </c>
      <c r="AJ98">
        <v>1399.4140730663901</v>
      </c>
      <c r="AK98">
        <v>1322.69066666667</v>
      </c>
      <c r="AL98">
        <v>3.4053500934375802</v>
      </c>
      <c r="AM98">
        <v>66.523956954028506</v>
      </c>
      <c r="AN98">
        <f t="shared" si="60"/>
        <v>5.0407706819603577</v>
      </c>
      <c r="AO98">
        <v>16.760445015080801</v>
      </c>
      <c r="AP98">
        <v>22.6972078787879</v>
      </c>
      <c r="AQ98">
        <v>-5.73244835666048E-3</v>
      </c>
      <c r="AR98">
        <v>78.624652166760399</v>
      </c>
      <c r="AS98">
        <v>17</v>
      </c>
      <c r="AT98">
        <v>3</v>
      </c>
      <c r="AU98">
        <f t="shared" si="61"/>
        <v>1</v>
      </c>
      <c r="AV98">
        <f t="shared" si="62"/>
        <v>0</v>
      </c>
      <c r="AW98">
        <f t="shared" si="63"/>
        <v>37258.916785198271</v>
      </c>
      <c r="AX98">
        <f t="shared" si="64"/>
        <v>2000.049</v>
      </c>
      <c r="AY98">
        <f t="shared" si="65"/>
        <v>1681.2408917995535</v>
      </c>
      <c r="AZ98">
        <f t="shared" si="66"/>
        <v>0.84059985120342229</v>
      </c>
      <c r="BA98">
        <f t="shared" si="67"/>
        <v>0.16075771282260509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1657470854.2</v>
      </c>
      <c r="BH98">
        <v>1285.0440000000001</v>
      </c>
      <c r="BI98">
        <v>1376.828</v>
      </c>
      <c r="BJ98">
        <v>22.705210000000001</v>
      </c>
      <c r="BK98">
        <v>16.771999999999998</v>
      </c>
      <c r="BL98">
        <v>1279.442</v>
      </c>
      <c r="BM98">
        <v>22.382750000000001</v>
      </c>
      <c r="BN98">
        <v>500.03559999999999</v>
      </c>
      <c r="BO98">
        <v>70.314189999999996</v>
      </c>
      <c r="BP98">
        <v>0.10007058000000001</v>
      </c>
      <c r="BQ98">
        <v>25.178920000000002</v>
      </c>
      <c r="BR98">
        <v>24.87105</v>
      </c>
      <c r="BS98">
        <v>999.9</v>
      </c>
      <c r="BT98">
        <v>0</v>
      </c>
      <c r="BU98">
        <v>0</v>
      </c>
      <c r="BV98">
        <v>9958.6880000000001</v>
      </c>
      <c r="BW98">
        <v>0</v>
      </c>
      <c r="BX98">
        <v>704.48270000000002</v>
      </c>
      <c r="BY98">
        <v>-91.785470000000004</v>
      </c>
      <c r="BZ98">
        <v>1314.8979999999999</v>
      </c>
      <c r="CA98">
        <v>1400.3150000000001</v>
      </c>
      <c r="CB98">
        <v>5.9332310000000001</v>
      </c>
      <c r="CC98">
        <v>1376.828</v>
      </c>
      <c r="CD98">
        <v>16.771999999999998</v>
      </c>
      <c r="CE98">
        <v>1.5964989999999999</v>
      </c>
      <c r="CF98">
        <v>1.1793100000000001</v>
      </c>
      <c r="CG98">
        <v>13.925039999999999</v>
      </c>
      <c r="CH98">
        <v>9.3428830000000005</v>
      </c>
      <c r="CI98">
        <v>2000.049</v>
      </c>
      <c r="CJ98">
        <v>0.98000299999999996</v>
      </c>
      <c r="CK98">
        <v>1.9996900000000001E-2</v>
      </c>
      <c r="CL98">
        <v>0</v>
      </c>
      <c r="CM98">
        <v>2.5130499999999998</v>
      </c>
      <c r="CN98">
        <v>0</v>
      </c>
      <c r="CO98">
        <v>15020.79</v>
      </c>
      <c r="CP98">
        <v>16705.82</v>
      </c>
      <c r="CQ98">
        <v>44.199599999999997</v>
      </c>
      <c r="CR98">
        <v>46</v>
      </c>
      <c r="CS98">
        <v>45.362400000000001</v>
      </c>
      <c r="CT98">
        <v>43.811999999999998</v>
      </c>
      <c r="CU98">
        <v>43.436999999999998</v>
      </c>
      <c r="CV98">
        <v>1960.0550000000001</v>
      </c>
      <c r="CW98">
        <v>39.991</v>
      </c>
      <c r="CX98">
        <v>0</v>
      </c>
      <c r="CY98">
        <v>1651537640.9000001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3.5000000000000003E-2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-91.164702500000004</v>
      </c>
      <c r="DO98">
        <v>-4.4316078799248997</v>
      </c>
      <c r="DP98">
        <v>0.566286082509317</v>
      </c>
      <c r="DQ98">
        <v>0</v>
      </c>
      <c r="DR98">
        <v>5.9661065000000004</v>
      </c>
      <c r="DS98">
        <v>-0.20192780487805501</v>
      </c>
      <c r="DT98">
        <v>2.2315031430629899E-2</v>
      </c>
      <c r="DU98">
        <v>0</v>
      </c>
      <c r="DV98">
        <v>0</v>
      </c>
      <c r="DW98">
        <v>2</v>
      </c>
      <c r="DX98" t="s">
        <v>357</v>
      </c>
      <c r="DY98">
        <v>2.8680500000000002</v>
      </c>
      <c r="DZ98">
        <v>2.7162899999999999</v>
      </c>
      <c r="EA98">
        <v>0.15449199999999999</v>
      </c>
      <c r="EB98">
        <v>0.161082</v>
      </c>
      <c r="EC98">
        <v>7.7486899999999997E-2</v>
      </c>
      <c r="ED98">
        <v>6.2601500000000004E-2</v>
      </c>
      <c r="EE98">
        <v>23882</v>
      </c>
      <c r="EF98">
        <v>20607.599999999999</v>
      </c>
      <c r="EG98">
        <v>25284.9</v>
      </c>
      <c r="EH98">
        <v>23921.5</v>
      </c>
      <c r="EI98">
        <v>39796.300000000003</v>
      </c>
      <c r="EJ98">
        <v>37122</v>
      </c>
      <c r="EK98">
        <v>45679.7</v>
      </c>
      <c r="EL98">
        <v>42672.1</v>
      </c>
      <c r="EM98">
        <v>1.79918</v>
      </c>
      <c r="EN98">
        <v>2.1204800000000001</v>
      </c>
      <c r="EO98">
        <v>7.1164199999999997E-2</v>
      </c>
      <c r="EP98">
        <v>0</v>
      </c>
      <c r="EQ98">
        <v>23.6907</v>
      </c>
      <c r="ER98">
        <v>999.9</v>
      </c>
      <c r="ES98">
        <v>43.633000000000003</v>
      </c>
      <c r="ET98">
        <v>31.178999999999998</v>
      </c>
      <c r="EU98">
        <v>28.2836</v>
      </c>
      <c r="EV98">
        <v>51.3688</v>
      </c>
      <c r="EW98">
        <v>37.347799999999999</v>
      </c>
      <c r="EX98">
        <v>2</v>
      </c>
      <c r="EY98">
        <v>-6.3241900000000004E-2</v>
      </c>
      <c r="EZ98">
        <v>1.09836</v>
      </c>
      <c r="FA98">
        <v>20.241599999999998</v>
      </c>
      <c r="FB98">
        <v>5.2336099999999997</v>
      </c>
      <c r="FC98">
        <v>11.9872</v>
      </c>
      <c r="FD98">
        <v>4.95695</v>
      </c>
      <c r="FE98">
        <v>3.3039999999999998</v>
      </c>
      <c r="FF98">
        <v>345.4</v>
      </c>
      <c r="FG98">
        <v>9999</v>
      </c>
      <c r="FH98">
        <v>9999</v>
      </c>
      <c r="FI98">
        <v>6073.3</v>
      </c>
      <c r="FJ98">
        <v>1.86829</v>
      </c>
      <c r="FK98">
        <v>1.8640000000000001</v>
      </c>
      <c r="FL98">
        <v>1.8714900000000001</v>
      </c>
      <c r="FM98">
        <v>1.8623400000000001</v>
      </c>
      <c r="FN98">
        <v>1.8618600000000001</v>
      </c>
      <c r="FO98">
        <v>1.86829</v>
      </c>
      <c r="FP98">
        <v>1.8583700000000001</v>
      </c>
      <c r="FQ98">
        <v>1.8648400000000001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5.63</v>
      </c>
      <c r="GF98">
        <v>0.32219999999999999</v>
      </c>
      <c r="GG98">
        <v>1.4261437551109599</v>
      </c>
      <c r="GH98">
        <v>5.2109447685942901E-3</v>
      </c>
      <c r="GI98">
        <v>-2.8070803657170401E-6</v>
      </c>
      <c r="GJ98">
        <v>1.00376164522335E-9</v>
      </c>
      <c r="GK98">
        <v>-6.4259575009219805E-2</v>
      </c>
      <c r="GL98">
        <v>-2.1992762471399099E-2</v>
      </c>
      <c r="GM98">
        <v>2.6212333348931099E-3</v>
      </c>
      <c r="GN98">
        <v>-3.8722519896954798E-5</v>
      </c>
      <c r="GO98">
        <v>20</v>
      </c>
      <c r="GP98">
        <v>2229</v>
      </c>
      <c r="GQ98">
        <v>3</v>
      </c>
      <c r="GR98">
        <v>26</v>
      </c>
      <c r="GS98">
        <v>2878.9</v>
      </c>
      <c r="GT98">
        <v>2878.9</v>
      </c>
      <c r="GU98">
        <v>3.3496100000000002</v>
      </c>
      <c r="GV98">
        <v>2.33765</v>
      </c>
      <c r="GW98">
        <v>1.9982899999999999</v>
      </c>
      <c r="GX98">
        <v>2.7355999999999998</v>
      </c>
      <c r="GY98">
        <v>2.0935100000000002</v>
      </c>
      <c r="GZ98">
        <v>2.3999000000000001</v>
      </c>
      <c r="HA98">
        <v>35.707799999999999</v>
      </c>
      <c r="HB98">
        <v>15.1302</v>
      </c>
      <c r="HC98">
        <v>18</v>
      </c>
      <c r="HD98">
        <v>426.00599999999997</v>
      </c>
      <c r="HE98">
        <v>631.81700000000001</v>
      </c>
      <c r="HF98">
        <v>22.2608</v>
      </c>
      <c r="HG98">
        <v>26.561599999999999</v>
      </c>
      <c r="HH98">
        <v>30.000499999999999</v>
      </c>
      <c r="HI98">
        <v>26.439499999999999</v>
      </c>
      <c r="HJ98">
        <v>26.418099999999999</v>
      </c>
      <c r="HK98">
        <v>67.173400000000001</v>
      </c>
      <c r="HL98">
        <v>51.168999999999997</v>
      </c>
      <c r="HM98">
        <v>0</v>
      </c>
      <c r="HN98">
        <v>22.283100000000001</v>
      </c>
      <c r="HO98">
        <v>1408.53</v>
      </c>
      <c r="HP98">
        <v>16.974599999999999</v>
      </c>
      <c r="HQ98">
        <v>96.702299999999994</v>
      </c>
      <c r="HR98">
        <v>100.325</v>
      </c>
    </row>
    <row r="99" spans="1:226" hidden="1" x14ac:dyDescent="0.2">
      <c r="A99">
        <v>83</v>
      </c>
      <c r="B99">
        <v>1657470862</v>
      </c>
      <c r="C99">
        <v>501.90000009536698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1657470859.5</v>
      </c>
      <c r="J99">
        <f t="shared" si="34"/>
        <v>5.0183526042240556E-3</v>
      </c>
      <c r="K99">
        <f t="shared" si="35"/>
        <v>5.0183526042240558</v>
      </c>
      <c r="L99">
        <f t="shared" si="36"/>
        <v>52.392096109335867</v>
      </c>
      <c r="M99">
        <f t="shared" si="37"/>
        <v>1302.4566666666699</v>
      </c>
      <c r="N99">
        <f t="shared" si="38"/>
        <v>883.99681151793902</v>
      </c>
      <c r="O99">
        <f t="shared" si="39"/>
        <v>62.24476700844172</v>
      </c>
      <c r="P99">
        <f t="shared" si="40"/>
        <v>91.709733224092432</v>
      </c>
      <c r="Q99">
        <f t="shared" si="41"/>
        <v>0.23160899887759856</v>
      </c>
      <c r="R99">
        <f t="shared" si="42"/>
        <v>2.3566264988186001</v>
      </c>
      <c r="S99">
        <f t="shared" si="43"/>
        <v>0.2196654731300984</v>
      </c>
      <c r="T99">
        <f t="shared" si="44"/>
        <v>0.13831265448843533</v>
      </c>
      <c r="U99">
        <f t="shared" si="45"/>
        <v>321.51866000000052</v>
      </c>
      <c r="V99">
        <f t="shared" si="46"/>
        <v>25.885431027397367</v>
      </c>
      <c r="W99">
        <f t="shared" si="47"/>
        <v>24.858088888888901</v>
      </c>
      <c r="X99">
        <f t="shared" si="48"/>
        <v>3.1528748163260882</v>
      </c>
      <c r="Y99">
        <f t="shared" si="49"/>
        <v>49.791324157478734</v>
      </c>
      <c r="Z99">
        <f t="shared" si="50"/>
        <v>1.5985360341360388</v>
      </c>
      <c r="AA99">
        <f t="shared" si="51"/>
        <v>3.2104710231851432</v>
      </c>
      <c r="AB99">
        <f t="shared" si="52"/>
        <v>1.5543387821900494</v>
      </c>
      <c r="AC99">
        <f t="shared" si="53"/>
        <v>-221.30934984628084</v>
      </c>
      <c r="AD99">
        <f t="shared" si="54"/>
        <v>38.580985983245917</v>
      </c>
      <c r="AE99">
        <f t="shared" si="55"/>
        <v>3.4632676685455954</v>
      </c>
      <c r="AF99">
        <f t="shared" si="56"/>
        <v>142.25356380551119</v>
      </c>
      <c r="AG99">
        <f t="shared" si="57"/>
        <v>70.243890832215186</v>
      </c>
      <c r="AH99">
        <f t="shared" si="58"/>
        <v>4.9994567839650124</v>
      </c>
      <c r="AI99">
        <f t="shared" si="59"/>
        <v>52.392096109335867</v>
      </c>
      <c r="AJ99">
        <v>1416.1584495099601</v>
      </c>
      <c r="AK99">
        <v>1339.53818181818</v>
      </c>
      <c r="AL99">
        <v>3.3624757259685398</v>
      </c>
      <c r="AM99">
        <v>66.523956954028506</v>
      </c>
      <c r="AN99">
        <f t="shared" si="60"/>
        <v>5.0183526042240558</v>
      </c>
      <c r="AO99">
        <v>16.8262416151866</v>
      </c>
      <c r="AP99">
        <v>22.7055654545455</v>
      </c>
      <c r="AQ99">
        <v>1.1647291078371101E-3</v>
      </c>
      <c r="AR99">
        <v>78.624652166760399</v>
      </c>
      <c r="AS99">
        <v>17</v>
      </c>
      <c r="AT99">
        <v>3</v>
      </c>
      <c r="AU99">
        <f t="shared" si="61"/>
        <v>1</v>
      </c>
      <c r="AV99">
        <f t="shared" si="62"/>
        <v>0</v>
      </c>
      <c r="AW99">
        <f t="shared" si="63"/>
        <v>37420.795682836542</v>
      </c>
      <c r="AX99">
        <f t="shared" si="64"/>
        <v>2000.0166666666701</v>
      </c>
      <c r="AY99">
        <f t="shared" si="65"/>
        <v>1681.2140000000029</v>
      </c>
      <c r="AZ99">
        <f t="shared" si="66"/>
        <v>0.84059999500004168</v>
      </c>
      <c r="BA99">
        <f t="shared" si="67"/>
        <v>0.1607579903500804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1657470859.5</v>
      </c>
      <c r="BH99">
        <v>1302.4566666666699</v>
      </c>
      <c r="BI99">
        <v>1394.55111111111</v>
      </c>
      <c r="BJ99">
        <v>22.7023222222222</v>
      </c>
      <c r="BK99">
        <v>16.839944444444399</v>
      </c>
      <c r="BL99">
        <v>1296.80555555556</v>
      </c>
      <c r="BM99">
        <v>22.3799555555556</v>
      </c>
      <c r="BN99">
        <v>500.06577777777801</v>
      </c>
      <c r="BO99">
        <v>70.312711111111099</v>
      </c>
      <c r="BP99">
        <v>0.100175222222222</v>
      </c>
      <c r="BQ99">
        <v>25.161755555555601</v>
      </c>
      <c r="BR99">
        <v>24.858088888888901</v>
      </c>
      <c r="BS99">
        <v>999.9</v>
      </c>
      <c r="BT99">
        <v>0</v>
      </c>
      <c r="BU99">
        <v>0</v>
      </c>
      <c r="BV99">
        <v>10003.401111111099</v>
      </c>
      <c r="BW99">
        <v>0</v>
      </c>
      <c r="BX99">
        <v>620.79588888888895</v>
      </c>
      <c r="BY99">
        <v>-92.093711111111105</v>
      </c>
      <c r="BZ99">
        <v>1332.71333333333</v>
      </c>
      <c r="CA99">
        <v>1418.43888888889</v>
      </c>
      <c r="CB99">
        <v>5.8623666666666701</v>
      </c>
      <c r="CC99">
        <v>1394.55111111111</v>
      </c>
      <c r="CD99">
        <v>16.839944444444399</v>
      </c>
      <c r="CE99">
        <v>1.59626111111111</v>
      </c>
      <c r="CF99">
        <v>1.1840622222222199</v>
      </c>
      <c r="CG99">
        <v>13.922777777777799</v>
      </c>
      <c r="CH99">
        <v>9.4026622222222205</v>
      </c>
      <c r="CI99">
        <v>2000.0166666666701</v>
      </c>
      <c r="CJ99">
        <v>0.98000233333333298</v>
      </c>
      <c r="CK99">
        <v>1.9997611111111101E-2</v>
      </c>
      <c r="CL99">
        <v>0</v>
      </c>
      <c r="CM99">
        <v>2.64428888888889</v>
      </c>
      <c r="CN99">
        <v>0</v>
      </c>
      <c r="CO99">
        <v>14630.5</v>
      </c>
      <c r="CP99">
        <v>16705.555555555598</v>
      </c>
      <c r="CQ99">
        <v>44.186999999999998</v>
      </c>
      <c r="CR99">
        <v>45.985999999999997</v>
      </c>
      <c r="CS99">
        <v>45.347000000000001</v>
      </c>
      <c r="CT99">
        <v>43.791333333333299</v>
      </c>
      <c r="CU99">
        <v>43.436999999999998</v>
      </c>
      <c r="CV99">
        <v>1960.0166666666701</v>
      </c>
      <c r="CW99">
        <v>40</v>
      </c>
      <c r="CX99">
        <v>0</v>
      </c>
      <c r="CY99">
        <v>1651537646.3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3.5000000000000003E-2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-91.405749999999998</v>
      </c>
      <c r="DO99">
        <v>-4.4575519699811297</v>
      </c>
      <c r="DP99">
        <v>0.59478010180233698</v>
      </c>
      <c r="DQ99">
        <v>0</v>
      </c>
      <c r="DR99">
        <v>5.9426569999999996</v>
      </c>
      <c r="DS99">
        <v>-0.39800240150094501</v>
      </c>
      <c r="DT99">
        <v>4.2127469850443203E-2</v>
      </c>
      <c r="DU99">
        <v>0</v>
      </c>
      <c r="DV99">
        <v>0</v>
      </c>
      <c r="DW99">
        <v>2</v>
      </c>
      <c r="DX99" t="s">
        <v>357</v>
      </c>
      <c r="DY99">
        <v>2.8684500000000002</v>
      </c>
      <c r="DZ99">
        <v>2.7166100000000002</v>
      </c>
      <c r="EA99">
        <v>0.15570600000000001</v>
      </c>
      <c r="EB99">
        <v>0.16233900000000001</v>
      </c>
      <c r="EC99">
        <v>7.7506699999999998E-2</v>
      </c>
      <c r="ED99">
        <v>6.2743699999999999E-2</v>
      </c>
      <c r="EE99">
        <v>23847</v>
      </c>
      <c r="EF99">
        <v>20576.7</v>
      </c>
      <c r="EG99">
        <v>25284.2</v>
      </c>
      <c r="EH99">
        <v>23921.4</v>
      </c>
      <c r="EI99">
        <v>39794.800000000003</v>
      </c>
      <c r="EJ99">
        <v>37116.1</v>
      </c>
      <c r="EK99">
        <v>45679</v>
      </c>
      <c r="EL99">
        <v>42671.8</v>
      </c>
      <c r="EM99">
        <v>1.7997700000000001</v>
      </c>
      <c r="EN99">
        <v>2.1200700000000001</v>
      </c>
      <c r="EO99">
        <v>7.2255700000000006E-2</v>
      </c>
      <c r="EP99">
        <v>0</v>
      </c>
      <c r="EQ99">
        <v>23.6661</v>
      </c>
      <c r="ER99">
        <v>999.9</v>
      </c>
      <c r="ES99">
        <v>43.609000000000002</v>
      </c>
      <c r="ET99">
        <v>31.178999999999998</v>
      </c>
      <c r="EU99">
        <v>28.267299999999999</v>
      </c>
      <c r="EV99">
        <v>51.378799999999998</v>
      </c>
      <c r="EW99">
        <v>37.211500000000001</v>
      </c>
      <c r="EX99">
        <v>2</v>
      </c>
      <c r="EY99">
        <v>-6.2385700000000002E-2</v>
      </c>
      <c r="EZ99">
        <v>0.96977100000000005</v>
      </c>
      <c r="FA99">
        <v>20.242599999999999</v>
      </c>
      <c r="FB99">
        <v>5.2343599999999997</v>
      </c>
      <c r="FC99">
        <v>11.986000000000001</v>
      </c>
      <c r="FD99">
        <v>4.9571500000000004</v>
      </c>
      <c r="FE99">
        <v>3.3039499999999999</v>
      </c>
      <c r="FF99">
        <v>345.4</v>
      </c>
      <c r="FG99">
        <v>9999</v>
      </c>
      <c r="FH99">
        <v>9999</v>
      </c>
      <c r="FI99">
        <v>6073.6</v>
      </c>
      <c r="FJ99">
        <v>1.86829</v>
      </c>
      <c r="FK99">
        <v>1.86399</v>
      </c>
      <c r="FL99">
        <v>1.8714999999999999</v>
      </c>
      <c r="FM99">
        <v>1.8623400000000001</v>
      </c>
      <c r="FN99">
        <v>1.86188</v>
      </c>
      <c r="FO99">
        <v>1.86829</v>
      </c>
      <c r="FP99">
        <v>1.8583700000000001</v>
      </c>
      <c r="FQ99">
        <v>1.86483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5.67</v>
      </c>
      <c r="GF99">
        <v>0.3226</v>
      </c>
      <c r="GG99">
        <v>1.4261437551109599</v>
      </c>
      <c r="GH99">
        <v>5.2109447685942901E-3</v>
      </c>
      <c r="GI99">
        <v>-2.8070803657170401E-6</v>
      </c>
      <c r="GJ99">
        <v>1.00376164522335E-9</v>
      </c>
      <c r="GK99">
        <v>-6.4259575009219805E-2</v>
      </c>
      <c r="GL99">
        <v>-2.1992762471399099E-2</v>
      </c>
      <c r="GM99">
        <v>2.6212333348931099E-3</v>
      </c>
      <c r="GN99">
        <v>-3.8722519896954798E-5</v>
      </c>
      <c r="GO99">
        <v>20</v>
      </c>
      <c r="GP99">
        <v>2229</v>
      </c>
      <c r="GQ99">
        <v>3</v>
      </c>
      <c r="GR99">
        <v>26</v>
      </c>
      <c r="GS99">
        <v>2879</v>
      </c>
      <c r="GT99">
        <v>2879</v>
      </c>
      <c r="GU99">
        <v>3.3837899999999999</v>
      </c>
      <c r="GV99">
        <v>2.33521</v>
      </c>
      <c r="GW99">
        <v>1.9982899999999999</v>
      </c>
      <c r="GX99">
        <v>2.7343799999999998</v>
      </c>
      <c r="GY99">
        <v>2.0935100000000002</v>
      </c>
      <c r="GZ99">
        <v>2.3718300000000001</v>
      </c>
      <c r="HA99">
        <v>35.707799999999999</v>
      </c>
      <c r="HB99">
        <v>15.121499999999999</v>
      </c>
      <c r="HC99">
        <v>18</v>
      </c>
      <c r="HD99">
        <v>426.37299999999999</v>
      </c>
      <c r="HE99">
        <v>631.553</v>
      </c>
      <c r="HF99">
        <v>22.320699999999999</v>
      </c>
      <c r="HG99">
        <v>26.568200000000001</v>
      </c>
      <c r="HH99">
        <v>30.000699999999998</v>
      </c>
      <c r="HI99">
        <v>26.4436</v>
      </c>
      <c r="HJ99">
        <v>26.422899999999998</v>
      </c>
      <c r="HK99">
        <v>67.766599999999997</v>
      </c>
      <c r="HL99">
        <v>50.8874</v>
      </c>
      <c r="HM99">
        <v>0</v>
      </c>
      <c r="HN99">
        <v>22.349900000000002</v>
      </c>
      <c r="HO99">
        <v>1422.01</v>
      </c>
      <c r="HP99">
        <v>17.0015</v>
      </c>
      <c r="HQ99">
        <v>96.700299999999999</v>
      </c>
      <c r="HR99">
        <v>100.324</v>
      </c>
    </row>
    <row r="100" spans="1:226" hidden="1" x14ac:dyDescent="0.2">
      <c r="A100">
        <v>84</v>
      </c>
      <c r="B100">
        <v>1657470866.5</v>
      </c>
      <c r="C100">
        <v>506.40000009536698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1657470863.9444399</v>
      </c>
      <c r="J100">
        <f t="shared" si="34"/>
        <v>4.9801488844579802E-3</v>
      </c>
      <c r="K100">
        <f t="shared" si="35"/>
        <v>4.9801488844579804</v>
      </c>
      <c r="L100">
        <f t="shared" si="36"/>
        <v>52.571311258283892</v>
      </c>
      <c r="M100">
        <f t="shared" si="37"/>
        <v>1317.3844444444401</v>
      </c>
      <c r="N100">
        <f t="shared" si="38"/>
        <v>895.02679165293068</v>
      </c>
      <c r="O100">
        <f t="shared" si="39"/>
        <v>63.020832081299197</v>
      </c>
      <c r="P100">
        <f t="shared" si="40"/>
        <v>92.75997616397926</v>
      </c>
      <c r="Q100">
        <f t="shared" si="41"/>
        <v>0.23020923718814451</v>
      </c>
      <c r="R100">
        <f t="shared" si="42"/>
        <v>2.3570465616460066</v>
      </c>
      <c r="S100">
        <f t="shared" si="43"/>
        <v>0.21840767655244839</v>
      </c>
      <c r="T100">
        <f t="shared" si="44"/>
        <v>0.13751468583347937</v>
      </c>
      <c r="U100">
        <f t="shared" si="45"/>
        <v>321.51174399999945</v>
      </c>
      <c r="V100">
        <f t="shared" si="46"/>
        <v>25.878816815565948</v>
      </c>
      <c r="W100">
        <f t="shared" si="47"/>
        <v>24.843900000000001</v>
      </c>
      <c r="X100">
        <f t="shared" si="48"/>
        <v>3.1502058485395641</v>
      </c>
      <c r="Y100">
        <f t="shared" si="49"/>
        <v>49.854938325935073</v>
      </c>
      <c r="Z100">
        <f t="shared" si="50"/>
        <v>1.5988043416787094</v>
      </c>
      <c r="AA100">
        <f t="shared" si="51"/>
        <v>3.206912685813101</v>
      </c>
      <c r="AB100">
        <f t="shared" si="52"/>
        <v>1.5514015068608547</v>
      </c>
      <c r="AC100">
        <f t="shared" si="53"/>
        <v>-219.62456580459693</v>
      </c>
      <c r="AD100">
        <f t="shared" si="54"/>
        <v>38.024505563855904</v>
      </c>
      <c r="AE100">
        <f t="shared" si="55"/>
        <v>3.4121426348061878</v>
      </c>
      <c r="AF100">
        <f t="shared" si="56"/>
        <v>143.32382639406461</v>
      </c>
      <c r="AG100">
        <f t="shared" si="57"/>
        <v>70.579243470981638</v>
      </c>
      <c r="AH100">
        <f t="shared" si="58"/>
        <v>4.9707427872990566</v>
      </c>
      <c r="AI100">
        <f t="shared" si="59"/>
        <v>52.571311258283892</v>
      </c>
      <c r="AJ100">
        <v>1432.4656058563</v>
      </c>
      <c r="AK100">
        <v>1355.1766060606101</v>
      </c>
      <c r="AL100">
        <v>3.4787177523603598</v>
      </c>
      <c r="AM100">
        <v>66.523956954028506</v>
      </c>
      <c r="AN100">
        <f t="shared" si="60"/>
        <v>4.9801488844579804</v>
      </c>
      <c r="AO100">
        <v>16.864430085277601</v>
      </c>
      <c r="AP100">
        <v>22.705106060606099</v>
      </c>
      <c r="AQ100">
        <v>-7.0785092958910203E-5</v>
      </c>
      <c r="AR100">
        <v>78.624652166760399</v>
      </c>
      <c r="AS100">
        <v>17</v>
      </c>
      <c r="AT100">
        <v>3</v>
      </c>
      <c r="AU100">
        <f t="shared" si="61"/>
        <v>1</v>
      </c>
      <c r="AV100">
        <f t="shared" si="62"/>
        <v>0</v>
      </c>
      <c r="AW100">
        <f t="shared" si="63"/>
        <v>37433.288697738601</v>
      </c>
      <c r="AX100">
        <f t="shared" si="64"/>
        <v>1999.9733333333299</v>
      </c>
      <c r="AY100">
        <f t="shared" si="65"/>
        <v>1681.1775999999973</v>
      </c>
      <c r="AZ100">
        <f t="shared" si="66"/>
        <v>0.8406000080001067</v>
      </c>
      <c r="BA100">
        <f t="shared" si="67"/>
        <v>0.16075801544020588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1657470863.9444399</v>
      </c>
      <c r="BH100">
        <v>1317.3844444444401</v>
      </c>
      <c r="BI100">
        <v>1409.9355555555601</v>
      </c>
      <c r="BJ100">
        <v>22.706344444444401</v>
      </c>
      <c r="BK100">
        <v>16.877022222222202</v>
      </c>
      <c r="BL100">
        <v>1311.68888888889</v>
      </c>
      <c r="BM100">
        <v>22.383844444444399</v>
      </c>
      <c r="BN100">
        <v>500.01100000000002</v>
      </c>
      <c r="BO100">
        <v>70.312266666666702</v>
      </c>
      <c r="BP100">
        <v>9.9963077777777798E-2</v>
      </c>
      <c r="BQ100">
        <v>25.143133333333299</v>
      </c>
      <c r="BR100">
        <v>24.843900000000001</v>
      </c>
      <c r="BS100">
        <v>999.9</v>
      </c>
      <c r="BT100">
        <v>0</v>
      </c>
      <c r="BU100">
        <v>0</v>
      </c>
      <c r="BV100">
        <v>10006.2977777778</v>
      </c>
      <c r="BW100">
        <v>0</v>
      </c>
      <c r="BX100">
        <v>478.16877777777802</v>
      </c>
      <c r="BY100">
        <v>-92.552233333333305</v>
      </c>
      <c r="BZ100">
        <v>1347.9911111111101</v>
      </c>
      <c r="CA100">
        <v>1434.1388888888901</v>
      </c>
      <c r="CB100">
        <v>5.8293200000000001</v>
      </c>
      <c r="CC100">
        <v>1409.9355555555601</v>
      </c>
      <c r="CD100">
        <v>16.877022222222202</v>
      </c>
      <c r="CE100">
        <v>1.59653333333333</v>
      </c>
      <c r="CF100">
        <v>1.1866633333333301</v>
      </c>
      <c r="CG100">
        <v>13.9253888888889</v>
      </c>
      <c r="CH100">
        <v>9.4352488888888892</v>
      </c>
      <c r="CI100">
        <v>1999.9733333333299</v>
      </c>
      <c r="CJ100">
        <v>0.98000133333333295</v>
      </c>
      <c r="CK100">
        <v>1.99986777777778E-2</v>
      </c>
      <c r="CL100">
        <v>0</v>
      </c>
      <c r="CM100">
        <v>2.5628888888888901</v>
      </c>
      <c r="CN100">
        <v>0</v>
      </c>
      <c r="CO100">
        <v>14452.266666666699</v>
      </c>
      <c r="CP100">
        <v>16705.2</v>
      </c>
      <c r="CQ100">
        <v>44.186999999999998</v>
      </c>
      <c r="CR100">
        <v>46</v>
      </c>
      <c r="CS100">
        <v>45.347000000000001</v>
      </c>
      <c r="CT100">
        <v>43.75</v>
      </c>
      <c r="CU100">
        <v>43.436999999999998</v>
      </c>
      <c r="CV100">
        <v>1959.9733333333299</v>
      </c>
      <c r="CW100">
        <v>40</v>
      </c>
      <c r="CX100">
        <v>0</v>
      </c>
      <c r="CY100">
        <v>1651537651.0999999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3.5000000000000003E-2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-91.830487500000004</v>
      </c>
      <c r="DO100">
        <v>-5.7855275797370398</v>
      </c>
      <c r="DP100">
        <v>0.70557727152576999</v>
      </c>
      <c r="DQ100">
        <v>0</v>
      </c>
      <c r="DR100">
        <v>5.9071937500000002</v>
      </c>
      <c r="DS100">
        <v>-0.56689249530957297</v>
      </c>
      <c r="DT100">
        <v>5.5592801993041299E-2</v>
      </c>
      <c r="DU100">
        <v>0</v>
      </c>
      <c r="DV100">
        <v>0</v>
      </c>
      <c r="DW100">
        <v>2</v>
      </c>
      <c r="DX100" t="s">
        <v>357</v>
      </c>
      <c r="DY100">
        <v>2.8678699999999999</v>
      </c>
      <c r="DZ100">
        <v>2.7163900000000001</v>
      </c>
      <c r="EA100">
        <v>0.15682599999999999</v>
      </c>
      <c r="EB100">
        <v>0.163352</v>
      </c>
      <c r="EC100">
        <v>7.7505099999999993E-2</v>
      </c>
      <c r="ED100">
        <v>6.2886899999999996E-2</v>
      </c>
      <c r="EE100">
        <v>23814.7</v>
      </c>
      <c r="EF100">
        <v>20551.599999999999</v>
      </c>
      <c r="EG100">
        <v>25283.5</v>
      </c>
      <c r="EH100">
        <v>23921.200000000001</v>
      </c>
      <c r="EI100">
        <v>39793.800000000003</v>
      </c>
      <c r="EJ100">
        <v>37110.199999999997</v>
      </c>
      <c r="EK100">
        <v>45677.599999999999</v>
      </c>
      <c r="EL100">
        <v>42671.5</v>
      </c>
      <c r="EM100">
        <v>1.79928</v>
      </c>
      <c r="EN100">
        <v>2.12032</v>
      </c>
      <c r="EO100">
        <v>7.25687E-2</v>
      </c>
      <c r="EP100">
        <v>0</v>
      </c>
      <c r="EQ100">
        <v>23.6372</v>
      </c>
      <c r="ER100">
        <v>999.9</v>
      </c>
      <c r="ES100">
        <v>43.584000000000003</v>
      </c>
      <c r="ET100">
        <v>31.189</v>
      </c>
      <c r="EU100">
        <v>28.265000000000001</v>
      </c>
      <c r="EV100">
        <v>51.218800000000002</v>
      </c>
      <c r="EW100">
        <v>37.343800000000002</v>
      </c>
      <c r="EX100">
        <v>2</v>
      </c>
      <c r="EY100">
        <v>-6.2134099999999998E-2</v>
      </c>
      <c r="EZ100">
        <v>0.85242600000000002</v>
      </c>
      <c r="FA100">
        <v>20.242799999999999</v>
      </c>
      <c r="FB100">
        <v>5.23421</v>
      </c>
      <c r="FC100">
        <v>11.987</v>
      </c>
      <c r="FD100">
        <v>4.9569000000000001</v>
      </c>
      <c r="FE100">
        <v>3.3039499999999999</v>
      </c>
      <c r="FF100">
        <v>345.4</v>
      </c>
      <c r="FG100">
        <v>9999</v>
      </c>
      <c r="FH100">
        <v>9999</v>
      </c>
      <c r="FI100">
        <v>6073.6</v>
      </c>
      <c r="FJ100">
        <v>1.86829</v>
      </c>
      <c r="FK100">
        <v>1.8639699999999999</v>
      </c>
      <c r="FL100">
        <v>1.87151</v>
      </c>
      <c r="FM100">
        <v>1.8623400000000001</v>
      </c>
      <c r="FN100">
        <v>1.8618699999999999</v>
      </c>
      <c r="FO100">
        <v>1.86829</v>
      </c>
      <c r="FP100">
        <v>1.8583700000000001</v>
      </c>
      <c r="FQ100">
        <v>1.8647899999999999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5.73</v>
      </c>
      <c r="GF100">
        <v>0.32250000000000001</v>
      </c>
      <c r="GG100">
        <v>1.4261437551109599</v>
      </c>
      <c r="GH100">
        <v>5.2109447685942901E-3</v>
      </c>
      <c r="GI100">
        <v>-2.8070803657170401E-6</v>
      </c>
      <c r="GJ100">
        <v>1.00376164522335E-9</v>
      </c>
      <c r="GK100">
        <v>-6.4259575009219805E-2</v>
      </c>
      <c r="GL100">
        <v>-2.1992762471399099E-2</v>
      </c>
      <c r="GM100">
        <v>2.6212333348931099E-3</v>
      </c>
      <c r="GN100">
        <v>-3.8722519896954798E-5</v>
      </c>
      <c r="GO100">
        <v>20</v>
      </c>
      <c r="GP100">
        <v>2229</v>
      </c>
      <c r="GQ100">
        <v>3</v>
      </c>
      <c r="GR100">
        <v>26</v>
      </c>
      <c r="GS100">
        <v>2879.1</v>
      </c>
      <c r="GT100">
        <v>2879.1</v>
      </c>
      <c r="GU100">
        <v>3.4094199999999999</v>
      </c>
      <c r="GV100">
        <v>2.3315399999999999</v>
      </c>
      <c r="GW100">
        <v>1.9982899999999999</v>
      </c>
      <c r="GX100">
        <v>2.7343799999999998</v>
      </c>
      <c r="GY100">
        <v>2.0935100000000002</v>
      </c>
      <c r="GZ100">
        <v>2.4145500000000002</v>
      </c>
      <c r="HA100">
        <v>35.731099999999998</v>
      </c>
      <c r="HB100">
        <v>15.1302</v>
      </c>
      <c r="HC100">
        <v>18</v>
      </c>
      <c r="HD100">
        <v>426.11700000000002</v>
      </c>
      <c r="HE100">
        <v>631.798</v>
      </c>
      <c r="HF100">
        <v>22.392900000000001</v>
      </c>
      <c r="HG100">
        <v>26.5731</v>
      </c>
      <c r="HH100">
        <v>30.000499999999999</v>
      </c>
      <c r="HI100">
        <v>26.446999999999999</v>
      </c>
      <c r="HJ100">
        <v>26.4268</v>
      </c>
      <c r="HK100">
        <v>68.341499999999996</v>
      </c>
      <c r="HL100">
        <v>50.589100000000002</v>
      </c>
      <c r="HM100">
        <v>0</v>
      </c>
      <c r="HN100">
        <v>22.422699999999999</v>
      </c>
      <c r="HO100">
        <v>1442.12</v>
      </c>
      <c r="HP100">
        <v>17.0367</v>
      </c>
      <c r="HQ100">
        <v>96.697599999999994</v>
      </c>
      <c r="HR100">
        <v>100.324</v>
      </c>
    </row>
    <row r="101" spans="1:226" hidden="1" x14ac:dyDescent="0.2">
      <c r="A101">
        <v>85</v>
      </c>
      <c r="B101">
        <v>1657470872</v>
      </c>
      <c r="C101">
        <v>511.90000009536698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1657470869.25</v>
      </c>
      <c r="J101">
        <f t="shared" si="34"/>
        <v>4.9562925365605869E-3</v>
      </c>
      <c r="K101">
        <f t="shared" si="35"/>
        <v>4.9562925365605865</v>
      </c>
      <c r="L101">
        <f t="shared" si="36"/>
        <v>52.579813594732123</v>
      </c>
      <c r="M101">
        <f t="shared" si="37"/>
        <v>1334.9580000000001</v>
      </c>
      <c r="N101">
        <f t="shared" si="38"/>
        <v>912.18166918251131</v>
      </c>
      <c r="O101">
        <f t="shared" si="39"/>
        <v>64.229329589551114</v>
      </c>
      <c r="P101">
        <f t="shared" si="40"/>
        <v>93.998224549996124</v>
      </c>
      <c r="Q101">
        <f t="shared" si="41"/>
        <v>0.23022974968801352</v>
      </c>
      <c r="R101">
        <f t="shared" si="42"/>
        <v>2.3622500577083727</v>
      </c>
      <c r="S101">
        <f t="shared" si="43"/>
        <v>0.21845071556422735</v>
      </c>
      <c r="T101">
        <f t="shared" si="44"/>
        <v>0.1375397583582415</v>
      </c>
      <c r="U101">
        <f t="shared" si="45"/>
        <v>321.51472319999993</v>
      </c>
      <c r="V101">
        <f t="shared" si="46"/>
        <v>25.854107863652359</v>
      </c>
      <c r="W101">
        <f t="shared" si="47"/>
        <v>24.807549999999999</v>
      </c>
      <c r="X101">
        <f t="shared" si="48"/>
        <v>3.1433773235810469</v>
      </c>
      <c r="Y101">
        <f t="shared" si="49"/>
        <v>49.972373482114357</v>
      </c>
      <c r="Z101">
        <f t="shared" si="50"/>
        <v>1.5996290262263901</v>
      </c>
      <c r="AA101">
        <f t="shared" si="51"/>
        <v>3.2010267168897117</v>
      </c>
      <c r="AB101">
        <f t="shared" si="52"/>
        <v>1.5437482973546568</v>
      </c>
      <c r="AC101">
        <f t="shared" si="53"/>
        <v>-218.57250086232187</v>
      </c>
      <c r="AD101">
        <f t="shared" si="54"/>
        <v>38.809743716379408</v>
      </c>
      <c r="AE101">
        <f t="shared" si="55"/>
        <v>3.4737597196284304</v>
      </c>
      <c r="AF101">
        <f t="shared" si="56"/>
        <v>145.22572577368592</v>
      </c>
      <c r="AG101">
        <f t="shared" si="57"/>
        <v>70.202950034379782</v>
      </c>
      <c r="AH101">
        <f t="shared" si="58"/>
        <v>4.9224940901662828</v>
      </c>
      <c r="AI101">
        <f t="shared" si="59"/>
        <v>52.579813594732123</v>
      </c>
      <c r="AJ101">
        <v>1450.33931500322</v>
      </c>
      <c r="AK101">
        <v>1373.5661212121199</v>
      </c>
      <c r="AL101">
        <v>3.3348244898458801</v>
      </c>
      <c r="AM101">
        <v>66.523956954028506</v>
      </c>
      <c r="AN101">
        <f t="shared" si="60"/>
        <v>4.9562925365605865</v>
      </c>
      <c r="AO101">
        <v>16.943071661988</v>
      </c>
      <c r="AP101">
        <v>22.725613939393899</v>
      </c>
      <c r="AQ101">
        <v>6.8470153553991404E-3</v>
      </c>
      <c r="AR101">
        <v>78.624652166760399</v>
      </c>
      <c r="AS101">
        <v>18</v>
      </c>
      <c r="AT101">
        <v>4</v>
      </c>
      <c r="AU101">
        <f t="shared" si="61"/>
        <v>1</v>
      </c>
      <c r="AV101">
        <f t="shared" si="62"/>
        <v>0</v>
      </c>
      <c r="AW101">
        <f t="shared" si="63"/>
        <v>37563.140706184116</v>
      </c>
      <c r="AX101">
        <f t="shared" si="64"/>
        <v>1999.992</v>
      </c>
      <c r="AY101">
        <f t="shared" si="65"/>
        <v>1681.1932799999997</v>
      </c>
      <c r="AZ101">
        <f t="shared" si="66"/>
        <v>0.84060000240000954</v>
      </c>
      <c r="BA101">
        <f t="shared" si="67"/>
        <v>0.1607580046320185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1657470869.25</v>
      </c>
      <c r="BH101">
        <v>1334.9580000000001</v>
      </c>
      <c r="BI101">
        <v>1427.098</v>
      </c>
      <c r="BJ101">
        <v>22.717849999999999</v>
      </c>
      <c r="BK101">
        <v>16.944369999999999</v>
      </c>
      <c r="BL101">
        <v>1329.2080000000001</v>
      </c>
      <c r="BM101">
        <v>22.394939999999998</v>
      </c>
      <c r="BN101">
        <v>499.94099999999997</v>
      </c>
      <c r="BO101">
        <v>70.313059999999993</v>
      </c>
      <c r="BP101">
        <v>9.9810330000000003E-2</v>
      </c>
      <c r="BQ101">
        <v>25.112290000000002</v>
      </c>
      <c r="BR101">
        <v>24.807549999999999</v>
      </c>
      <c r="BS101">
        <v>999.9</v>
      </c>
      <c r="BT101">
        <v>0</v>
      </c>
      <c r="BU101">
        <v>0</v>
      </c>
      <c r="BV101">
        <v>10041.31</v>
      </c>
      <c r="BW101">
        <v>0</v>
      </c>
      <c r="BX101">
        <v>418.81169999999997</v>
      </c>
      <c r="BY101">
        <v>-92.140029999999996</v>
      </c>
      <c r="BZ101">
        <v>1365.99</v>
      </c>
      <c r="CA101">
        <v>1451.6959999999999</v>
      </c>
      <c r="CB101">
        <v>5.7734620000000003</v>
      </c>
      <c r="CC101">
        <v>1427.098</v>
      </c>
      <c r="CD101">
        <v>16.944369999999999</v>
      </c>
      <c r="CE101">
        <v>1.5973599999999999</v>
      </c>
      <c r="CF101">
        <v>1.1914119999999999</v>
      </c>
      <c r="CG101">
        <v>13.93338</v>
      </c>
      <c r="CH101">
        <v>9.4946649999999995</v>
      </c>
      <c r="CI101">
        <v>1999.992</v>
      </c>
      <c r="CJ101">
        <v>0.98000089999999995</v>
      </c>
      <c r="CK101">
        <v>1.9999139999999999E-2</v>
      </c>
      <c r="CL101">
        <v>0</v>
      </c>
      <c r="CM101">
        <v>2.6268799999999999</v>
      </c>
      <c r="CN101">
        <v>0</v>
      </c>
      <c r="CO101">
        <v>14357.45</v>
      </c>
      <c r="CP101">
        <v>16705.349999999999</v>
      </c>
      <c r="CQ101">
        <v>44.186999999999998</v>
      </c>
      <c r="CR101">
        <v>45.981099999999998</v>
      </c>
      <c r="CS101">
        <v>45.362400000000001</v>
      </c>
      <c r="CT101">
        <v>43.693300000000001</v>
      </c>
      <c r="CU101">
        <v>43.436999999999998</v>
      </c>
      <c r="CV101">
        <v>1959.992</v>
      </c>
      <c r="CW101">
        <v>40</v>
      </c>
      <c r="CX101">
        <v>0</v>
      </c>
      <c r="CY101">
        <v>1651537655.9000001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3.5000000000000003E-2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-92.0704025</v>
      </c>
      <c r="DO101">
        <v>-1.57715009380866</v>
      </c>
      <c r="DP101">
        <v>0.452589016927886</v>
      </c>
      <c r="DQ101">
        <v>0</v>
      </c>
      <c r="DR101">
        <v>5.858479</v>
      </c>
      <c r="DS101">
        <v>-0.64386889305817496</v>
      </c>
      <c r="DT101">
        <v>6.2549852429881897E-2</v>
      </c>
      <c r="DU101">
        <v>0</v>
      </c>
      <c r="DV101">
        <v>0</v>
      </c>
      <c r="DW101">
        <v>2</v>
      </c>
      <c r="DX101" t="s">
        <v>357</v>
      </c>
      <c r="DY101">
        <v>2.86843</v>
      </c>
      <c r="DZ101">
        <v>2.7168199999999998</v>
      </c>
      <c r="EA101">
        <v>0.158136</v>
      </c>
      <c r="EB101">
        <v>0.16467699999999999</v>
      </c>
      <c r="EC101">
        <v>7.7551700000000001E-2</v>
      </c>
      <c r="ED101">
        <v>6.2970899999999996E-2</v>
      </c>
      <c r="EE101">
        <v>23777.1</v>
      </c>
      <c r="EF101">
        <v>20518.8</v>
      </c>
      <c r="EG101">
        <v>25282.799999999999</v>
      </c>
      <c r="EH101">
        <v>23920.9</v>
      </c>
      <c r="EI101">
        <v>39791.1</v>
      </c>
      <c r="EJ101">
        <v>37106.300000000003</v>
      </c>
      <c r="EK101">
        <v>45676.800000000003</v>
      </c>
      <c r="EL101">
        <v>42670.8</v>
      </c>
      <c r="EM101">
        <v>1.7992300000000001</v>
      </c>
      <c r="EN101">
        <v>2.1202000000000001</v>
      </c>
      <c r="EO101">
        <v>7.2941199999999998E-2</v>
      </c>
      <c r="EP101">
        <v>0</v>
      </c>
      <c r="EQ101">
        <v>23.5838</v>
      </c>
      <c r="ER101">
        <v>999.9</v>
      </c>
      <c r="ES101">
        <v>43.536000000000001</v>
      </c>
      <c r="ET101">
        <v>31.178999999999998</v>
      </c>
      <c r="EU101">
        <v>28.220099999999999</v>
      </c>
      <c r="EV101">
        <v>51.098799999999997</v>
      </c>
      <c r="EW101">
        <v>37.271599999999999</v>
      </c>
      <c r="EX101">
        <v>2</v>
      </c>
      <c r="EY101">
        <v>-6.2002000000000002E-2</v>
      </c>
      <c r="EZ101">
        <v>0.67664800000000003</v>
      </c>
      <c r="FA101">
        <v>20.2441</v>
      </c>
      <c r="FB101">
        <v>5.2339099999999998</v>
      </c>
      <c r="FC101">
        <v>11.9878</v>
      </c>
      <c r="FD101">
        <v>4.9569000000000001</v>
      </c>
      <c r="FE101">
        <v>3.3039499999999999</v>
      </c>
      <c r="FF101">
        <v>345.4</v>
      </c>
      <c r="FG101">
        <v>9999</v>
      </c>
      <c r="FH101">
        <v>9999</v>
      </c>
      <c r="FI101">
        <v>6073.9</v>
      </c>
      <c r="FJ101">
        <v>1.86829</v>
      </c>
      <c r="FK101">
        <v>1.8640099999999999</v>
      </c>
      <c r="FL101">
        <v>1.8714900000000001</v>
      </c>
      <c r="FM101">
        <v>1.8623400000000001</v>
      </c>
      <c r="FN101">
        <v>1.8618399999999999</v>
      </c>
      <c r="FO101">
        <v>1.86829</v>
      </c>
      <c r="FP101">
        <v>1.8583700000000001</v>
      </c>
      <c r="FQ101">
        <v>1.8647899999999999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5.78</v>
      </c>
      <c r="GF101">
        <v>0.32319999999999999</v>
      </c>
      <c r="GG101">
        <v>1.4261437551109599</v>
      </c>
      <c r="GH101">
        <v>5.2109447685942901E-3</v>
      </c>
      <c r="GI101">
        <v>-2.8070803657170401E-6</v>
      </c>
      <c r="GJ101">
        <v>1.00376164522335E-9</v>
      </c>
      <c r="GK101">
        <v>-6.4259575009219805E-2</v>
      </c>
      <c r="GL101">
        <v>-2.1992762471399099E-2</v>
      </c>
      <c r="GM101">
        <v>2.6212333348931099E-3</v>
      </c>
      <c r="GN101">
        <v>-3.8722519896954798E-5</v>
      </c>
      <c r="GO101">
        <v>20</v>
      </c>
      <c r="GP101">
        <v>2229</v>
      </c>
      <c r="GQ101">
        <v>3</v>
      </c>
      <c r="GR101">
        <v>26</v>
      </c>
      <c r="GS101">
        <v>2879.2</v>
      </c>
      <c r="GT101">
        <v>2879.2</v>
      </c>
      <c r="GU101">
        <v>3.4436</v>
      </c>
      <c r="GV101">
        <v>2.3290999999999999</v>
      </c>
      <c r="GW101">
        <v>1.9982899999999999</v>
      </c>
      <c r="GX101">
        <v>2.7343799999999998</v>
      </c>
      <c r="GY101">
        <v>2.0935100000000002</v>
      </c>
      <c r="GZ101">
        <v>2.3974600000000001</v>
      </c>
      <c r="HA101">
        <v>35.731099999999998</v>
      </c>
      <c r="HB101">
        <v>15.1302</v>
      </c>
      <c r="HC101">
        <v>18</v>
      </c>
      <c r="HD101">
        <v>426.11599999999999</v>
      </c>
      <c r="HE101">
        <v>631.74900000000002</v>
      </c>
      <c r="HF101">
        <v>22.472100000000001</v>
      </c>
      <c r="HG101">
        <v>26.5792</v>
      </c>
      <c r="HH101">
        <v>30.0001</v>
      </c>
      <c r="HI101">
        <v>26.450700000000001</v>
      </c>
      <c r="HJ101">
        <v>26.4312</v>
      </c>
      <c r="HK101">
        <v>68.955399999999997</v>
      </c>
      <c r="HL101">
        <v>50.2819</v>
      </c>
      <c r="HM101">
        <v>0</v>
      </c>
      <c r="HN101">
        <v>22.511399999999998</v>
      </c>
      <c r="HO101">
        <v>1455.56</v>
      </c>
      <c r="HP101">
        <v>17.0565</v>
      </c>
      <c r="HQ101">
        <v>96.695599999999999</v>
      </c>
      <c r="HR101">
        <v>100.322</v>
      </c>
    </row>
    <row r="102" spans="1:226" hidden="1" x14ac:dyDescent="0.2">
      <c r="A102">
        <v>86</v>
      </c>
      <c r="B102">
        <v>1657470876.5</v>
      </c>
      <c r="C102">
        <v>516.40000009536698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1657470873.6500001</v>
      </c>
      <c r="J102">
        <f t="shared" si="34"/>
        <v>4.9255672028917551E-3</v>
      </c>
      <c r="K102">
        <f t="shared" si="35"/>
        <v>4.925567202891755</v>
      </c>
      <c r="L102">
        <f t="shared" si="36"/>
        <v>52.993119372820608</v>
      </c>
      <c r="M102">
        <f t="shared" si="37"/>
        <v>1349.5350000000001</v>
      </c>
      <c r="N102">
        <f t="shared" si="38"/>
        <v>922.88761956721839</v>
      </c>
      <c r="O102">
        <f t="shared" si="39"/>
        <v>64.983941492891603</v>
      </c>
      <c r="P102">
        <f t="shared" si="40"/>
        <v>95.025766543205862</v>
      </c>
      <c r="Q102">
        <f t="shared" si="41"/>
        <v>0.22986550252382526</v>
      </c>
      <c r="R102">
        <f t="shared" si="42"/>
        <v>2.3598548514741804</v>
      </c>
      <c r="S102">
        <f t="shared" si="43"/>
        <v>0.21811142515840559</v>
      </c>
      <c r="T102">
        <f t="shared" si="44"/>
        <v>0.13732559303754188</v>
      </c>
      <c r="U102">
        <f t="shared" si="45"/>
        <v>321.51903240000001</v>
      </c>
      <c r="V102">
        <f t="shared" si="46"/>
        <v>25.848433307065932</v>
      </c>
      <c r="W102">
        <f t="shared" si="47"/>
        <v>24.772120000000001</v>
      </c>
      <c r="X102">
        <f t="shared" si="48"/>
        <v>3.1367340779514374</v>
      </c>
      <c r="Y102">
        <f t="shared" si="49"/>
        <v>50.034680184638134</v>
      </c>
      <c r="Z102">
        <f t="shared" si="50"/>
        <v>1.6000804489473368</v>
      </c>
      <c r="AA102">
        <f t="shared" si="51"/>
        <v>3.1979427929642297</v>
      </c>
      <c r="AB102">
        <f t="shared" si="52"/>
        <v>1.5366536290041006</v>
      </c>
      <c r="AC102">
        <f t="shared" si="53"/>
        <v>-217.2175136475264</v>
      </c>
      <c r="AD102">
        <f t="shared" si="54"/>
        <v>41.2194640549193</v>
      </c>
      <c r="AE102">
        <f t="shared" si="55"/>
        <v>3.6922329230257431</v>
      </c>
      <c r="AF102">
        <f t="shared" si="56"/>
        <v>149.21321573041865</v>
      </c>
      <c r="AG102">
        <f t="shared" si="57"/>
        <v>70.709931685896407</v>
      </c>
      <c r="AH102">
        <f t="shared" si="58"/>
        <v>4.9225509187266345</v>
      </c>
      <c r="AI102">
        <f t="shared" si="59"/>
        <v>52.993119372820608</v>
      </c>
      <c r="AJ102">
        <v>1466.6092006328599</v>
      </c>
      <c r="AK102">
        <v>1388.99224242424</v>
      </c>
      <c r="AL102">
        <v>3.4285168740862599</v>
      </c>
      <c r="AM102">
        <v>66.523956954028506</v>
      </c>
      <c r="AN102">
        <f t="shared" si="60"/>
        <v>4.925567202891755</v>
      </c>
      <c r="AO102">
        <v>16.944629014033101</v>
      </c>
      <c r="AP102">
        <v>22.7218878787879</v>
      </c>
      <c r="AQ102">
        <v>-3.0489736810177101E-4</v>
      </c>
      <c r="AR102">
        <v>78.624652166760399</v>
      </c>
      <c r="AS102">
        <v>18</v>
      </c>
      <c r="AT102">
        <v>4</v>
      </c>
      <c r="AU102">
        <f t="shared" si="61"/>
        <v>1</v>
      </c>
      <c r="AV102">
        <f t="shared" si="62"/>
        <v>0</v>
      </c>
      <c r="AW102">
        <f t="shared" si="63"/>
        <v>37507.202713641796</v>
      </c>
      <c r="AX102">
        <f t="shared" si="64"/>
        <v>2000.019</v>
      </c>
      <c r="AY102">
        <f t="shared" si="65"/>
        <v>1681.21596</v>
      </c>
      <c r="AZ102">
        <f t="shared" si="66"/>
        <v>0.84059999430005417</v>
      </c>
      <c r="BA102">
        <f t="shared" si="67"/>
        <v>0.16075798899910451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1657470873.6500001</v>
      </c>
      <c r="BH102">
        <v>1349.5350000000001</v>
      </c>
      <c r="BI102">
        <v>1442.3510000000001</v>
      </c>
      <c r="BJ102">
        <v>22.723990000000001</v>
      </c>
      <c r="BK102">
        <v>16.951640000000001</v>
      </c>
      <c r="BL102">
        <v>1343.742</v>
      </c>
      <c r="BM102">
        <v>22.400870000000001</v>
      </c>
      <c r="BN102">
        <v>500.04149999999998</v>
      </c>
      <c r="BO102">
        <v>70.313659999999999</v>
      </c>
      <c r="BP102">
        <v>0.10005031</v>
      </c>
      <c r="BQ102">
        <v>25.096109999999999</v>
      </c>
      <c r="BR102">
        <v>24.772120000000001</v>
      </c>
      <c r="BS102">
        <v>999.9</v>
      </c>
      <c r="BT102">
        <v>0</v>
      </c>
      <c r="BU102">
        <v>0</v>
      </c>
      <c r="BV102">
        <v>10025.049999999999</v>
      </c>
      <c r="BW102">
        <v>0</v>
      </c>
      <c r="BX102">
        <v>385.74119999999999</v>
      </c>
      <c r="BY102">
        <v>-92.813910000000007</v>
      </c>
      <c r="BZ102">
        <v>1380.914</v>
      </c>
      <c r="CA102">
        <v>1467.22</v>
      </c>
      <c r="CB102">
        <v>5.7723610000000001</v>
      </c>
      <c r="CC102">
        <v>1442.3510000000001</v>
      </c>
      <c r="CD102">
        <v>16.951640000000001</v>
      </c>
      <c r="CE102">
        <v>1.5978079999999999</v>
      </c>
      <c r="CF102">
        <v>1.191932</v>
      </c>
      <c r="CG102">
        <v>13.937670000000001</v>
      </c>
      <c r="CH102">
        <v>9.5011589999999995</v>
      </c>
      <c r="CI102">
        <v>2000.019</v>
      </c>
      <c r="CJ102">
        <v>0.98000120000000002</v>
      </c>
      <c r="CK102">
        <v>1.999882E-2</v>
      </c>
      <c r="CL102">
        <v>0</v>
      </c>
      <c r="CM102">
        <v>2.6772499999999999</v>
      </c>
      <c r="CN102">
        <v>0</v>
      </c>
      <c r="CO102">
        <v>14298.34</v>
      </c>
      <c r="CP102">
        <v>16705.57</v>
      </c>
      <c r="CQ102">
        <v>44.155999999999999</v>
      </c>
      <c r="CR102">
        <v>45.936999999999998</v>
      </c>
      <c r="CS102">
        <v>45.375</v>
      </c>
      <c r="CT102">
        <v>43.686999999999998</v>
      </c>
      <c r="CU102">
        <v>43.436999999999998</v>
      </c>
      <c r="CV102">
        <v>1960.019</v>
      </c>
      <c r="CW102">
        <v>40</v>
      </c>
      <c r="CX102">
        <v>0</v>
      </c>
      <c r="CY102">
        <v>1651537660.7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3.5000000000000003E-2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-92.313545000000005</v>
      </c>
      <c r="DO102">
        <v>-3.27783939962436</v>
      </c>
      <c r="DP102">
        <v>0.54968921626224398</v>
      </c>
      <c r="DQ102">
        <v>0</v>
      </c>
      <c r="DR102">
        <v>5.8159299999999998</v>
      </c>
      <c r="DS102">
        <v>-0.433362326454033</v>
      </c>
      <c r="DT102">
        <v>4.4009995171551602E-2</v>
      </c>
      <c r="DU102">
        <v>0</v>
      </c>
      <c r="DV102">
        <v>0</v>
      </c>
      <c r="DW102">
        <v>2</v>
      </c>
      <c r="DX102" t="s">
        <v>357</v>
      </c>
      <c r="DY102">
        <v>2.86816</v>
      </c>
      <c r="DZ102">
        <v>2.7167500000000002</v>
      </c>
      <c r="EA102">
        <v>0.159221</v>
      </c>
      <c r="EB102">
        <v>0.165688</v>
      </c>
      <c r="EC102">
        <v>7.7542600000000003E-2</v>
      </c>
      <c r="ED102">
        <v>6.3037999999999997E-2</v>
      </c>
      <c r="EE102">
        <v>23745.9</v>
      </c>
      <c r="EF102">
        <v>20493.599999999999</v>
      </c>
      <c r="EG102">
        <v>25282.3</v>
      </c>
      <c r="EH102">
        <v>23920.5</v>
      </c>
      <c r="EI102">
        <v>39790.9</v>
      </c>
      <c r="EJ102">
        <v>37102.800000000003</v>
      </c>
      <c r="EK102">
        <v>45676.1</v>
      </c>
      <c r="EL102">
        <v>42669.9</v>
      </c>
      <c r="EM102">
        <v>1.7990200000000001</v>
      </c>
      <c r="EN102">
        <v>2.1202800000000002</v>
      </c>
      <c r="EO102">
        <v>7.4468599999999996E-2</v>
      </c>
      <c r="EP102">
        <v>0</v>
      </c>
      <c r="EQ102">
        <v>23.532299999999999</v>
      </c>
      <c r="ER102">
        <v>999.9</v>
      </c>
      <c r="ES102">
        <v>43.511000000000003</v>
      </c>
      <c r="ET102">
        <v>31.209</v>
      </c>
      <c r="EU102">
        <v>28.250399999999999</v>
      </c>
      <c r="EV102">
        <v>50.698799999999999</v>
      </c>
      <c r="EW102">
        <v>37.255600000000001</v>
      </c>
      <c r="EX102">
        <v>2</v>
      </c>
      <c r="EY102">
        <v>-6.1580299999999998E-2</v>
      </c>
      <c r="EZ102">
        <v>0.51133399999999996</v>
      </c>
      <c r="FA102">
        <v>20.244599999999998</v>
      </c>
      <c r="FB102">
        <v>5.23346</v>
      </c>
      <c r="FC102">
        <v>11.9863</v>
      </c>
      <c r="FD102">
        <v>4.95655</v>
      </c>
      <c r="FE102">
        <v>3.3039499999999999</v>
      </c>
      <c r="FF102">
        <v>345.4</v>
      </c>
      <c r="FG102">
        <v>9999</v>
      </c>
      <c r="FH102">
        <v>9999</v>
      </c>
      <c r="FI102">
        <v>6073.9</v>
      </c>
      <c r="FJ102">
        <v>1.8682799999999999</v>
      </c>
      <c r="FK102">
        <v>1.86398</v>
      </c>
      <c r="FL102">
        <v>1.8714999999999999</v>
      </c>
      <c r="FM102">
        <v>1.8623400000000001</v>
      </c>
      <c r="FN102">
        <v>1.8618399999999999</v>
      </c>
      <c r="FO102">
        <v>1.86829</v>
      </c>
      <c r="FP102">
        <v>1.8583799999999999</v>
      </c>
      <c r="FQ102">
        <v>1.8648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5.83</v>
      </c>
      <c r="GF102">
        <v>0.3231</v>
      </c>
      <c r="GG102">
        <v>1.4261437551109599</v>
      </c>
      <c r="GH102">
        <v>5.2109447685942901E-3</v>
      </c>
      <c r="GI102">
        <v>-2.8070803657170401E-6</v>
      </c>
      <c r="GJ102">
        <v>1.00376164522335E-9</v>
      </c>
      <c r="GK102">
        <v>-6.4259575009219805E-2</v>
      </c>
      <c r="GL102">
        <v>-2.1992762471399099E-2</v>
      </c>
      <c r="GM102">
        <v>2.6212333348931099E-3</v>
      </c>
      <c r="GN102">
        <v>-3.8722519896954798E-5</v>
      </c>
      <c r="GO102">
        <v>20</v>
      </c>
      <c r="GP102">
        <v>2229</v>
      </c>
      <c r="GQ102">
        <v>3</v>
      </c>
      <c r="GR102">
        <v>26</v>
      </c>
      <c r="GS102">
        <v>2879.3</v>
      </c>
      <c r="GT102">
        <v>2879.3</v>
      </c>
      <c r="GU102">
        <v>3.4692400000000001</v>
      </c>
      <c r="GV102">
        <v>2.3339799999999999</v>
      </c>
      <c r="GW102">
        <v>1.9982899999999999</v>
      </c>
      <c r="GX102">
        <v>2.7343799999999998</v>
      </c>
      <c r="GY102">
        <v>2.0935100000000002</v>
      </c>
      <c r="GZ102">
        <v>2.3938000000000001</v>
      </c>
      <c r="HA102">
        <v>35.731099999999998</v>
      </c>
      <c r="HB102">
        <v>15.1302</v>
      </c>
      <c r="HC102">
        <v>18</v>
      </c>
      <c r="HD102">
        <v>426.02199999999999</v>
      </c>
      <c r="HE102">
        <v>631.846</v>
      </c>
      <c r="HF102">
        <v>22.554099999999998</v>
      </c>
      <c r="HG102">
        <v>26.582699999999999</v>
      </c>
      <c r="HH102">
        <v>30.000599999999999</v>
      </c>
      <c r="HI102">
        <v>26.453199999999999</v>
      </c>
      <c r="HJ102">
        <v>26.4343</v>
      </c>
      <c r="HK102">
        <v>69.5381</v>
      </c>
      <c r="HL102">
        <v>50.2819</v>
      </c>
      <c r="HM102">
        <v>0</v>
      </c>
      <c r="HN102">
        <v>22.627199999999998</v>
      </c>
      <c r="HO102">
        <v>1475.64</v>
      </c>
      <c r="HP102">
        <v>17.001999999999999</v>
      </c>
      <c r="HQ102">
        <v>96.693899999999999</v>
      </c>
      <c r="HR102">
        <v>100.32</v>
      </c>
    </row>
    <row r="103" spans="1:226" hidden="1" x14ac:dyDescent="0.2">
      <c r="A103">
        <v>87</v>
      </c>
      <c r="B103">
        <v>1657470882</v>
      </c>
      <c r="C103">
        <v>521.90000009536698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1657470879.25</v>
      </c>
      <c r="J103">
        <f t="shared" si="34"/>
        <v>4.8962871893228153E-3</v>
      </c>
      <c r="K103">
        <f t="shared" si="35"/>
        <v>4.8962871893228153</v>
      </c>
      <c r="L103">
        <f t="shared" si="36"/>
        <v>52.691772080023945</v>
      </c>
      <c r="M103">
        <f t="shared" si="37"/>
        <v>1368.0609999999999</v>
      </c>
      <c r="N103">
        <f t="shared" si="38"/>
        <v>942.45207575837833</v>
      </c>
      <c r="O103">
        <f t="shared" si="39"/>
        <v>66.361449240002315</v>
      </c>
      <c r="P103">
        <f t="shared" si="40"/>
        <v>96.330108388452686</v>
      </c>
      <c r="Q103">
        <f t="shared" si="41"/>
        <v>0.22948786657307715</v>
      </c>
      <c r="R103">
        <f t="shared" si="42"/>
        <v>2.3534668231934899</v>
      </c>
      <c r="S103">
        <f t="shared" si="43"/>
        <v>0.21774126697519131</v>
      </c>
      <c r="T103">
        <f t="shared" si="44"/>
        <v>0.13709355359686609</v>
      </c>
      <c r="U103">
        <f t="shared" si="45"/>
        <v>321.52637399999998</v>
      </c>
      <c r="V103">
        <f t="shared" si="46"/>
        <v>25.843077354925622</v>
      </c>
      <c r="W103">
        <f t="shared" si="47"/>
        <v>24.736370000000001</v>
      </c>
      <c r="X103">
        <f t="shared" si="48"/>
        <v>3.1300432718216302</v>
      </c>
      <c r="Y103">
        <f t="shared" si="49"/>
        <v>50.077130645699206</v>
      </c>
      <c r="Z103">
        <f t="shared" si="50"/>
        <v>1.5998520534319658</v>
      </c>
      <c r="AA103">
        <f t="shared" si="51"/>
        <v>3.1947758044507015</v>
      </c>
      <c r="AB103">
        <f t="shared" si="52"/>
        <v>1.5301912183896644</v>
      </c>
      <c r="AC103">
        <f t="shared" si="53"/>
        <v>-215.92626504913616</v>
      </c>
      <c r="AD103">
        <f t="shared" si="54"/>
        <v>43.533832267969395</v>
      </c>
      <c r="AE103">
        <f t="shared" si="55"/>
        <v>3.909096041893009</v>
      </c>
      <c r="AF103">
        <f t="shared" si="56"/>
        <v>153.04303726072621</v>
      </c>
      <c r="AG103">
        <f t="shared" si="57"/>
        <v>70.753962478244333</v>
      </c>
      <c r="AH103">
        <f t="shared" si="58"/>
        <v>4.9029747089168643</v>
      </c>
      <c r="AI103">
        <f t="shared" si="59"/>
        <v>52.691772080023945</v>
      </c>
      <c r="AJ103">
        <v>1484.9492523480001</v>
      </c>
      <c r="AK103">
        <v>1407.6935151515099</v>
      </c>
      <c r="AL103">
        <v>3.4304296090625201</v>
      </c>
      <c r="AM103">
        <v>66.523956954028506</v>
      </c>
      <c r="AN103">
        <f t="shared" si="60"/>
        <v>4.8962871893228153</v>
      </c>
      <c r="AO103">
        <v>16.975080967002199</v>
      </c>
      <c r="AP103">
        <v>22.715609090909101</v>
      </c>
      <c r="AQ103">
        <v>1.9747122120551799E-4</v>
      </c>
      <c r="AR103">
        <v>78.624652166760399</v>
      </c>
      <c r="AS103">
        <v>18</v>
      </c>
      <c r="AT103">
        <v>4</v>
      </c>
      <c r="AU103">
        <f t="shared" si="61"/>
        <v>1</v>
      </c>
      <c r="AV103">
        <f t="shared" si="62"/>
        <v>0</v>
      </c>
      <c r="AW103">
        <f t="shared" si="63"/>
        <v>37354.670049413944</v>
      </c>
      <c r="AX103">
        <f t="shared" si="64"/>
        <v>2000.0650000000001</v>
      </c>
      <c r="AY103">
        <f t="shared" si="65"/>
        <v>1681.2546</v>
      </c>
      <c r="AZ103">
        <f t="shared" si="66"/>
        <v>0.84059998050063367</v>
      </c>
      <c r="BA103">
        <f t="shared" si="67"/>
        <v>0.16075796236622308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1657470879.25</v>
      </c>
      <c r="BH103">
        <v>1368.0609999999999</v>
      </c>
      <c r="BI103">
        <v>1461.0039999999999</v>
      </c>
      <c r="BJ103">
        <v>22.720780000000001</v>
      </c>
      <c r="BK103">
        <v>16.97156</v>
      </c>
      <c r="BL103">
        <v>1362.2080000000001</v>
      </c>
      <c r="BM103">
        <v>22.397770000000001</v>
      </c>
      <c r="BN103">
        <v>500.05829999999997</v>
      </c>
      <c r="BO103">
        <v>70.313419999999994</v>
      </c>
      <c r="BP103">
        <v>0.10018610999999999</v>
      </c>
      <c r="BQ103">
        <v>25.07948</v>
      </c>
      <c r="BR103">
        <v>24.736370000000001</v>
      </c>
      <c r="BS103">
        <v>999.9</v>
      </c>
      <c r="BT103">
        <v>0</v>
      </c>
      <c r="BU103">
        <v>0</v>
      </c>
      <c r="BV103">
        <v>9981.9979999999996</v>
      </c>
      <c r="BW103">
        <v>0</v>
      </c>
      <c r="BX103">
        <v>365.09730000000002</v>
      </c>
      <c r="BY103">
        <v>-92.94162</v>
      </c>
      <c r="BZ103">
        <v>1399.8679999999999</v>
      </c>
      <c r="CA103">
        <v>1486.2249999999999</v>
      </c>
      <c r="CB103">
        <v>5.7492409999999996</v>
      </c>
      <c r="CC103">
        <v>1461.0039999999999</v>
      </c>
      <c r="CD103">
        <v>16.97156</v>
      </c>
      <c r="CE103">
        <v>1.597577</v>
      </c>
      <c r="CF103">
        <v>1.1933279999999999</v>
      </c>
      <c r="CG103">
        <v>13.935449999999999</v>
      </c>
      <c r="CH103">
        <v>9.5185700000000004</v>
      </c>
      <c r="CI103">
        <v>2000.0650000000001</v>
      </c>
      <c r="CJ103">
        <v>0.98000209999999999</v>
      </c>
      <c r="CK103">
        <v>1.9997859999999999E-2</v>
      </c>
      <c r="CL103">
        <v>0</v>
      </c>
      <c r="CM103">
        <v>2.4669300000000001</v>
      </c>
      <c r="CN103">
        <v>0</v>
      </c>
      <c r="CO103">
        <v>14276.3</v>
      </c>
      <c r="CP103">
        <v>16705.95</v>
      </c>
      <c r="CQ103">
        <v>44.1312</v>
      </c>
      <c r="CR103">
        <v>45.936999999999998</v>
      </c>
      <c r="CS103">
        <v>45.362400000000001</v>
      </c>
      <c r="CT103">
        <v>43.686999999999998</v>
      </c>
      <c r="CU103">
        <v>43.436999999999998</v>
      </c>
      <c r="CV103">
        <v>1960.0650000000001</v>
      </c>
      <c r="CW103">
        <v>40</v>
      </c>
      <c r="CX103">
        <v>0</v>
      </c>
      <c r="CY103">
        <v>1651537666.0999999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3.5000000000000003E-2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-92.588487499999999</v>
      </c>
      <c r="DO103">
        <v>-2.4005437148216102</v>
      </c>
      <c r="DP103">
        <v>0.48584007100459498</v>
      </c>
      <c r="DQ103">
        <v>0</v>
      </c>
      <c r="DR103">
        <v>5.7795065000000001</v>
      </c>
      <c r="DS103">
        <v>-0.27699849906192597</v>
      </c>
      <c r="DT103">
        <v>2.9951969430239499E-2</v>
      </c>
      <c r="DU103">
        <v>0</v>
      </c>
      <c r="DV103">
        <v>0</v>
      </c>
      <c r="DW103">
        <v>2</v>
      </c>
      <c r="DX103" t="s">
        <v>357</v>
      </c>
      <c r="DY103">
        <v>2.8677800000000002</v>
      </c>
      <c r="DZ103">
        <v>2.7160799999999998</v>
      </c>
      <c r="EA103">
        <v>0.16054599999999999</v>
      </c>
      <c r="EB103">
        <v>0.167017</v>
      </c>
      <c r="EC103">
        <v>7.7524099999999999E-2</v>
      </c>
      <c r="ED103">
        <v>6.3020199999999998E-2</v>
      </c>
      <c r="EE103">
        <v>23708.1</v>
      </c>
      <c r="EF103">
        <v>20460.7</v>
      </c>
      <c r="EG103">
        <v>25281.8</v>
      </c>
      <c r="EH103">
        <v>23920.2</v>
      </c>
      <c r="EI103">
        <v>39790.9</v>
      </c>
      <c r="EJ103">
        <v>37103.4</v>
      </c>
      <c r="EK103">
        <v>45675.1</v>
      </c>
      <c r="EL103">
        <v>42669.7</v>
      </c>
      <c r="EM103">
        <v>1.7986</v>
      </c>
      <c r="EN103">
        <v>2.1203799999999999</v>
      </c>
      <c r="EO103">
        <v>7.5429700000000002E-2</v>
      </c>
      <c r="EP103">
        <v>0</v>
      </c>
      <c r="EQ103">
        <v>23.470800000000001</v>
      </c>
      <c r="ER103">
        <v>999.9</v>
      </c>
      <c r="ES103">
        <v>43.462000000000003</v>
      </c>
      <c r="ET103">
        <v>31.219000000000001</v>
      </c>
      <c r="EU103">
        <v>28.235299999999999</v>
      </c>
      <c r="EV103">
        <v>50.758800000000001</v>
      </c>
      <c r="EW103">
        <v>37.311700000000002</v>
      </c>
      <c r="EX103">
        <v>2</v>
      </c>
      <c r="EY103">
        <v>-6.1971499999999999E-2</v>
      </c>
      <c r="EZ103">
        <v>0.174178</v>
      </c>
      <c r="FA103">
        <v>20.245699999999999</v>
      </c>
      <c r="FB103">
        <v>5.2345100000000002</v>
      </c>
      <c r="FC103">
        <v>11.9863</v>
      </c>
      <c r="FD103">
        <v>4.9571500000000004</v>
      </c>
      <c r="FE103">
        <v>3.3039499999999999</v>
      </c>
      <c r="FF103">
        <v>345.4</v>
      </c>
      <c r="FG103">
        <v>9999</v>
      </c>
      <c r="FH103">
        <v>9999</v>
      </c>
      <c r="FI103">
        <v>6074.1</v>
      </c>
      <c r="FJ103">
        <v>1.86829</v>
      </c>
      <c r="FK103">
        <v>1.8639699999999999</v>
      </c>
      <c r="FL103">
        <v>1.8714900000000001</v>
      </c>
      <c r="FM103">
        <v>1.8623400000000001</v>
      </c>
      <c r="FN103">
        <v>1.86185</v>
      </c>
      <c r="FO103">
        <v>1.86829</v>
      </c>
      <c r="FP103">
        <v>1.8583700000000001</v>
      </c>
      <c r="FQ103">
        <v>1.86483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5.89</v>
      </c>
      <c r="GF103">
        <v>0.32279999999999998</v>
      </c>
      <c r="GG103">
        <v>1.4261437551109599</v>
      </c>
      <c r="GH103">
        <v>5.2109447685942901E-3</v>
      </c>
      <c r="GI103">
        <v>-2.8070803657170401E-6</v>
      </c>
      <c r="GJ103">
        <v>1.00376164522335E-9</v>
      </c>
      <c r="GK103">
        <v>-6.4259575009219805E-2</v>
      </c>
      <c r="GL103">
        <v>-2.1992762471399099E-2</v>
      </c>
      <c r="GM103">
        <v>2.6212333348931099E-3</v>
      </c>
      <c r="GN103">
        <v>-3.8722519896954798E-5</v>
      </c>
      <c r="GO103">
        <v>20</v>
      </c>
      <c r="GP103">
        <v>2229</v>
      </c>
      <c r="GQ103">
        <v>3</v>
      </c>
      <c r="GR103">
        <v>26</v>
      </c>
      <c r="GS103">
        <v>2879.4</v>
      </c>
      <c r="GT103">
        <v>2879.4</v>
      </c>
      <c r="GU103">
        <v>3.5022000000000002</v>
      </c>
      <c r="GV103">
        <v>2.32666</v>
      </c>
      <c r="GW103">
        <v>1.9982899999999999</v>
      </c>
      <c r="GX103">
        <v>2.7343799999999998</v>
      </c>
      <c r="GY103">
        <v>2.0935100000000002</v>
      </c>
      <c r="GZ103">
        <v>2.3803700000000001</v>
      </c>
      <c r="HA103">
        <v>35.731099999999998</v>
      </c>
      <c r="HB103">
        <v>15.121499999999999</v>
      </c>
      <c r="HC103">
        <v>18</v>
      </c>
      <c r="HD103">
        <v>425.80099999999999</v>
      </c>
      <c r="HE103">
        <v>631.96100000000001</v>
      </c>
      <c r="HF103">
        <v>22.704000000000001</v>
      </c>
      <c r="HG103">
        <v>26.5868</v>
      </c>
      <c r="HH103">
        <v>30.0001</v>
      </c>
      <c r="HI103">
        <v>26.455500000000001</v>
      </c>
      <c r="HJ103">
        <v>26.4373</v>
      </c>
      <c r="HK103">
        <v>70.115700000000004</v>
      </c>
      <c r="HL103">
        <v>50.2819</v>
      </c>
      <c r="HM103">
        <v>0</v>
      </c>
      <c r="HN103">
        <v>22.767099999999999</v>
      </c>
      <c r="HO103">
        <v>1489.11</v>
      </c>
      <c r="HP103">
        <v>17.001999999999999</v>
      </c>
      <c r="HQ103">
        <v>96.691900000000004</v>
      </c>
      <c r="HR103">
        <v>100.319</v>
      </c>
    </row>
    <row r="104" spans="1:226" hidden="1" x14ac:dyDescent="0.2">
      <c r="A104">
        <v>88</v>
      </c>
      <c r="B104">
        <v>1657470886.5</v>
      </c>
      <c r="C104">
        <v>526.40000009536698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1657470883.6500001</v>
      </c>
      <c r="J104">
        <f t="shared" si="34"/>
        <v>4.8944132574546967E-3</v>
      </c>
      <c r="K104">
        <f t="shared" si="35"/>
        <v>4.8944132574546968</v>
      </c>
      <c r="L104">
        <f t="shared" si="36"/>
        <v>52.847018372609533</v>
      </c>
      <c r="M104">
        <f t="shared" si="37"/>
        <v>1382.9359999999999</v>
      </c>
      <c r="N104">
        <f t="shared" si="38"/>
        <v>957.25040313312263</v>
      </c>
      <c r="O104">
        <f t="shared" si="39"/>
        <v>67.402787469244188</v>
      </c>
      <c r="P104">
        <f t="shared" si="40"/>
        <v>97.376549528184057</v>
      </c>
      <c r="Q104">
        <f t="shared" si="41"/>
        <v>0.23037268312755846</v>
      </c>
      <c r="R104">
        <f t="shared" si="42"/>
        <v>2.3535762481858042</v>
      </c>
      <c r="S104">
        <f t="shared" si="43"/>
        <v>0.21853835680211334</v>
      </c>
      <c r="T104">
        <f t="shared" si="44"/>
        <v>0.1375990601559679</v>
      </c>
      <c r="U104">
        <f t="shared" si="45"/>
        <v>321.51663839999998</v>
      </c>
      <c r="V104">
        <f t="shared" si="46"/>
        <v>25.829211055864103</v>
      </c>
      <c r="W104">
        <f t="shared" si="47"/>
        <v>24.699639999999999</v>
      </c>
      <c r="X104">
        <f t="shared" si="48"/>
        <v>3.1231820477950021</v>
      </c>
      <c r="Y104">
        <f t="shared" si="49"/>
        <v>50.096018554105449</v>
      </c>
      <c r="Z104">
        <f t="shared" si="50"/>
        <v>1.5990856590406233</v>
      </c>
      <c r="AA104">
        <f t="shared" si="51"/>
        <v>3.1920414140567974</v>
      </c>
      <c r="AB104">
        <f t="shared" si="52"/>
        <v>1.5240963887543788</v>
      </c>
      <c r="AC104">
        <f t="shared" si="53"/>
        <v>-215.84362465375213</v>
      </c>
      <c r="AD104">
        <f t="shared" si="54"/>
        <v>46.373027403916055</v>
      </c>
      <c r="AE104">
        <f t="shared" si="55"/>
        <v>4.1627753212066505</v>
      </c>
      <c r="AF104">
        <f t="shared" si="56"/>
        <v>156.20881647137054</v>
      </c>
      <c r="AG104">
        <f t="shared" si="57"/>
        <v>70.458739559701783</v>
      </c>
      <c r="AH104">
        <f t="shared" si="58"/>
        <v>4.9031280321709652</v>
      </c>
      <c r="AI104">
        <f t="shared" si="59"/>
        <v>52.847018372609533</v>
      </c>
      <c r="AJ104">
        <v>1500.3460872113301</v>
      </c>
      <c r="AK104">
        <v>1422.97654545454</v>
      </c>
      <c r="AL104">
        <v>3.4061314749520299</v>
      </c>
      <c r="AM104">
        <v>66.523956954028506</v>
      </c>
      <c r="AN104">
        <f t="shared" si="60"/>
        <v>4.8944132574546968</v>
      </c>
      <c r="AO104">
        <v>16.962599087048801</v>
      </c>
      <c r="AP104">
        <v>22.7043</v>
      </c>
      <c r="AQ104">
        <v>-2.7308146339414299E-4</v>
      </c>
      <c r="AR104">
        <v>78.624652166760399</v>
      </c>
      <c r="AS104">
        <v>18</v>
      </c>
      <c r="AT104">
        <v>4</v>
      </c>
      <c r="AU104">
        <f t="shared" si="61"/>
        <v>1</v>
      </c>
      <c r="AV104">
        <f t="shared" si="62"/>
        <v>0</v>
      </c>
      <c r="AW104">
        <f t="shared" si="63"/>
        <v>37359.108543889022</v>
      </c>
      <c r="AX104">
        <f t="shared" si="64"/>
        <v>2000.0039999999999</v>
      </c>
      <c r="AY104">
        <f t="shared" si="65"/>
        <v>1681.2033599999997</v>
      </c>
      <c r="AZ104">
        <f t="shared" si="66"/>
        <v>0.84059999880000236</v>
      </c>
      <c r="BA104">
        <f t="shared" si="67"/>
        <v>0.16075799768400462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1657470883.6500001</v>
      </c>
      <c r="BH104">
        <v>1382.9359999999999</v>
      </c>
      <c r="BI104">
        <v>1475.6320000000001</v>
      </c>
      <c r="BJ104">
        <v>22.71012</v>
      </c>
      <c r="BK104">
        <v>16.95945</v>
      </c>
      <c r="BL104">
        <v>1377.0360000000001</v>
      </c>
      <c r="BM104">
        <v>22.387509999999999</v>
      </c>
      <c r="BN104">
        <v>499.95330000000001</v>
      </c>
      <c r="BO104">
        <v>70.312929999999994</v>
      </c>
      <c r="BP104">
        <v>9.9981029999999999E-2</v>
      </c>
      <c r="BQ104">
        <v>25.065110000000001</v>
      </c>
      <c r="BR104">
        <v>24.699639999999999</v>
      </c>
      <c r="BS104">
        <v>999.9</v>
      </c>
      <c r="BT104">
        <v>0</v>
      </c>
      <c r="BU104">
        <v>0</v>
      </c>
      <c r="BV104">
        <v>9982.8050000000003</v>
      </c>
      <c r="BW104">
        <v>0</v>
      </c>
      <c r="BX104">
        <v>360.6848</v>
      </c>
      <c r="BY104">
        <v>-92.695800000000006</v>
      </c>
      <c r="BZ104">
        <v>1415.0709999999999</v>
      </c>
      <c r="CA104">
        <v>1501.0889999999999</v>
      </c>
      <c r="CB104">
        <v>5.7506890000000004</v>
      </c>
      <c r="CC104">
        <v>1475.6320000000001</v>
      </c>
      <c r="CD104">
        <v>16.95945</v>
      </c>
      <c r="CE104">
        <v>1.5968169999999999</v>
      </c>
      <c r="CF104">
        <v>1.1924699999999999</v>
      </c>
      <c r="CG104">
        <v>13.92811</v>
      </c>
      <c r="CH104">
        <v>9.5078639999999996</v>
      </c>
      <c r="CI104">
        <v>2000.0039999999999</v>
      </c>
      <c r="CJ104">
        <v>0.98000120000000002</v>
      </c>
      <c r="CK104">
        <v>1.999882E-2</v>
      </c>
      <c r="CL104">
        <v>0</v>
      </c>
      <c r="CM104">
        <v>2.4708199999999998</v>
      </c>
      <c r="CN104">
        <v>0</v>
      </c>
      <c r="CO104">
        <v>14266.93</v>
      </c>
      <c r="CP104">
        <v>16705.439999999999</v>
      </c>
      <c r="CQ104">
        <v>44.125</v>
      </c>
      <c r="CR104">
        <v>45.936999999999998</v>
      </c>
      <c r="CS104">
        <v>45.349800000000002</v>
      </c>
      <c r="CT104">
        <v>43.649799999999999</v>
      </c>
      <c r="CU104">
        <v>43.436999999999998</v>
      </c>
      <c r="CV104">
        <v>1960.0039999999999</v>
      </c>
      <c r="CW104">
        <v>40</v>
      </c>
      <c r="CX104">
        <v>0</v>
      </c>
      <c r="CY104">
        <v>1651537670.9000001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3.5000000000000003E-2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-92.600629999999995</v>
      </c>
      <c r="DO104">
        <v>-2.8132300187615198</v>
      </c>
      <c r="DP104">
        <v>0.491481714919283</v>
      </c>
      <c r="DQ104">
        <v>0</v>
      </c>
      <c r="DR104">
        <v>5.7630797500000002</v>
      </c>
      <c r="DS104">
        <v>-0.12661947467167101</v>
      </c>
      <c r="DT104">
        <v>1.44522192910812E-2</v>
      </c>
      <c r="DU104">
        <v>0</v>
      </c>
      <c r="DV104">
        <v>0</v>
      </c>
      <c r="DW104">
        <v>2</v>
      </c>
      <c r="DX104" t="s">
        <v>357</v>
      </c>
      <c r="DY104">
        <v>2.8685499999999999</v>
      </c>
      <c r="DZ104">
        <v>2.7162700000000002</v>
      </c>
      <c r="EA104">
        <v>0.16161</v>
      </c>
      <c r="EB104">
        <v>0.167965</v>
      </c>
      <c r="EC104">
        <v>7.7493400000000004E-2</v>
      </c>
      <c r="ED104">
        <v>6.2982399999999994E-2</v>
      </c>
      <c r="EE104">
        <v>23677.4</v>
      </c>
      <c r="EF104">
        <v>20437.2</v>
      </c>
      <c r="EG104">
        <v>25281.200000000001</v>
      </c>
      <c r="EH104">
        <v>23919.9</v>
      </c>
      <c r="EI104">
        <v>39791.5</v>
      </c>
      <c r="EJ104">
        <v>37104.5</v>
      </c>
      <c r="EK104">
        <v>45674.3</v>
      </c>
      <c r="EL104">
        <v>42669.2</v>
      </c>
      <c r="EM104">
        <v>1.79915</v>
      </c>
      <c r="EN104">
        <v>2.1199499999999998</v>
      </c>
      <c r="EO104">
        <v>7.7120999999999995E-2</v>
      </c>
      <c r="EP104">
        <v>0</v>
      </c>
      <c r="EQ104">
        <v>23.418399999999998</v>
      </c>
      <c r="ER104">
        <v>999.9</v>
      </c>
      <c r="ES104">
        <v>43.438000000000002</v>
      </c>
      <c r="ET104">
        <v>31.219000000000001</v>
      </c>
      <c r="EU104">
        <v>28.221</v>
      </c>
      <c r="EV104">
        <v>51.6188</v>
      </c>
      <c r="EW104">
        <v>37.1434</v>
      </c>
      <c r="EX104">
        <v>2</v>
      </c>
      <c r="EY104">
        <v>-6.1432899999999999E-2</v>
      </c>
      <c r="EZ104">
        <v>-5.9621500000000001E-2</v>
      </c>
      <c r="FA104">
        <v>20.2454</v>
      </c>
      <c r="FB104">
        <v>5.2339099999999998</v>
      </c>
      <c r="FC104">
        <v>11.986700000000001</v>
      </c>
      <c r="FD104">
        <v>4.9569000000000001</v>
      </c>
      <c r="FE104">
        <v>3.3039999999999998</v>
      </c>
      <c r="FF104">
        <v>345.4</v>
      </c>
      <c r="FG104">
        <v>9999</v>
      </c>
      <c r="FH104">
        <v>9999</v>
      </c>
      <c r="FI104">
        <v>6074.1</v>
      </c>
      <c r="FJ104">
        <v>1.86829</v>
      </c>
      <c r="FK104">
        <v>1.86398</v>
      </c>
      <c r="FL104">
        <v>1.8714999999999999</v>
      </c>
      <c r="FM104">
        <v>1.8623400000000001</v>
      </c>
      <c r="FN104">
        <v>1.8618699999999999</v>
      </c>
      <c r="FO104">
        <v>1.86829</v>
      </c>
      <c r="FP104">
        <v>1.8583700000000001</v>
      </c>
      <c r="FQ104">
        <v>1.8648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5.93</v>
      </c>
      <c r="GF104">
        <v>0.32229999999999998</v>
      </c>
      <c r="GG104">
        <v>1.4261437551109599</v>
      </c>
      <c r="GH104">
        <v>5.2109447685942901E-3</v>
      </c>
      <c r="GI104">
        <v>-2.8070803657170401E-6</v>
      </c>
      <c r="GJ104">
        <v>1.00376164522335E-9</v>
      </c>
      <c r="GK104">
        <v>-6.4259575009219805E-2</v>
      </c>
      <c r="GL104">
        <v>-2.1992762471399099E-2</v>
      </c>
      <c r="GM104">
        <v>2.6212333348931099E-3</v>
      </c>
      <c r="GN104">
        <v>-3.8722519896954798E-5</v>
      </c>
      <c r="GO104">
        <v>20</v>
      </c>
      <c r="GP104">
        <v>2229</v>
      </c>
      <c r="GQ104">
        <v>3</v>
      </c>
      <c r="GR104">
        <v>26</v>
      </c>
      <c r="GS104">
        <v>2879.4</v>
      </c>
      <c r="GT104">
        <v>2879.4</v>
      </c>
      <c r="GU104">
        <v>3.5278299999999998</v>
      </c>
      <c r="GV104">
        <v>2.3327599999999999</v>
      </c>
      <c r="GW104">
        <v>1.9982899999999999</v>
      </c>
      <c r="GX104">
        <v>2.7343799999999998</v>
      </c>
      <c r="GY104">
        <v>2.0935100000000002</v>
      </c>
      <c r="GZ104">
        <v>2.4011200000000001</v>
      </c>
      <c r="HA104">
        <v>35.754399999999997</v>
      </c>
      <c r="HB104">
        <v>15.1302</v>
      </c>
      <c r="HC104">
        <v>18</v>
      </c>
      <c r="HD104">
        <v>426.11200000000002</v>
      </c>
      <c r="HE104">
        <v>631.649</v>
      </c>
      <c r="HF104">
        <v>22.8428</v>
      </c>
      <c r="HG104">
        <v>26.588699999999999</v>
      </c>
      <c r="HH104">
        <v>30.0002</v>
      </c>
      <c r="HI104">
        <v>26.4559</v>
      </c>
      <c r="HJ104">
        <v>26.439699999999998</v>
      </c>
      <c r="HK104">
        <v>70.610299999999995</v>
      </c>
      <c r="HL104">
        <v>50.2819</v>
      </c>
      <c r="HM104">
        <v>0</v>
      </c>
      <c r="HN104">
        <v>22.933399999999999</v>
      </c>
      <c r="HO104">
        <v>1509.19</v>
      </c>
      <c r="HP104">
        <v>17.001999999999999</v>
      </c>
      <c r="HQ104">
        <v>96.689899999999994</v>
      </c>
      <c r="HR104">
        <v>100.318</v>
      </c>
    </row>
    <row r="105" spans="1:226" hidden="1" x14ac:dyDescent="0.2">
      <c r="A105">
        <v>89</v>
      </c>
      <c r="B105">
        <v>1657470892</v>
      </c>
      <c r="C105">
        <v>531.90000009536698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1657470889.25</v>
      </c>
      <c r="J105">
        <f t="shared" si="34"/>
        <v>4.8705838454010178E-3</v>
      </c>
      <c r="K105">
        <f t="shared" si="35"/>
        <v>4.8705838454010175</v>
      </c>
      <c r="L105">
        <f t="shared" si="36"/>
        <v>52.819708376155376</v>
      </c>
      <c r="M105">
        <f t="shared" si="37"/>
        <v>1401.1559999999999</v>
      </c>
      <c r="N105">
        <f t="shared" si="38"/>
        <v>974.16234619026466</v>
      </c>
      <c r="O105">
        <f t="shared" si="39"/>
        <v>68.594708573775549</v>
      </c>
      <c r="P105">
        <f t="shared" si="40"/>
        <v>98.661057740806314</v>
      </c>
      <c r="Q105">
        <f t="shared" si="41"/>
        <v>0.22974292168463892</v>
      </c>
      <c r="R105">
        <f t="shared" si="42"/>
        <v>2.3571466569507091</v>
      </c>
      <c r="S105">
        <f t="shared" si="43"/>
        <v>0.21798828409614224</v>
      </c>
      <c r="T105">
        <f t="shared" si="44"/>
        <v>0.13724864862883518</v>
      </c>
      <c r="U105">
        <f t="shared" si="45"/>
        <v>321.51041399999997</v>
      </c>
      <c r="V105">
        <f t="shared" si="46"/>
        <v>25.834293102235229</v>
      </c>
      <c r="W105">
        <f t="shared" si="47"/>
        <v>24.672820000000002</v>
      </c>
      <c r="X105">
        <f t="shared" si="48"/>
        <v>3.1181803352119708</v>
      </c>
      <c r="Y105">
        <f t="shared" si="49"/>
        <v>50.052997984558111</v>
      </c>
      <c r="Z105">
        <f t="shared" si="50"/>
        <v>1.5975791389425593</v>
      </c>
      <c r="AA105">
        <f t="shared" si="51"/>
        <v>3.1917751249094604</v>
      </c>
      <c r="AB105">
        <f t="shared" si="52"/>
        <v>1.5206011962694115</v>
      </c>
      <c r="AC105">
        <f t="shared" si="53"/>
        <v>-214.79274758218489</v>
      </c>
      <c r="AD105">
        <f t="shared" si="54"/>
        <v>49.673711178722122</v>
      </c>
      <c r="AE105">
        <f t="shared" si="55"/>
        <v>4.4516817143773606</v>
      </c>
      <c r="AF105">
        <f t="shared" si="56"/>
        <v>160.84305931091455</v>
      </c>
      <c r="AG105">
        <f t="shared" si="57"/>
        <v>70.27736087403116</v>
      </c>
      <c r="AH105">
        <f t="shared" si="58"/>
        <v>4.9002531345323987</v>
      </c>
      <c r="AI105">
        <f t="shared" si="59"/>
        <v>52.819708376155376</v>
      </c>
      <c r="AJ105">
        <v>1518.1732023672801</v>
      </c>
      <c r="AK105">
        <v>1441.20060606061</v>
      </c>
      <c r="AL105">
        <v>3.3114892495355499</v>
      </c>
      <c r="AM105">
        <v>66.523956954028506</v>
      </c>
      <c r="AN105">
        <f t="shared" si="60"/>
        <v>4.8705838454010175</v>
      </c>
      <c r="AO105">
        <v>16.945243243688498</v>
      </c>
      <c r="AP105">
        <v>22.680966666666698</v>
      </c>
      <c r="AQ105">
        <v>-5.2618859396638198E-3</v>
      </c>
      <c r="AR105">
        <v>78.624652166760399</v>
      </c>
      <c r="AS105">
        <v>18</v>
      </c>
      <c r="AT105">
        <v>4</v>
      </c>
      <c r="AU105">
        <f t="shared" si="61"/>
        <v>1</v>
      </c>
      <c r="AV105">
        <f t="shared" si="62"/>
        <v>0</v>
      </c>
      <c r="AW105">
        <f t="shared" si="63"/>
        <v>37445.728983899353</v>
      </c>
      <c r="AX105">
        <f t="shared" si="64"/>
        <v>1999.9649999999999</v>
      </c>
      <c r="AY105">
        <f t="shared" si="65"/>
        <v>1681.1705999999999</v>
      </c>
      <c r="AZ105">
        <f t="shared" si="66"/>
        <v>0.84060001050018374</v>
      </c>
      <c r="BA105">
        <f t="shared" si="67"/>
        <v>0.16075802026535463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1657470889.25</v>
      </c>
      <c r="BH105">
        <v>1401.1559999999999</v>
      </c>
      <c r="BI105">
        <v>1493.73</v>
      </c>
      <c r="BJ105">
        <v>22.688359999999999</v>
      </c>
      <c r="BK105">
        <v>16.94135</v>
      </c>
      <c r="BL105">
        <v>1395.1969999999999</v>
      </c>
      <c r="BM105">
        <v>22.366489999999999</v>
      </c>
      <c r="BN105">
        <v>499.98950000000002</v>
      </c>
      <c r="BO105">
        <v>70.314220000000006</v>
      </c>
      <c r="BP105">
        <v>9.9822220000000003E-2</v>
      </c>
      <c r="BQ105">
        <v>25.06371</v>
      </c>
      <c r="BR105">
        <v>24.672820000000002</v>
      </c>
      <c r="BS105">
        <v>999.9</v>
      </c>
      <c r="BT105">
        <v>0</v>
      </c>
      <c r="BU105">
        <v>0</v>
      </c>
      <c r="BV105">
        <v>10006.695</v>
      </c>
      <c r="BW105">
        <v>0</v>
      </c>
      <c r="BX105">
        <v>357.29079999999999</v>
      </c>
      <c r="BY105">
        <v>-92.572980000000001</v>
      </c>
      <c r="BZ105">
        <v>1433.684</v>
      </c>
      <c r="CA105">
        <v>1519.471</v>
      </c>
      <c r="CB105">
        <v>5.7470039999999996</v>
      </c>
      <c r="CC105">
        <v>1493.73</v>
      </c>
      <c r="CD105">
        <v>16.94135</v>
      </c>
      <c r="CE105">
        <v>1.595315</v>
      </c>
      <c r="CF105">
        <v>1.1912180000000001</v>
      </c>
      <c r="CG105">
        <v>13.91362</v>
      </c>
      <c r="CH105">
        <v>9.4922450000000005</v>
      </c>
      <c r="CI105">
        <v>1999.9649999999999</v>
      </c>
      <c r="CJ105">
        <v>0.9800006</v>
      </c>
      <c r="CK105">
        <v>1.999946E-2</v>
      </c>
      <c r="CL105">
        <v>0</v>
      </c>
      <c r="CM105">
        <v>2.6814399999999998</v>
      </c>
      <c r="CN105">
        <v>0</v>
      </c>
      <c r="CO105">
        <v>14252.91</v>
      </c>
      <c r="CP105">
        <v>16705.099999999999</v>
      </c>
      <c r="CQ105">
        <v>44.125</v>
      </c>
      <c r="CR105">
        <v>45.936999999999998</v>
      </c>
      <c r="CS105">
        <v>45.337200000000003</v>
      </c>
      <c r="CT105">
        <v>43.625</v>
      </c>
      <c r="CU105">
        <v>43.405999999999999</v>
      </c>
      <c r="CV105">
        <v>1959.9649999999999</v>
      </c>
      <c r="CW105">
        <v>40</v>
      </c>
      <c r="CX105">
        <v>0</v>
      </c>
      <c r="CY105">
        <v>1651537676.3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3.5000000000000003E-2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-92.722047500000002</v>
      </c>
      <c r="DO105">
        <v>1.1341969981240601</v>
      </c>
      <c r="DP105">
        <v>0.384035319982095</v>
      </c>
      <c r="DQ105">
        <v>0</v>
      </c>
      <c r="DR105">
        <v>5.7542334999999998</v>
      </c>
      <c r="DS105">
        <v>-8.1412682926842006E-2</v>
      </c>
      <c r="DT105">
        <v>1.06664444755504E-2</v>
      </c>
      <c r="DU105">
        <v>1</v>
      </c>
      <c r="DV105">
        <v>1</v>
      </c>
      <c r="DW105">
        <v>2</v>
      </c>
      <c r="DX105" t="s">
        <v>371</v>
      </c>
      <c r="DY105">
        <v>2.8680699999999999</v>
      </c>
      <c r="DZ105">
        <v>2.71652</v>
      </c>
      <c r="EA105">
        <v>0.162879</v>
      </c>
      <c r="EB105">
        <v>0.16924900000000001</v>
      </c>
      <c r="EC105">
        <v>7.7438999999999994E-2</v>
      </c>
      <c r="ED105">
        <v>6.2933900000000001E-2</v>
      </c>
      <c r="EE105">
        <v>23641.3</v>
      </c>
      <c r="EF105">
        <v>20405.2</v>
      </c>
      <c r="EG105">
        <v>25280.799999999999</v>
      </c>
      <c r="EH105">
        <v>23919.4</v>
      </c>
      <c r="EI105">
        <v>39793.300000000003</v>
      </c>
      <c r="EJ105">
        <v>37105.699999999997</v>
      </c>
      <c r="EK105">
        <v>45673.599999999999</v>
      </c>
      <c r="EL105">
        <v>42668.4</v>
      </c>
      <c r="EM105">
        <v>1.7988299999999999</v>
      </c>
      <c r="EN105">
        <v>2.12025</v>
      </c>
      <c r="EO105">
        <v>7.9751000000000002E-2</v>
      </c>
      <c r="EP105">
        <v>0</v>
      </c>
      <c r="EQ105">
        <v>23.348400000000002</v>
      </c>
      <c r="ER105">
        <v>999.9</v>
      </c>
      <c r="ES105">
        <v>43.414000000000001</v>
      </c>
      <c r="ET105">
        <v>31.219000000000001</v>
      </c>
      <c r="EU105">
        <v>28.2058</v>
      </c>
      <c r="EV105">
        <v>51.648800000000001</v>
      </c>
      <c r="EW105">
        <v>37.3157</v>
      </c>
      <c r="EX105">
        <v>2</v>
      </c>
      <c r="EY105">
        <v>-6.14964E-2</v>
      </c>
      <c r="EZ105">
        <v>-0.38813500000000001</v>
      </c>
      <c r="FA105">
        <v>20.244900000000001</v>
      </c>
      <c r="FB105">
        <v>5.2337600000000002</v>
      </c>
      <c r="FC105">
        <v>11.9861</v>
      </c>
      <c r="FD105">
        <v>4.9570499999999997</v>
      </c>
      <c r="FE105">
        <v>3.3039999999999998</v>
      </c>
      <c r="FF105">
        <v>345.4</v>
      </c>
      <c r="FG105">
        <v>9999</v>
      </c>
      <c r="FH105">
        <v>9999</v>
      </c>
      <c r="FI105">
        <v>6074.4</v>
      </c>
      <c r="FJ105">
        <v>1.86829</v>
      </c>
      <c r="FK105">
        <v>1.8640099999999999</v>
      </c>
      <c r="FL105">
        <v>1.8714900000000001</v>
      </c>
      <c r="FM105">
        <v>1.8623400000000001</v>
      </c>
      <c r="FN105">
        <v>1.86185</v>
      </c>
      <c r="FO105">
        <v>1.86829</v>
      </c>
      <c r="FP105">
        <v>1.8583700000000001</v>
      </c>
      <c r="FQ105">
        <v>1.8648100000000001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5.98</v>
      </c>
      <c r="GF105">
        <v>0.32150000000000001</v>
      </c>
      <c r="GG105">
        <v>1.4261437551109599</v>
      </c>
      <c r="GH105">
        <v>5.2109447685942901E-3</v>
      </c>
      <c r="GI105">
        <v>-2.8070803657170401E-6</v>
      </c>
      <c r="GJ105">
        <v>1.00376164522335E-9</v>
      </c>
      <c r="GK105">
        <v>-6.4259575009219805E-2</v>
      </c>
      <c r="GL105">
        <v>-2.1992762471399099E-2</v>
      </c>
      <c r="GM105">
        <v>2.6212333348931099E-3</v>
      </c>
      <c r="GN105">
        <v>-3.8722519896954798E-5</v>
      </c>
      <c r="GO105">
        <v>20</v>
      </c>
      <c r="GP105">
        <v>2229</v>
      </c>
      <c r="GQ105">
        <v>3</v>
      </c>
      <c r="GR105">
        <v>26</v>
      </c>
      <c r="GS105">
        <v>2879.5</v>
      </c>
      <c r="GT105">
        <v>2879.5</v>
      </c>
      <c r="GU105">
        <v>3.5595699999999999</v>
      </c>
      <c r="GV105">
        <v>2.3303199999999999</v>
      </c>
      <c r="GW105">
        <v>1.9982899999999999</v>
      </c>
      <c r="GX105">
        <v>2.7343799999999998</v>
      </c>
      <c r="GY105">
        <v>2.0935100000000002</v>
      </c>
      <c r="GZ105">
        <v>2.3938000000000001</v>
      </c>
      <c r="HA105">
        <v>35.754399999999997</v>
      </c>
      <c r="HB105">
        <v>15.1302</v>
      </c>
      <c r="HC105">
        <v>18</v>
      </c>
      <c r="HD105">
        <v>425.94299999999998</v>
      </c>
      <c r="HE105">
        <v>631.91300000000001</v>
      </c>
      <c r="HF105">
        <v>23.0486</v>
      </c>
      <c r="HG105">
        <v>26.59</v>
      </c>
      <c r="HH105">
        <v>30.0002</v>
      </c>
      <c r="HI105">
        <v>26.457799999999999</v>
      </c>
      <c r="HJ105">
        <v>26.441700000000001</v>
      </c>
      <c r="HK105">
        <v>71.281400000000005</v>
      </c>
      <c r="HL105">
        <v>50.2819</v>
      </c>
      <c r="HM105">
        <v>0</v>
      </c>
      <c r="HN105">
        <v>23.1233</v>
      </c>
      <c r="HO105">
        <v>1522.63</v>
      </c>
      <c r="HP105">
        <v>17.015000000000001</v>
      </c>
      <c r="HQ105">
        <v>96.688400000000001</v>
      </c>
      <c r="HR105">
        <v>100.316</v>
      </c>
    </row>
    <row r="106" spans="1:226" hidden="1" x14ac:dyDescent="0.2">
      <c r="A106">
        <v>90</v>
      </c>
      <c r="B106">
        <v>1657470897</v>
      </c>
      <c r="C106">
        <v>536.90000009536698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1657470894.5</v>
      </c>
      <c r="J106">
        <f t="shared" si="34"/>
        <v>4.8815544918708867E-3</v>
      </c>
      <c r="K106">
        <f t="shared" si="35"/>
        <v>4.8815544918708866</v>
      </c>
      <c r="L106">
        <f t="shared" si="36"/>
        <v>53.139494438720185</v>
      </c>
      <c r="M106">
        <f t="shared" si="37"/>
        <v>1418.5122222222201</v>
      </c>
      <c r="N106">
        <f t="shared" si="38"/>
        <v>990.2234963422344</v>
      </c>
      <c r="O106">
        <f t="shared" si="39"/>
        <v>69.72549587255611</v>
      </c>
      <c r="P106">
        <f t="shared" si="40"/>
        <v>99.882974359903926</v>
      </c>
      <c r="Q106">
        <f t="shared" si="41"/>
        <v>0.2307264895539351</v>
      </c>
      <c r="R106">
        <f t="shared" si="42"/>
        <v>2.353623527591818</v>
      </c>
      <c r="S106">
        <f t="shared" si="43"/>
        <v>0.21885701608357067</v>
      </c>
      <c r="T106">
        <f t="shared" si="44"/>
        <v>0.13780115656979114</v>
      </c>
      <c r="U106">
        <f t="shared" si="45"/>
        <v>321.52238399999993</v>
      </c>
      <c r="V106">
        <f t="shared" si="46"/>
        <v>25.836793287885296</v>
      </c>
      <c r="W106">
        <f t="shared" si="47"/>
        <v>24.651611111111102</v>
      </c>
      <c r="X106">
        <f t="shared" si="48"/>
        <v>3.114230007991543</v>
      </c>
      <c r="Y106">
        <f t="shared" si="49"/>
        <v>49.995223736032443</v>
      </c>
      <c r="Z106">
        <f t="shared" si="50"/>
        <v>1.5961969971616028</v>
      </c>
      <c r="AA106">
        <f t="shared" si="51"/>
        <v>3.1926989777849428</v>
      </c>
      <c r="AB106">
        <f t="shared" si="52"/>
        <v>1.5180330108299402</v>
      </c>
      <c r="AC106">
        <f t="shared" si="53"/>
        <v>-215.27655309150609</v>
      </c>
      <c r="AD106">
        <f t="shared" si="54"/>
        <v>52.906886534166539</v>
      </c>
      <c r="AE106">
        <f t="shared" si="55"/>
        <v>4.7481406264527992</v>
      </c>
      <c r="AF106">
        <f t="shared" si="56"/>
        <v>163.90085806911321</v>
      </c>
      <c r="AG106">
        <f t="shared" si="57"/>
        <v>70.543028835377257</v>
      </c>
      <c r="AH106">
        <f t="shared" si="58"/>
        <v>4.8985756932816438</v>
      </c>
      <c r="AI106">
        <f t="shared" si="59"/>
        <v>53.139494438720185</v>
      </c>
      <c r="AJ106">
        <v>1535.58957258438</v>
      </c>
      <c r="AK106">
        <v>1458.09212121212</v>
      </c>
      <c r="AL106">
        <v>3.34795654221469</v>
      </c>
      <c r="AM106">
        <v>66.523956954028506</v>
      </c>
      <c r="AN106">
        <f t="shared" si="60"/>
        <v>4.8815544918708866</v>
      </c>
      <c r="AO106">
        <v>16.928581511892201</v>
      </c>
      <c r="AP106">
        <v>22.659943030303001</v>
      </c>
      <c r="AQ106">
        <v>-1.3990049658566201E-3</v>
      </c>
      <c r="AR106">
        <v>78.624652166760399</v>
      </c>
      <c r="AS106">
        <v>18</v>
      </c>
      <c r="AT106">
        <v>4</v>
      </c>
      <c r="AU106">
        <f t="shared" si="61"/>
        <v>1</v>
      </c>
      <c r="AV106">
        <f t="shared" si="62"/>
        <v>0</v>
      </c>
      <c r="AW106">
        <f t="shared" si="63"/>
        <v>37359.839363352054</v>
      </c>
      <c r="AX106">
        <f t="shared" si="64"/>
        <v>2000.04</v>
      </c>
      <c r="AY106">
        <f t="shared" si="65"/>
        <v>1681.2335999999998</v>
      </c>
      <c r="AZ106">
        <f t="shared" si="66"/>
        <v>0.84059998800023994</v>
      </c>
      <c r="BA106">
        <f t="shared" si="67"/>
        <v>0.16075797684046317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1657470894.5</v>
      </c>
      <c r="BH106">
        <v>1418.5122222222201</v>
      </c>
      <c r="BI106">
        <v>1511.5022222222201</v>
      </c>
      <c r="BJ106">
        <v>22.668777777777802</v>
      </c>
      <c r="BK106">
        <v>16.923744444444399</v>
      </c>
      <c r="BL106">
        <v>1412.4966666666701</v>
      </c>
      <c r="BM106">
        <v>22.3476111111111</v>
      </c>
      <c r="BN106">
        <v>500.000333333333</v>
      </c>
      <c r="BO106">
        <v>70.313855555555605</v>
      </c>
      <c r="BP106">
        <v>0.10004204444444401</v>
      </c>
      <c r="BQ106">
        <v>25.068566666666701</v>
      </c>
      <c r="BR106">
        <v>24.651611111111102</v>
      </c>
      <c r="BS106">
        <v>999.9</v>
      </c>
      <c r="BT106">
        <v>0</v>
      </c>
      <c r="BU106">
        <v>0</v>
      </c>
      <c r="BV106">
        <v>9982.9922222222194</v>
      </c>
      <c r="BW106">
        <v>0</v>
      </c>
      <c r="BX106">
        <v>353.61344444444399</v>
      </c>
      <c r="BY106">
        <v>-92.9930555555556</v>
      </c>
      <c r="BZ106">
        <v>1451.41333333333</v>
      </c>
      <c r="CA106">
        <v>1537.52555555556</v>
      </c>
      <c r="CB106">
        <v>5.7450333333333301</v>
      </c>
      <c r="CC106">
        <v>1511.5022222222201</v>
      </c>
      <c r="CD106">
        <v>16.923744444444399</v>
      </c>
      <c r="CE106">
        <v>1.5939311111111101</v>
      </c>
      <c r="CF106">
        <v>1.18997333333333</v>
      </c>
      <c r="CG106">
        <v>13.9002444444444</v>
      </c>
      <c r="CH106">
        <v>9.4767033333333295</v>
      </c>
      <c r="CI106">
        <v>2000.04</v>
      </c>
      <c r="CJ106">
        <v>0.98000166666666699</v>
      </c>
      <c r="CK106">
        <v>1.9998322222222201E-2</v>
      </c>
      <c r="CL106">
        <v>0</v>
      </c>
      <c r="CM106">
        <v>2.6807555555555602</v>
      </c>
      <c r="CN106">
        <v>0</v>
      </c>
      <c r="CO106">
        <v>14242.9333333333</v>
      </c>
      <c r="CP106">
        <v>16705.722222222201</v>
      </c>
      <c r="CQ106">
        <v>44.125</v>
      </c>
      <c r="CR106">
        <v>45.875</v>
      </c>
      <c r="CS106">
        <v>45.326000000000001</v>
      </c>
      <c r="CT106">
        <v>43.625</v>
      </c>
      <c r="CU106">
        <v>43.375</v>
      </c>
      <c r="CV106">
        <v>1960.04</v>
      </c>
      <c r="CW106">
        <v>40</v>
      </c>
      <c r="CX106">
        <v>0</v>
      </c>
      <c r="CY106">
        <v>1651537681.0999999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3.5000000000000003E-2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-92.747227499999994</v>
      </c>
      <c r="DO106">
        <v>-0.66902926829253995</v>
      </c>
      <c r="DP106">
        <v>0.39002963284057102</v>
      </c>
      <c r="DQ106">
        <v>0</v>
      </c>
      <c r="DR106">
        <v>5.7485169999999997</v>
      </c>
      <c r="DS106">
        <v>-1.8154446529077401E-2</v>
      </c>
      <c r="DT106">
        <v>2.6558597478029602E-3</v>
      </c>
      <c r="DU106">
        <v>1</v>
      </c>
      <c r="DV106">
        <v>1</v>
      </c>
      <c r="DW106">
        <v>2</v>
      </c>
      <c r="DX106" t="s">
        <v>371</v>
      </c>
      <c r="DY106">
        <v>2.8681000000000001</v>
      </c>
      <c r="DZ106">
        <v>2.71631</v>
      </c>
      <c r="EA106">
        <v>0.164045</v>
      </c>
      <c r="EB106">
        <v>0.170347</v>
      </c>
      <c r="EC106">
        <v>7.7388600000000002E-2</v>
      </c>
      <c r="ED106">
        <v>6.2894800000000001E-2</v>
      </c>
      <c r="EE106">
        <v>23607.9</v>
      </c>
      <c r="EF106">
        <v>20378.2</v>
      </c>
      <c r="EG106">
        <v>25280.3</v>
      </c>
      <c r="EH106">
        <v>23919.3</v>
      </c>
      <c r="EI106">
        <v>39795</v>
      </c>
      <c r="EJ106">
        <v>37107.300000000003</v>
      </c>
      <c r="EK106">
        <v>45673</v>
      </c>
      <c r="EL106">
        <v>42668.4</v>
      </c>
      <c r="EM106">
        <v>1.79888</v>
      </c>
      <c r="EN106">
        <v>2.1204800000000001</v>
      </c>
      <c r="EO106">
        <v>8.2053200000000007E-2</v>
      </c>
      <c r="EP106">
        <v>0</v>
      </c>
      <c r="EQ106">
        <v>23.286200000000001</v>
      </c>
      <c r="ER106">
        <v>999.9</v>
      </c>
      <c r="ES106">
        <v>43.34</v>
      </c>
      <c r="ET106">
        <v>31.219000000000001</v>
      </c>
      <c r="EU106">
        <v>28.156300000000002</v>
      </c>
      <c r="EV106">
        <v>51.748800000000003</v>
      </c>
      <c r="EW106">
        <v>37.259599999999999</v>
      </c>
      <c r="EX106">
        <v>2</v>
      </c>
      <c r="EY106">
        <v>-6.1814000000000001E-2</v>
      </c>
      <c r="EZ106">
        <v>-0.64604300000000003</v>
      </c>
      <c r="FA106">
        <v>20.243600000000001</v>
      </c>
      <c r="FB106">
        <v>5.2337600000000002</v>
      </c>
      <c r="FC106">
        <v>11.9869</v>
      </c>
      <c r="FD106">
        <v>4.9567500000000004</v>
      </c>
      <c r="FE106">
        <v>3.3039499999999999</v>
      </c>
      <c r="FF106">
        <v>345.4</v>
      </c>
      <c r="FG106">
        <v>9999</v>
      </c>
      <c r="FH106">
        <v>9999</v>
      </c>
      <c r="FI106">
        <v>6074.4</v>
      </c>
      <c r="FJ106">
        <v>1.8682799999999999</v>
      </c>
      <c r="FK106">
        <v>1.8640000000000001</v>
      </c>
      <c r="FL106">
        <v>1.8714999999999999</v>
      </c>
      <c r="FM106">
        <v>1.8623400000000001</v>
      </c>
      <c r="FN106">
        <v>1.8618399999999999</v>
      </c>
      <c r="FO106">
        <v>1.86829</v>
      </c>
      <c r="FP106">
        <v>1.8583799999999999</v>
      </c>
      <c r="FQ106">
        <v>1.8647899999999999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6.04</v>
      </c>
      <c r="GF106">
        <v>0.32079999999999997</v>
      </c>
      <c r="GG106">
        <v>1.4261437551109599</v>
      </c>
      <c r="GH106">
        <v>5.2109447685942901E-3</v>
      </c>
      <c r="GI106">
        <v>-2.8070803657170401E-6</v>
      </c>
      <c r="GJ106">
        <v>1.00376164522335E-9</v>
      </c>
      <c r="GK106">
        <v>-6.4259575009219805E-2</v>
      </c>
      <c r="GL106">
        <v>-2.1992762471399099E-2</v>
      </c>
      <c r="GM106">
        <v>2.6212333348931099E-3</v>
      </c>
      <c r="GN106">
        <v>-3.8722519896954798E-5</v>
      </c>
      <c r="GO106">
        <v>20</v>
      </c>
      <c r="GP106">
        <v>2229</v>
      </c>
      <c r="GQ106">
        <v>3</v>
      </c>
      <c r="GR106">
        <v>26</v>
      </c>
      <c r="GS106">
        <v>2879.6</v>
      </c>
      <c r="GT106">
        <v>2879.6</v>
      </c>
      <c r="GU106">
        <v>3.58643</v>
      </c>
      <c r="GV106">
        <v>2.3339799999999999</v>
      </c>
      <c r="GW106">
        <v>1.9982899999999999</v>
      </c>
      <c r="GX106">
        <v>2.7343799999999998</v>
      </c>
      <c r="GY106">
        <v>2.0935100000000002</v>
      </c>
      <c r="GZ106">
        <v>2.3584000000000001</v>
      </c>
      <c r="HA106">
        <v>35.754399999999997</v>
      </c>
      <c r="HB106">
        <v>15.1127</v>
      </c>
      <c r="HC106">
        <v>18</v>
      </c>
      <c r="HD106">
        <v>425.97199999999998</v>
      </c>
      <c r="HE106">
        <v>632.101</v>
      </c>
      <c r="HF106">
        <v>23.254100000000001</v>
      </c>
      <c r="HG106">
        <v>26.590599999999998</v>
      </c>
      <c r="HH106">
        <v>30.0001</v>
      </c>
      <c r="HI106">
        <v>26.457799999999999</v>
      </c>
      <c r="HJ106">
        <v>26.442299999999999</v>
      </c>
      <c r="HK106">
        <v>71.886700000000005</v>
      </c>
      <c r="HL106">
        <v>49.9983</v>
      </c>
      <c r="HM106">
        <v>0</v>
      </c>
      <c r="HN106">
        <v>23.329499999999999</v>
      </c>
      <c r="HO106">
        <v>1542.74</v>
      </c>
      <c r="HP106">
        <v>17.033100000000001</v>
      </c>
      <c r="HQ106">
        <v>96.686899999999994</v>
      </c>
      <c r="HR106">
        <v>100.316</v>
      </c>
    </row>
    <row r="107" spans="1:226" hidden="1" x14ac:dyDescent="0.2">
      <c r="A107">
        <v>91</v>
      </c>
      <c r="B107">
        <v>1657470902</v>
      </c>
      <c r="C107">
        <v>541.90000009536698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1657470899.2</v>
      </c>
      <c r="J107">
        <f t="shared" si="34"/>
        <v>4.8752645096267764E-3</v>
      </c>
      <c r="K107">
        <f t="shared" si="35"/>
        <v>4.8752645096267759</v>
      </c>
      <c r="L107">
        <f t="shared" si="36"/>
        <v>52.880975339925087</v>
      </c>
      <c r="M107">
        <f t="shared" si="37"/>
        <v>1433.9010000000001</v>
      </c>
      <c r="N107">
        <f t="shared" si="38"/>
        <v>1006.8839828671663</v>
      </c>
      <c r="O107">
        <f t="shared" si="39"/>
        <v>70.898904762860028</v>
      </c>
      <c r="P107">
        <f t="shared" si="40"/>
        <v>100.9669556455558</v>
      </c>
      <c r="Q107">
        <f t="shared" si="41"/>
        <v>0.23064985163279164</v>
      </c>
      <c r="R107">
        <f t="shared" si="42"/>
        <v>2.3590205102848385</v>
      </c>
      <c r="S107">
        <f t="shared" si="43"/>
        <v>0.21881368600265413</v>
      </c>
      <c r="T107">
        <f t="shared" si="44"/>
        <v>0.1377713514469274</v>
      </c>
      <c r="U107">
        <f t="shared" si="45"/>
        <v>321.50977559999995</v>
      </c>
      <c r="V107">
        <f t="shared" si="46"/>
        <v>25.85231459271666</v>
      </c>
      <c r="W107">
        <f t="shared" si="47"/>
        <v>24.63776</v>
      </c>
      <c r="X107">
        <f t="shared" si="48"/>
        <v>3.1116524882290935</v>
      </c>
      <c r="Y107">
        <f t="shared" si="49"/>
        <v>49.919592272056072</v>
      </c>
      <c r="Z107">
        <f t="shared" si="50"/>
        <v>1.5952296091587104</v>
      </c>
      <c r="AA107">
        <f t="shared" si="51"/>
        <v>3.1955982341860714</v>
      </c>
      <c r="AB107">
        <f t="shared" si="52"/>
        <v>1.5164228790703831</v>
      </c>
      <c r="AC107">
        <f t="shared" si="53"/>
        <v>-214.99916487454084</v>
      </c>
      <c r="AD107">
        <f t="shared" si="54"/>
        <v>56.727150313262413</v>
      </c>
      <c r="AE107">
        <f t="shared" si="55"/>
        <v>5.0793795850617665</v>
      </c>
      <c r="AF107">
        <f t="shared" si="56"/>
        <v>168.3171406237833</v>
      </c>
      <c r="AG107">
        <f t="shared" si="57"/>
        <v>70.640336062856804</v>
      </c>
      <c r="AH107">
        <f t="shared" si="58"/>
        <v>4.8606392071766242</v>
      </c>
      <c r="AI107">
        <f t="shared" si="59"/>
        <v>52.880975339925087</v>
      </c>
      <c r="AJ107">
        <v>1552.2111371613501</v>
      </c>
      <c r="AK107">
        <v>1474.92424242424</v>
      </c>
      <c r="AL107">
        <v>3.37451687408607</v>
      </c>
      <c r="AM107">
        <v>66.523956954028506</v>
      </c>
      <c r="AN107">
        <f t="shared" si="60"/>
        <v>4.8752645096267759</v>
      </c>
      <c r="AO107">
        <v>16.932761460679501</v>
      </c>
      <c r="AP107">
        <v>22.659352727272701</v>
      </c>
      <c r="AQ107">
        <v>-1.92702442468181E-3</v>
      </c>
      <c r="AR107">
        <v>78.624652166760399</v>
      </c>
      <c r="AS107">
        <v>18</v>
      </c>
      <c r="AT107">
        <v>4</v>
      </c>
      <c r="AU107">
        <f t="shared" si="61"/>
        <v>1</v>
      </c>
      <c r="AV107">
        <f t="shared" si="62"/>
        <v>0</v>
      </c>
      <c r="AW107">
        <f t="shared" si="63"/>
        <v>37488.568175946282</v>
      </c>
      <c r="AX107">
        <f t="shared" si="64"/>
        <v>1999.961</v>
      </c>
      <c r="AY107">
        <f t="shared" si="65"/>
        <v>1681.16724</v>
      </c>
      <c r="AZ107">
        <f t="shared" si="66"/>
        <v>0.84060001170022813</v>
      </c>
      <c r="BA107">
        <f t="shared" si="67"/>
        <v>0.16075802258144031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1657470899.2</v>
      </c>
      <c r="BH107">
        <v>1433.9010000000001</v>
      </c>
      <c r="BI107">
        <v>1527.037</v>
      </c>
      <c r="BJ107">
        <v>22.654949999999999</v>
      </c>
      <c r="BK107">
        <v>16.954080000000001</v>
      </c>
      <c r="BL107">
        <v>1427.835</v>
      </c>
      <c r="BM107">
        <v>22.33428</v>
      </c>
      <c r="BN107">
        <v>499.97859999999997</v>
      </c>
      <c r="BO107">
        <v>70.314350000000005</v>
      </c>
      <c r="BP107">
        <v>9.9824789999999997E-2</v>
      </c>
      <c r="BQ107">
        <v>25.0838</v>
      </c>
      <c r="BR107">
        <v>24.63776</v>
      </c>
      <c r="BS107">
        <v>999.9</v>
      </c>
      <c r="BT107">
        <v>0</v>
      </c>
      <c r="BU107">
        <v>0</v>
      </c>
      <c r="BV107">
        <v>10019.32</v>
      </c>
      <c r="BW107">
        <v>0</v>
      </c>
      <c r="BX107">
        <v>349.69389999999999</v>
      </c>
      <c r="BY107">
        <v>-93.137169999999998</v>
      </c>
      <c r="BZ107">
        <v>1467.1369999999999</v>
      </c>
      <c r="CA107">
        <v>1553.373</v>
      </c>
      <c r="CB107">
        <v>5.7008789999999996</v>
      </c>
      <c r="CC107">
        <v>1527.037</v>
      </c>
      <c r="CD107">
        <v>16.954080000000001</v>
      </c>
      <c r="CE107">
        <v>1.5929690000000001</v>
      </c>
      <c r="CF107">
        <v>1.192113</v>
      </c>
      <c r="CG107">
        <v>13.89096</v>
      </c>
      <c r="CH107">
        <v>9.5034220000000005</v>
      </c>
      <c r="CI107">
        <v>1999.961</v>
      </c>
      <c r="CJ107">
        <v>0.98000120000000002</v>
      </c>
      <c r="CK107">
        <v>1.999882E-2</v>
      </c>
      <c r="CL107">
        <v>0</v>
      </c>
      <c r="CM107">
        <v>2.58819</v>
      </c>
      <c r="CN107">
        <v>0</v>
      </c>
      <c r="CO107">
        <v>14232.63</v>
      </c>
      <c r="CP107">
        <v>16705.080000000002</v>
      </c>
      <c r="CQ107">
        <v>44.125</v>
      </c>
      <c r="CR107">
        <v>45.875</v>
      </c>
      <c r="CS107">
        <v>45.311999999999998</v>
      </c>
      <c r="CT107">
        <v>43.625</v>
      </c>
      <c r="CU107">
        <v>43.375</v>
      </c>
      <c r="CV107">
        <v>1959.961</v>
      </c>
      <c r="CW107">
        <v>40</v>
      </c>
      <c r="CX107">
        <v>0</v>
      </c>
      <c r="CY107">
        <v>1651537685.9000001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3.5000000000000003E-2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-92.803847500000003</v>
      </c>
      <c r="DO107">
        <v>-1.39499774859258</v>
      </c>
      <c r="DP107">
        <v>0.35605176027334901</v>
      </c>
      <c r="DQ107">
        <v>0</v>
      </c>
      <c r="DR107">
        <v>5.7399484999999997</v>
      </c>
      <c r="DS107">
        <v>-0.13763617260790201</v>
      </c>
      <c r="DT107">
        <v>1.8622978219124901E-2</v>
      </c>
      <c r="DU107">
        <v>0</v>
      </c>
      <c r="DV107">
        <v>0</v>
      </c>
      <c r="DW107">
        <v>2</v>
      </c>
      <c r="DX107" t="s">
        <v>357</v>
      </c>
      <c r="DY107">
        <v>2.86816</v>
      </c>
      <c r="DZ107">
        <v>2.7168199999999998</v>
      </c>
      <c r="EA107">
        <v>0.16519900000000001</v>
      </c>
      <c r="EB107">
        <v>0.171515</v>
      </c>
      <c r="EC107">
        <v>7.7400300000000005E-2</v>
      </c>
      <c r="ED107">
        <v>6.3097600000000004E-2</v>
      </c>
      <c r="EE107">
        <v>23575.1</v>
      </c>
      <c r="EF107">
        <v>20349.599999999999</v>
      </c>
      <c r="EG107">
        <v>25280.1</v>
      </c>
      <c r="EH107">
        <v>23919.4</v>
      </c>
      <c r="EI107">
        <v>39794.199999999997</v>
      </c>
      <c r="EJ107">
        <v>37099.199999999997</v>
      </c>
      <c r="EK107">
        <v>45672.6</v>
      </c>
      <c r="EL107">
        <v>42668.4</v>
      </c>
      <c r="EM107">
        <v>1.79867</v>
      </c>
      <c r="EN107">
        <v>2.12032</v>
      </c>
      <c r="EO107">
        <v>8.5934999999999997E-2</v>
      </c>
      <c r="EP107">
        <v>0</v>
      </c>
      <c r="EQ107">
        <v>23.229299999999999</v>
      </c>
      <c r="ER107">
        <v>999.9</v>
      </c>
      <c r="ES107">
        <v>43.290999999999997</v>
      </c>
      <c r="ET107">
        <v>31.25</v>
      </c>
      <c r="EU107">
        <v>28.170300000000001</v>
      </c>
      <c r="EV107">
        <v>51.128799999999998</v>
      </c>
      <c r="EW107">
        <v>37.259599999999999</v>
      </c>
      <c r="EX107">
        <v>2</v>
      </c>
      <c r="EY107">
        <v>-6.1346499999999998E-2</v>
      </c>
      <c r="EZ107">
        <v>-0.90025299999999997</v>
      </c>
      <c r="FA107">
        <v>20.2423</v>
      </c>
      <c r="FB107">
        <v>5.2337600000000002</v>
      </c>
      <c r="FC107">
        <v>11.987</v>
      </c>
      <c r="FD107">
        <v>4.9568000000000003</v>
      </c>
      <c r="FE107">
        <v>3.3039000000000001</v>
      </c>
      <c r="FF107">
        <v>345.4</v>
      </c>
      <c r="FG107">
        <v>9999</v>
      </c>
      <c r="FH107">
        <v>9999</v>
      </c>
      <c r="FI107">
        <v>6074.6</v>
      </c>
      <c r="FJ107">
        <v>1.8682799999999999</v>
      </c>
      <c r="FK107">
        <v>1.86399</v>
      </c>
      <c r="FL107">
        <v>1.87151</v>
      </c>
      <c r="FM107">
        <v>1.8623400000000001</v>
      </c>
      <c r="FN107">
        <v>1.86185</v>
      </c>
      <c r="FO107">
        <v>1.86829</v>
      </c>
      <c r="FP107">
        <v>1.8583700000000001</v>
      </c>
      <c r="FQ107">
        <v>1.8647899999999999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6.09</v>
      </c>
      <c r="GF107">
        <v>0.32090000000000002</v>
      </c>
      <c r="GG107">
        <v>1.4261437551109599</v>
      </c>
      <c r="GH107">
        <v>5.2109447685942901E-3</v>
      </c>
      <c r="GI107">
        <v>-2.8070803657170401E-6</v>
      </c>
      <c r="GJ107">
        <v>1.00376164522335E-9</v>
      </c>
      <c r="GK107">
        <v>-6.4259575009219805E-2</v>
      </c>
      <c r="GL107">
        <v>-2.1992762471399099E-2</v>
      </c>
      <c r="GM107">
        <v>2.6212333348931099E-3</v>
      </c>
      <c r="GN107">
        <v>-3.8722519896954798E-5</v>
      </c>
      <c r="GO107">
        <v>20</v>
      </c>
      <c r="GP107">
        <v>2229</v>
      </c>
      <c r="GQ107">
        <v>3</v>
      </c>
      <c r="GR107">
        <v>26</v>
      </c>
      <c r="GS107">
        <v>2879.7</v>
      </c>
      <c r="GT107">
        <v>2879.7</v>
      </c>
      <c r="GU107">
        <v>3.61816</v>
      </c>
      <c r="GV107">
        <v>2.3303199999999999</v>
      </c>
      <c r="GW107">
        <v>1.9982899999999999</v>
      </c>
      <c r="GX107">
        <v>2.7343799999999998</v>
      </c>
      <c r="GY107">
        <v>2.0935100000000002</v>
      </c>
      <c r="GZ107">
        <v>2.3913600000000002</v>
      </c>
      <c r="HA107">
        <v>35.777700000000003</v>
      </c>
      <c r="HB107">
        <v>15.121499999999999</v>
      </c>
      <c r="HC107">
        <v>18</v>
      </c>
      <c r="HD107">
        <v>425.85899999999998</v>
      </c>
      <c r="HE107">
        <v>631.99900000000002</v>
      </c>
      <c r="HF107">
        <v>23.475300000000001</v>
      </c>
      <c r="HG107">
        <v>26.590900000000001</v>
      </c>
      <c r="HH107">
        <v>30.0002</v>
      </c>
      <c r="HI107">
        <v>26.457799999999999</v>
      </c>
      <c r="HJ107">
        <v>26.443999999999999</v>
      </c>
      <c r="HK107">
        <v>72.449100000000001</v>
      </c>
      <c r="HL107">
        <v>49.9983</v>
      </c>
      <c r="HM107">
        <v>0</v>
      </c>
      <c r="HN107">
        <v>23.55</v>
      </c>
      <c r="HO107">
        <v>1556.34</v>
      </c>
      <c r="HP107">
        <v>17.028500000000001</v>
      </c>
      <c r="HQ107">
        <v>96.686199999999999</v>
      </c>
      <c r="HR107">
        <v>100.316</v>
      </c>
    </row>
    <row r="108" spans="1:226" hidden="1" x14ac:dyDescent="0.2">
      <c r="A108">
        <v>92</v>
      </c>
      <c r="B108">
        <v>1657470907</v>
      </c>
      <c r="C108">
        <v>546.90000009536698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1657470904.5</v>
      </c>
      <c r="J108">
        <f t="shared" si="34"/>
        <v>4.8708545113059767E-3</v>
      </c>
      <c r="K108">
        <f t="shared" si="35"/>
        <v>4.8708545113059767</v>
      </c>
      <c r="L108">
        <f t="shared" si="36"/>
        <v>53.245694955483351</v>
      </c>
      <c r="M108">
        <f t="shared" si="37"/>
        <v>1451.48555555556</v>
      </c>
      <c r="N108">
        <f t="shared" si="38"/>
        <v>1020.7612117705598</v>
      </c>
      <c r="O108">
        <f t="shared" si="39"/>
        <v>71.876459292967056</v>
      </c>
      <c r="P108">
        <f t="shared" si="40"/>
        <v>102.20572769145248</v>
      </c>
      <c r="Q108">
        <f t="shared" si="41"/>
        <v>0.23032833762577545</v>
      </c>
      <c r="R108">
        <f t="shared" si="42"/>
        <v>2.3628826450267897</v>
      </c>
      <c r="S108">
        <f t="shared" si="43"/>
        <v>0.21854247345517178</v>
      </c>
      <c r="T108">
        <f t="shared" si="44"/>
        <v>0.13759768392592375</v>
      </c>
      <c r="U108">
        <f t="shared" si="45"/>
        <v>321.52096533333309</v>
      </c>
      <c r="V108">
        <f t="shared" si="46"/>
        <v>25.885378222654786</v>
      </c>
      <c r="W108">
        <f t="shared" si="47"/>
        <v>24.6472444444444</v>
      </c>
      <c r="X108">
        <f t="shared" si="48"/>
        <v>3.1134172242076841</v>
      </c>
      <c r="Y108">
        <f t="shared" si="49"/>
        <v>49.862297009916226</v>
      </c>
      <c r="Z108">
        <f t="shared" si="50"/>
        <v>1.5965110547033554</v>
      </c>
      <c r="AA108">
        <f t="shared" si="51"/>
        <v>3.2018401687067359</v>
      </c>
      <c r="AB108">
        <f t="shared" si="52"/>
        <v>1.5169061695043287</v>
      </c>
      <c r="AC108">
        <f t="shared" si="53"/>
        <v>-214.80468394859358</v>
      </c>
      <c r="AD108">
        <f t="shared" si="54"/>
        <v>59.784476713394689</v>
      </c>
      <c r="AE108">
        <f t="shared" si="55"/>
        <v>5.345521773889506</v>
      </c>
      <c r="AF108">
        <f t="shared" si="56"/>
        <v>171.84627987202373</v>
      </c>
      <c r="AG108">
        <f t="shared" si="57"/>
        <v>70.980009924167405</v>
      </c>
      <c r="AH108">
        <f t="shared" si="58"/>
        <v>4.8460963479683032</v>
      </c>
      <c r="AI108">
        <f t="shared" si="59"/>
        <v>53.245694955483351</v>
      </c>
      <c r="AJ108">
        <v>1569.78507834882</v>
      </c>
      <c r="AK108">
        <v>1491.95927272727</v>
      </c>
      <c r="AL108">
        <v>3.3992795885187199</v>
      </c>
      <c r="AM108">
        <v>66.523956954028506</v>
      </c>
      <c r="AN108">
        <f t="shared" si="60"/>
        <v>4.8708545113059767</v>
      </c>
      <c r="AO108">
        <v>16.9923204603584</v>
      </c>
      <c r="AP108">
        <v>22.676928484848499</v>
      </c>
      <c r="AQ108">
        <v>6.2933562418912101E-3</v>
      </c>
      <c r="AR108">
        <v>78.624652166760399</v>
      </c>
      <c r="AS108">
        <v>18</v>
      </c>
      <c r="AT108">
        <v>4</v>
      </c>
      <c r="AU108">
        <f t="shared" si="61"/>
        <v>1</v>
      </c>
      <c r="AV108">
        <f t="shared" si="62"/>
        <v>0</v>
      </c>
      <c r="AW108">
        <f t="shared" si="63"/>
        <v>37577.953418525423</v>
      </c>
      <c r="AX108">
        <f t="shared" si="64"/>
        <v>2000.03111111111</v>
      </c>
      <c r="AY108">
        <f t="shared" si="65"/>
        <v>1681.2261333333322</v>
      </c>
      <c r="AZ108">
        <f t="shared" si="66"/>
        <v>0.84059999066681179</v>
      </c>
      <c r="BA108">
        <f t="shared" si="67"/>
        <v>0.16075798198694685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1657470904.5</v>
      </c>
      <c r="BH108">
        <v>1451.48555555556</v>
      </c>
      <c r="BI108">
        <v>1545.1055555555599</v>
      </c>
      <c r="BJ108">
        <v>22.673022222222201</v>
      </c>
      <c r="BK108">
        <v>16.989366666666701</v>
      </c>
      <c r="BL108">
        <v>1445.36</v>
      </c>
      <c r="BM108">
        <v>22.351688888888901</v>
      </c>
      <c r="BN108">
        <v>499.98322222222203</v>
      </c>
      <c r="BO108">
        <v>70.314577777777799</v>
      </c>
      <c r="BP108">
        <v>9.9989766666666702E-2</v>
      </c>
      <c r="BQ108">
        <v>25.1165555555556</v>
      </c>
      <c r="BR108">
        <v>24.6472444444444</v>
      </c>
      <c r="BS108">
        <v>999.9</v>
      </c>
      <c r="BT108">
        <v>0</v>
      </c>
      <c r="BU108">
        <v>0</v>
      </c>
      <c r="BV108">
        <v>10045.3666666667</v>
      </c>
      <c r="BW108">
        <v>0</v>
      </c>
      <c r="BX108">
        <v>347.23477777777799</v>
      </c>
      <c r="BY108">
        <v>-93.620377777777804</v>
      </c>
      <c r="BZ108">
        <v>1485.16</v>
      </c>
      <c r="CA108">
        <v>1571.8088888888899</v>
      </c>
      <c r="CB108">
        <v>5.6836388888888898</v>
      </c>
      <c r="CC108">
        <v>1545.1055555555599</v>
      </c>
      <c r="CD108">
        <v>16.989366666666701</v>
      </c>
      <c r="CE108">
        <v>1.5942433333333299</v>
      </c>
      <c r="CF108">
        <v>1.1946000000000001</v>
      </c>
      <c r="CG108">
        <v>13.903266666666701</v>
      </c>
      <c r="CH108">
        <v>9.5344277777777808</v>
      </c>
      <c r="CI108">
        <v>2000.03111111111</v>
      </c>
      <c r="CJ108">
        <v>0.98000166666666699</v>
      </c>
      <c r="CK108">
        <v>1.9998322222222201E-2</v>
      </c>
      <c r="CL108">
        <v>0</v>
      </c>
      <c r="CM108">
        <v>2.6818666666666702</v>
      </c>
      <c r="CN108">
        <v>0</v>
      </c>
      <c r="CO108">
        <v>14221.1111111111</v>
      </c>
      <c r="CP108">
        <v>16705.7</v>
      </c>
      <c r="CQ108">
        <v>44.125</v>
      </c>
      <c r="CR108">
        <v>45.860999999999997</v>
      </c>
      <c r="CS108">
        <v>45.311999999999998</v>
      </c>
      <c r="CT108">
        <v>43.625</v>
      </c>
      <c r="CU108">
        <v>43.375</v>
      </c>
      <c r="CV108">
        <v>1960.03111111111</v>
      </c>
      <c r="CW108">
        <v>40</v>
      </c>
      <c r="CX108">
        <v>0</v>
      </c>
      <c r="CY108">
        <v>1651537691.3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3.5000000000000003E-2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-93.008930000000007</v>
      </c>
      <c r="DO108">
        <v>-4.3524923076922901</v>
      </c>
      <c r="DP108">
        <v>0.46744017863251802</v>
      </c>
      <c r="DQ108">
        <v>0</v>
      </c>
      <c r="DR108">
        <v>5.7217462499999998</v>
      </c>
      <c r="DS108">
        <v>-0.28383050656662301</v>
      </c>
      <c r="DT108">
        <v>3.11515261012602E-2</v>
      </c>
      <c r="DU108">
        <v>0</v>
      </c>
      <c r="DV108">
        <v>0</v>
      </c>
      <c r="DW108">
        <v>2</v>
      </c>
      <c r="DX108" t="s">
        <v>357</v>
      </c>
      <c r="DY108">
        <v>2.8681999999999999</v>
      </c>
      <c r="DZ108">
        <v>2.7168199999999998</v>
      </c>
      <c r="EA108">
        <v>0.166351</v>
      </c>
      <c r="EB108">
        <v>0.172626</v>
      </c>
      <c r="EC108">
        <v>7.7436900000000003E-2</v>
      </c>
      <c r="ED108">
        <v>6.3073000000000004E-2</v>
      </c>
      <c r="EE108">
        <v>23542.2</v>
      </c>
      <c r="EF108">
        <v>20322</v>
      </c>
      <c r="EG108">
        <v>25279.7</v>
      </c>
      <c r="EH108">
        <v>23919.1</v>
      </c>
      <c r="EI108">
        <v>39792.300000000003</v>
      </c>
      <c r="EJ108">
        <v>37099.9</v>
      </c>
      <c r="EK108">
        <v>45672.3</v>
      </c>
      <c r="EL108">
        <v>42668</v>
      </c>
      <c r="EM108">
        <v>1.79867</v>
      </c>
      <c r="EN108">
        <v>2.1202999999999999</v>
      </c>
      <c r="EO108">
        <v>8.9265399999999995E-2</v>
      </c>
      <c r="EP108">
        <v>0</v>
      </c>
      <c r="EQ108">
        <v>23.183499999999999</v>
      </c>
      <c r="ER108">
        <v>999.9</v>
      </c>
      <c r="ES108">
        <v>43.243000000000002</v>
      </c>
      <c r="ET108">
        <v>31.25</v>
      </c>
      <c r="EU108">
        <v>28.141400000000001</v>
      </c>
      <c r="EV108">
        <v>51.108800000000002</v>
      </c>
      <c r="EW108">
        <v>37.347799999999999</v>
      </c>
      <c r="EX108">
        <v>2</v>
      </c>
      <c r="EY108">
        <v>-6.1234799999999999E-2</v>
      </c>
      <c r="EZ108">
        <v>-1.07867</v>
      </c>
      <c r="FA108">
        <v>20.2408</v>
      </c>
      <c r="FB108">
        <v>5.2343599999999997</v>
      </c>
      <c r="FC108">
        <v>11.9872</v>
      </c>
      <c r="FD108">
        <v>4.95695</v>
      </c>
      <c r="FE108">
        <v>3.3039499999999999</v>
      </c>
      <c r="FF108">
        <v>345.4</v>
      </c>
      <c r="FG108">
        <v>9999</v>
      </c>
      <c r="FH108">
        <v>9999</v>
      </c>
      <c r="FI108">
        <v>6074.6</v>
      </c>
      <c r="FJ108">
        <v>1.8682799999999999</v>
      </c>
      <c r="FK108">
        <v>1.8639699999999999</v>
      </c>
      <c r="FL108">
        <v>1.8714900000000001</v>
      </c>
      <c r="FM108">
        <v>1.8623400000000001</v>
      </c>
      <c r="FN108">
        <v>1.86181</v>
      </c>
      <c r="FO108">
        <v>1.86829</v>
      </c>
      <c r="FP108">
        <v>1.8583700000000001</v>
      </c>
      <c r="FQ108">
        <v>1.8647899999999999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6.16</v>
      </c>
      <c r="GF108">
        <v>0.32150000000000001</v>
      </c>
      <c r="GG108">
        <v>1.4261437551109599</v>
      </c>
      <c r="GH108">
        <v>5.2109447685942901E-3</v>
      </c>
      <c r="GI108">
        <v>-2.8070803657170401E-6</v>
      </c>
      <c r="GJ108">
        <v>1.00376164522335E-9</v>
      </c>
      <c r="GK108">
        <v>-6.4259575009219805E-2</v>
      </c>
      <c r="GL108">
        <v>-2.1992762471399099E-2</v>
      </c>
      <c r="GM108">
        <v>2.6212333348931099E-3</v>
      </c>
      <c r="GN108">
        <v>-3.8722519896954798E-5</v>
      </c>
      <c r="GO108">
        <v>20</v>
      </c>
      <c r="GP108">
        <v>2229</v>
      </c>
      <c r="GQ108">
        <v>3</v>
      </c>
      <c r="GR108">
        <v>26</v>
      </c>
      <c r="GS108">
        <v>2879.8</v>
      </c>
      <c r="GT108">
        <v>2879.8</v>
      </c>
      <c r="GU108">
        <v>3.6462400000000001</v>
      </c>
      <c r="GV108">
        <v>2.3290999999999999</v>
      </c>
      <c r="GW108">
        <v>1.9982899999999999</v>
      </c>
      <c r="GX108">
        <v>2.7343799999999998</v>
      </c>
      <c r="GY108">
        <v>2.0935100000000002</v>
      </c>
      <c r="GZ108">
        <v>2.4035600000000001</v>
      </c>
      <c r="HA108">
        <v>35.777700000000003</v>
      </c>
      <c r="HB108">
        <v>15.121499999999999</v>
      </c>
      <c r="HC108">
        <v>18</v>
      </c>
      <c r="HD108">
        <v>425.85899999999998</v>
      </c>
      <c r="HE108">
        <v>631.98599999999999</v>
      </c>
      <c r="HF108">
        <v>23.692299999999999</v>
      </c>
      <c r="HG108">
        <v>26.59</v>
      </c>
      <c r="HH108">
        <v>30.000299999999999</v>
      </c>
      <c r="HI108">
        <v>26.457799999999999</v>
      </c>
      <c r="HJ108">
        <v>26.444500000000001</v>
      </c>
      <c r="HK108">
        <v>73.056600000000003</v>
      </c>
      <c r="HL108">
        <v>49.9983</v>
      </c>
      <c r="HM108">
        <v>0</v>
      </c>
      <c r="HN108">
        <v>23.774000000000001</v>
      </c>
      <c r="HO108">
        <v>1576.71</v>
      </c>
      <c r="HP108">
        <v>17.022500000000001</v>
      </c>
      <c r="HQ108">
        <v>96.685100000000006</v>
      </c>
      <c r="HR108">
        <v>100.315</v>
      </c>
    </row>
    <row r="109" spans="1:226" hidden="1" x14ac:dyDescent="0.2">
      <c r="A109">
        <v>93</v>
      </c>
      <c r="B109">
        <v>1657470912</v>
      </c>
      <c r="C109">
        <v>551.90000009536698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1657470909.2</v>
      </c>
      <c r="J109">
        <f t="shared" si="34"/>
        <v>4.854238504716799E-3</v>
      </c>
      <c r="K109">
        <f t="shared" si="35"/>
        <v>4.8542385047167986</v>
      </c>
      <c r="L109">
        <f t="shared" si="36"/>
        <v>52.921486475815442</v>
      </c>
      <c r="M109">
        <f t="shared" si="37"/>
        <v>1467.143</v>
      </c>
      <c r="N109">
        <f t="shared" si="38"/>
        <v>1036.156592662024</v>
      </c>
      <c r="O109">
        <f t="shared" si="39"/>
        <v>72.960970378606774</v>
      </c>
      <c r="P109">
        <f t="shared" si="40"/>
        <v>103.30887987612911</v>
      </c>
      <c r="Q109">
        <f t="shared" si="41"/>
        <v>0.22910161476379937</v>
      </c>
      <c r="R109">
        <f t="shared" si="42"/>
        <v>2.3597555420658605</v>
      </c>
      <c r="S109">
        <f t="shared" si="43"/>
        <v>0.21742293362307843</v>
      </c>
      <c r="T109">
        <f t="shared" si="44"/>
        <v>0.13688898792884938</v>
      </c>
      <c r="U109">
        <f t="shared" si="45"/>
        <v>321.5163192</v>
      </c>
      <c r="V109">
        <f t="shared" si="46"/>
        <v>25.92948523661601</v>
      </c>
      <c r="W109">
        <f t="shared" si="47"/>
        <v>24.662579999999998</v>
      </c>
      <c r="X109">
        <f t="shared" si="48"/>
        <v>3.1162725058590133</v>
      </c>
      <c r="Y109">
        <f t="shared" si="49"/>
        <v>49.758183917328743</v>
      </c>
      <c r="Z109">
        <f t="shared" si="50"/>
        <v>1.5967820284412719</v>
      </c>
      <c r="AA109">
        <f t="shared" si="51"/>
        <v>3.2090842203852583</v>
      </c>
      <c r="AB109">
        <f t="shared" si="52"/>
        <v>1.5194904774177413</v>
      </c>
      <c r="AC109">
        <f t="shared" si="53"/>
        <v>-214.07191805801085</v>
      </c>
      <c r="AD109">
        <f t="shared" si="54"/>
        <v>62.581639734393832</v>
      </c>
      <c r="AE109">
        <f t="shared" si="55"/>
        <v>5.6045440451262074</v>
      </c>
      <c r="AF109">
        <f t="shared" si="56"/>
        <v>175.63058492150918</v>
      </c>
      <c r="AG109">
        <f t="shared" si="57"/>
        <v>71.06769980722531</v>
      </c>
      <c r="AH109">
        <f t="shared" si="58"/>
        <v>4.8594374595896683</v>
      </c>
      <c r="AI109">
        <f t="shared" si="59"/>
        <v>52.921486475815442</v>
      </c>
      <c r="AJ109">
        <v>1586.7876648961101</v>
      </c>
      <c r="AK109">
        <v>1509.1541212121199</v>
      </c>
      <c r="AL109">
        <v>3.45511378797727</v>
      </c>
      <c r="AM109">
        <v>66.523956954028506</v>
      </c>
      <c r="AN109">
        <f t="shared" si="60"/>
        <v>4.8542385047167986</v>
      </c>
      <c r="AO109">
        <v>16.9811686680622</v>
      </c>
      <c r="AP109">
        <v>22.674315757575801</v>
      </c>
      <c r="AQ109">
        <v>-6.7321089988723099E-5</v>
      </c>
      <c r="AR109">
        <v>78.624652166760399</v>
      </c>
      <c r="AS109">
        <v>18</v>
      </c>
      <c r="AT109">
        <v>4</v>
      </c>
      <c r="AU109">
        <f t="shared" si="61"/>
        <v>1</v>
      </c>
      <c r="AV109">
        <f t="shared" si="62"/>
        <v>0</v>
      </c>
      <c r="AW109">
        <f t="shared" si="63"/>
        <v>37497.483090263231</v>
      </c>
      <c r="AX109">
        <f t="shared" si="64"/>
        <v>2000.002</v>
      </c>
      <c r="AY109">
        <f t="shared" si="65"/>
        <v>1681.2016799999999</v>
      </c>
      <c r="AZ109">
        <f t="shared" si="66"/>
        <v>0.84059999940000052</v>
      </c>
      <c r="BA109">
        <f t="shared" si="67"/>
        <v>0.16075799884200115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1657470909.2</v>
      </c>
      <c r="BH109">
        <v>1467.143</v>
      </c>
      <c r="BI109">
        <v>1560.9770000000001</v>
      </c>
      <c r="BJ109">
        <v>22.676729999999999</v>
      </c>
      <c r="BK109">
        <v>16.977799999999998</v>
      </c>
      <c r="BL109">
        <v>1460.9639999999999</v>
      </c>
      <c r="BM109">
        <v>22.355260000000001</v>
      </c>
      <c r="BN109">
        <v>500.01400000000001</v>
      </c>
      <c r="BO109">
        <v>70.314989999999995</v>
      </c>
      <c r="BP109">
        <v>0.10001377</v>
      </c>
      <c r="BQ109">
        <v>25.154499999999999</v>
      </c>
      <c r="BR109">
        <v>24.662579999999998</v>
      </c>
      <c r="BS109">
        <v>999.9</v>
      </c>
      <c r="BT109">
        <v>0</v>
      </c>
      <c r="BU109">
        <v>0</v>
      </c>
      <c r="BV109">
        <v>10024.19</v>
      </c>
      <c r="BW109">
        <v>0</v>
      </c>
      <c r="BX109">
        <v>345.16399999999999</v>
      </c>
      <c r="BY109">
        <v>-93.834639999999993</v>
      </c>
      <c r="BZ109">
        <v>1501.1849999999999</v>
      </c>
      <c r="CA109">
        <v>1587.9369999999999</v>
      </c>
      <c r="CB109">
        <v>5.6989270000000003</v>
      </c>
      <c r="CC109">
        <v>1560.9770000000001</v>
      </c>
      <c r="CD109">
        <v>16.977799999999998</v>
      </c>
      <c r="CE109">
        <v>1.594514</v>
      </c>
      <c r="CF109">
        <v>1.193794</v>
      </c>
      <c r="CG109">
        <v>13.90588</v>
      </c>
      <c r="CH109">
        <v>9.5243710000000004</v>
      </c>
      <c r="CI109">
        <v>2000.002</v>
      </c>
      <c r="CJ109">
        <v>0.98000120000000002</v>
      </c>
      <c r="CK109">
        <v>1.999882E-2</v>
      </c>
      <c r="CL109">
        <v>0</v>
      </c>
      <c r="CM109">
        <v>2.6970700000000001</v>
      </c>
      <c r="CN109">
        <v>0</v>
      </c>
      <c r="CO109">
        <v>14209.72</v>
      </c>
      <c r="CP109">
        <v>16705.439999999999</v>
      </c>
      <c r="CQ109">
        <v>44.125</v>
      </c>
      <c r="CR109">
        <v>45.8309</v>
      </c>
      <c r="CS109">
        <v>45.311999999999998</v>
      </c>
      <c r="CT109">
        <v>43.625</v>
      </c>
      <c r="CU109">
        <v>43.375</v>
      </c>
      <c r="CV109">
        <v>1960.002</v>
      </c>
      <c r="CW109">
        <v>40</v>
      </c>
      <c r="CX109">
        <v>0</v>
      </c>
      <c r="CY109">
        <v>1651537696.0999999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3.5000000000000003E-2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-93.343262499999994</v>
      </c>
      <c r="DO109">
        <v>-3.3833392120075501</v>
      </c>
      <c r="DP109">
        <v>0.37522082410728402</v>
      </c>
      <c r="DQ109">
        <v>0</v>
      </c>
      <c r="DR109">
        <v>5.7089837499999998</v>
      </c>
      <c r="DS109">
        <v>-0.216984878048777</v>
      </c>
      <c r="DT109">
        <v>2.8176986592563399E-2</v>
      </c>
      <c r="DU109">
        <v>0</v>
      </c>
      <c r="DV109">
        <v>0</v>
      </c>
      <c r="DW109">
        <v>2</v>
      </c>
      <c r="DX109" t="s">
        <v>357</v>
      </c>
      <c r="DY109">
        <v>2.8681999999999999</v>
      </c>
      <c r="DZ109">
        <v>2.7166899999999998</v>
      </c>
      <c r="EA109">
        <v>0.167515</v>
      </c>
      <c r="EB109">
        <v>0.17377300000000001</v>
      </c>
      <c r="EC109">
        <v>7.7424999999999994E-2</v>
      </c>
      <c r="ED109">
        <v>6.30328E-2</v>
      </c>
      <c r="EE109">
        <v>23509.599999999999</v>
      </c>
      <c r="EF109">
        <v>20293.599999999999</v>
      </c>
      <c r="EG109">
        <v>25280</v>
      </c>
      <c r="EH109">
        <v>23918.799999999999</v>
      </c>
      <c r="EI109">
        <v>39792.699999999997</v>
      </c>
      <c r="EJ109">
        <v>37101</v>
      </c>
      <c r="EK109">
        <v>45672.1</v>
      </c>
      <c r="EL109">
        <v>42667.4</v>
      </c>
      <c r="EM109">
        <v>1.7986200000000001</v>
      </c>
      <c r="EN109">
        <v>2.12025</v>
      </c>
      <c r="EO109">
        <v>9.3802800000000006E-2</v>
      </c>
      <c r="EP109">
        <v>0</v>
      </c>
      <c r="EQ109">
        <v>23.14</v>
      </c>
      <c r="ER109">
        <v>999.9</v>
      </c>
      <c r="ES109">
        <v>43.218000000000004</v>
      </c>
      <c r="ET109">
        <v>31.26</v>
      </c>
      <c r="EU109">
        <v>28.1431</v>
      </c>
      <c r="EV109">
        <v>51.088799999999999</v>
      </c>
      <c r="EW109">
        <v>37.271599999999999</v>
      </c>
      <c r="EX109">
        <v>2</v>
      </c>
      <c r="EY109">
        <v>-6.1120399999999998E-2</v>
      </c>
      <c r="EZ109">
        <v>-1.2404500000000001</v>
      </c>
      <c r="FA109">
        <v>20.239599999999999</v>
      </c>
      <c r="FB109">
        <v>5.2340600000000004</v>
      </c>
      <c r="FC109">
        <v>11.989000000000001</v>
      </c>
      <c r="FD109">
        <v>4.9569000000000001</v>
      </c>
      <c r="FE109">
        <v>3.3039999999999998</v>
      </c>
      <c r="FF109">
        <v>345.4</v>
      </c>
      <c r="FG109">
        <v>9999</v>
      </c>
      <c r="FH109">
        <v>9999</v>
      </c>
      <c r="FI109">
        <v>6074.9</v>
      </c>
      <c r="FJ109">
        <v>1.8682799999999999</v>
      </c>
      <c r="FK109">
        <v>1.8639600000000001</v>
      </c>
      <c r="FL109">
        <v>1.8714999999999999</v>
      </c>
      <c r="FM109">
        <v>1.8623400000000001</v>
      </c>
      <c r="FN109">
        <v>1.86182</v>
      </c>
      <c r="FO109">
        <v>1.86829</v>
      </c>
      <c r="FP109">
        <v>1.8583700000000001</v>
      </c>
      <c r="FQ109">
        <v>1.8647899999999999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6.21</v>
      </c>
      <c r="GF109">
        <v>0.32129999999999997</v>
      </c>
      <c r="GG109">
        <v>1.4261437551109599</v>
      </c>
      <c r="GH109">
        <v>5.2109447685942901E-3</v>
      </c>
      <c r="GI109">
        <v>-2.8070803657170401E-6</v>
      </c>
      <c r="GJ109">
        <v>1.00376164522335E-9</v>
      </c>
      <c r="GK109">
        <v>-6.4259575009219805E-2</v>
      </c>
      <c r="GL109">
        <v>-2.1992762471399099E-2</v>
      </c>
      <c r="GM109">
        <v>2.6212333348931099E-3</v>
      </c>
      <c r="GN109">
        <v>-3.8722519896954798E-5</v>
      </c>
      <c r="GO109">
        <v>20</v>
      </c>
      <c r="GP109">
        <v>2229</v>
      </c>
      <c r="GQ109">
        <v>3</v>
      </c>
      <c r="GR109">
        <v>26</v>
      </c>
      <c r="GS109">
        <v>2879.9</v>
      </c>
      <c r="GT109">
        <v>2879.9</v>
      </c>
      <c r="GU109">
        <v>3.6767599999999998</v>
      </c>
      <c r="GV109">
        <v>2.3315399999999999</v>
      </c>
      <c r="GW109">
        <v>1.9982899999999999</v>
      </c>
      <c r="GX109">
        <v>2.7343799999999998</v>
      </c>
      <c r="GY109">
        <v>2.0935100000000002</v>
      </c>
      <c r="GZ109">
        <v>2.3645</v>
      </c>
      <c r="HA109">
        <v>35.777700000000003</v>
      </c>
      <c r="HB109">
        <v>15.1127</v>
      </c>
      <c r="HC109">
        <v>18</v>
      </c>
      <c r="HD109">
        <v>425.83100000000002</v>
      </c>
      <c r="HE109">
        <v>631.94600000000003</v>
      </c>
      <c r="HF109">
        <v>23.9314</v>
      </c>
      <c r="HG109">
        <v>26.5898</v>
      </c>
      <c r="HH109">
        <v>30.000299999999999</v>
      </c>
      <c r="HI109">
        <v>26.457799999999999</v>
      </c>
      <c r="HJ109">
        <v>26.444500000000001</v>
      </c>
      <c r="HK109">
        <v>73.625500000000002</v>
      </c>
      <c r="HL109">
        <v>49.9983</v>
      </c>
      <c r="HM109">
        <v>0</v>
      </c>
      <c r="HN109">
        <v>23.991</v>
      </c>
      <c r="HO109">
        <v>1590.24</v>
      </c>
      <c r="HP109">
        <v>17.036799999999999</v>
      </c>
      <c r="HQ109">
        <v>96.685199999999995</v>
      </c>
      <c r="HR109">
        <v>100.31399999999999</v>
      </c>
    </row>
    <row r="110" spans="1:226" hidden="1" x14ac:dyDescent="0.2">
      <c r="A110">
        <v>94</v>
      </c>
      <c r="B110">
        <v>1657470917</v>
      </c>
      <c r="C110">
        <v>556.90000009536698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1657470914.5</v>
      </c>
      <c r="J110">
        <f t="shared" si="34"/>
        <v>4.8627571008030947E-3</v>
      </c>
      <c r="K110">
        <f t="shared" si="35"/>
        <v>4.862757100803095</v>
      </c>
      <c r="L110">
        <f t="shared" si="36"/>
        <v>53.194331977277862</v>
      </c>
      <c r="M110">
        <f t="shared" si="37"/>
        <v>1484.9733333333299</v>
      </c>
      <c r="N110">
        <f t="shared" si="38"/>
        <v>1050.3428559015549</v>
      </c>
      <c r="O110">
        <f t="shared" si="39"/>
        <v>73.959672139809214</v>
      </c>
      <c r="P110">
        <f t="shared" si="40"/>
        <v>104.56408614825342</v>
      </c>
      <c r="Q110">
        <f t="shared" si="41"/>
        <v>0.22855293837796342</v>
      </c>
      <c r="R110">
        <f t="shared" si="42"/>
        <v>2.3586417806909163</v>
      </c>
      <c r="S110">
        <f t="shared" si="43"/>
        <v>0.21692341550229216</v>
      </c>
      <c r="T110">
        <f t="shared" si="44"/>
        <v>0.13657267140817803</v>
      </c>
      <c r="U110">
        <f t="shared" si="45"/>
        <v>321.50642399999998</v>
      </c>
      <c r="V110">
        <f t="shared" si="46"/>
        <v>25.973042619103232</v>
      </c>
      <c r="W110">
        <f t="shared" si="47"/>
        <v>24.693555555555601</v>
      </c>
      <c r="X110">
        <f t="shared" si="48"/>
        <v>3.1220467336960884</v>
      </c>
      <c r="Y110">
        <f t="shared" si="49"/>
        <v>49.611687017556363</v>
      </c>
      <c r="Z110">
        <f t="shared" si="50"/>
        <v>1.5964503890565782</v>
      </c>
      <c r="AA110">
        <f t="shared" si="51"/>
        <v>3.2178917610514501</v>
      </c>
      <c r="AB110">
        <f t="shared" si="52"/>
        <v>1.5255963446395102</v>
      </c>
      <c r="AC110">
        <f t="shared" si="53"/>
        <v>-214.44758814541649</v>
      </c>
      <c r="AD110">
        <f t="shared" si="54"/>
        <v>64.466835752376809</v>
      </c>
      <c r="AE110">
        <f t="shared" si="55"/>
        <v>5.7783405551229841</v>
      </c>
      <c r="AF110">
        <f t="shared" si="56"/>
        <v>177.30401216208332</v>
      </c>
      <c r="AG110">
        <f t="shared" si="57"/>
        <v>71.099849036572493</v>
      </c>
      <c r="AH110">
        <f t="shared" si="58"/>
        <v>4.8676090042259519</v>
      </c>
      <c r="AI110">
        <f t="shared" si="59"/>
        <v>53.194331977277862</v>
      </c>
      <c r="AJ110">
        <v>1604.2556140101501</v>
      </c>
      <c r="AK110">
        <v>1526.33890909091</v>
      </c>
      <c r="AL110">
        <v>3.4414560787798099</v>
      </c>
      <c r="AM110">
        <v>66.523956954028506</v>
      </c>
      <c r="AN110">
        <f t="shared" si="60"/>
        <v>4.862757100803095</v>
      </c>
      <c r="AO110">
        <v>16.9657349908267</v>
      </c>
      <c r="AP110">
        <v>22.668219393939399</v>
      </c>
      <c r="AQ110">
        <v>1.62750805494601E-4</v>
      </c>
      <c r="AR110">
        <v>78.624652166760399</v>
      </c>
      <c r="AS110">
        <v>18</v>
      </c>
      <c r="AT110">
        <v>4</v>
      </c>
      <c r="AU110">
        <f t="shared" si="61"/>
        <v>1</v>
      </c>
      <c r="AV110">
        <f t="shared" si="62"/>
        <v>0</v>
      </c>
      <c r="AW110">
        <f t="shared" si="63"/>
        <v>37464.739784101388</v>
      </c>
      <c r="AX110">
        <f t="shared" si="64"/>
        <v>1999.94</v>
      </c>
      <c r="AY110">
        <f t="shared" si="65"/>
        <v>1681.1496</v>
      </c>
      <c r="AZ110">
        <f t="shared" si="66"/>
        <v>0.84060001800053996</v>
      </c>
      <c r="BA110">
        <f t="shared" si="67"/>
        <v>0.16075803474104222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1657470914.5</v>
      </c>
      <c r="BH110">
        <v>1484.9733333333299</v>
      </c>
      <c r="BI110">
        <v>1578.97</v>
      </c>
      <c r="BJ110">
        <v>22.672088888888901</v>
      </c>
      <c r="BK110">
        <v>16.9632111111111</v>
      </c>
      <c r="BL110">
        <v>1478.73555555556</v>
      </c>
      <c r="BM110">
        <v>22.3508</v>
      </c>
      <c r="BN110">
        <v>499.98444444444499</v>
      </c>
      <c r="BO110">
        <v>70.314877777777795</v>
      </c>
      <c r="BP110">
        <v>9.9912711111111094E-2</v>
      </c>
      <c r="BQ110">
        <v>25.200533333333301</v>
      </c>
      <c r="BR110">
        <v>24.693555555555601</v>
      </c>
      <c r="BS110">
        <v>999.9</v>
      </c>
      <c r="BT110">
        <v>0</v>
      </c>
      <c r="BU110">
        <v>0</v>
      </c>
      <c r="BV110">
        <v>10016.688888888901</v>
      </c>
      <c r="BW110">
        <v>0</v>
      </c>
      <c r="BX110">
        <v>342.99277777777797</v>
      </c>
      <c r="BY110">
        <v>-93.996188888888895</v>
      </c>
      <c r="BZ110">
        <v>1519.4222222222199</v>
      </c>
      <c r="CA110">
        <v>1606.2177777777799</v>
      </c>
      <c r="CB110">
        <v>5.7088455555555599</v>
      </c>
      <c r="CC110">
        <v>1578.97</v>
      </c>
      <c r="CD110">
        <v>16.9632111111111</v>
      </c>
      <c r="CE110">
        <v>1.59418333333333</v>
      </c>
      <c r="CF110">
        <v>1.1927666666666701</v>
      </c>
      <c r="CG110">
        <v>13.902699999999999</v>
      </c>
      <c r="CH110">
        <v>9.5115811111111093</v>
      </c>
      <c r="CI110">
        <v>1999.94</v>
      </c>
      <c r="CJ110">
        <v>0.98000166666666699</v>
      </c>
      <c r="CK110">
        <v>1.9998322222222201E-2</v>
      </c>
      <c r="CL110">
        <v>0</v>
      </c>
      <c r="CM110">
        <v>2.6575555555555601</v>
      </c>
      <c r="CN110">
        <v>0</v>
      </c>
      <c r="CO110">
        <v>14197.244444444401</v>
      </c>
      <c r="CP110">
        <v>16704.922222222202</v>
      </c>
      <c r="CQ110">
        <v>44.125</v>
      </c>
      <c r="CR110">
        <v>45.811999999999998</v>
      </c>
      <c r="CS110">
        <v>45.311999999999998</v>
      </c>
      <c r="CT110">
        <v>43.597000000000001</v>
      </c>
      <c r="CU110">
        <v>43.375</v>
      </c>
      <c r="CV110">
        <v>1959.94</v>
      </c>
      <c r="CW110">
        <v>40</v>
      </c>
      <c r="CX110">
        <v>0</v>
      </c>
      <c r="CY110">
        <v>1651537701.5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3.5000000000000003E-2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-93.650052500000001</v>
      </c>
      <c r="DO110">
        <v>-3.39952682926813</v>
      </c>
      <c r="DP110">
        <v>0.38941000564154599</v>
      </c>
      <c r="DQ110">
        <v>0</v>
      </c>
      <c r="DR110">
        <v>5.6975569999999998</v>
      </c>
      <c r="DS110">
        <v>3.7086754221385097E-2</v>
      </c>
      <c r="DT110">
        <v>1.6311386850908698E-2</v>
      </c>
      <c r="DU110">
        <v>1</v>
      </c>
      <c r="DV110">
        <v>1</v>
      </c>
      <c r="DW110">
        <v>2</v>
      </c>
      <c r="DX110" t="s">
        <v>371</v>
      </c>
      <c r="DY110">
        <v>2.8681299999999998</v>
      </c>
      <c r="DZ110">
        <v>2.7166199999999998</v>
      </c>
      <c r="EA110">
        <v>0.16867099999999999</v>
      </c>
      <c r="EB110">
        <v>0.17485899999999999</v>
      </c>
      <c r="EC110">
        <v>7.7413399999999993E-2</v>
      </c>
      <c r="ED110">
        <v>6.3028000000000001E-2</v>
      </c>
      <c r="EE110">
        <v>23476.799999999999</v>
      </c>
      <c r="EF110">
        <v>20267.2</v>
      </c>
      <c r="EG110">
        <v>25279.8</v>
      </c>
      <c r="EH110">
        <v>23919</v>
      </c>
      <c r="EI110">
        <v>39793.199999999997</v>
      </c>
      <c r="EJ110">
        <v>37101.9</v>
      </c>
      <c r="EK110">
        <v>45672</v>
      </c>
      <c r="EL110">
        <v>42668.1</v>
      </c>
      <c r="EM110">
        <v>1.7986200000000001</v>
      </c>
      <c r="EN110">
        <v>2.1204800000000001</v>
      </c>
      <c r="EO110">
        <v>9.69246E-2</v>
      </c>
      <c r="EP110">
        <v>0</v>
      </c>
      <c r="EQ110">
        <v>23.104600000000001</v>
      </c>
      <c r="ER110">
        <v>999.9</v>
      </c>
      <c r="ES110">
        <v>43.168999999999997</v>
      </c>
      <c r="ET110">
        <v>31.26</v>
      </c>
      <c r="EU110">
        <v>28.1081</v>
      </c>
      <c r="EV110">
        <v>50.918799999999997</v>
      </c>
      <c r="EW110">
        <v>37.2316</v>
      </c>
      <c r="EX110">
        <v>2</v>
      </c>
      <c r="EY110">
        <v>-6.1011200000000002E-2</v>
      </c>
      <c r="EZ110">
        <v>-1.31542</v>
      </c>
      <c r="FA110">
        <v>20.238900000000001</v>
      </c>
      <c r="FB110">
        <v>5.2339099999999998</v>
      </c>
      <c r="FC110">
        <v>11.9894</v>
      </c>
      <c r="FD110">
        <v>4.9564000000000004</v>
      </c>
      <c r="FE110">
        <v>3.3039499999999999</v>
      </c>
      <c r="FF110">
        <v>345.4</v>
      </c>
      <c r="FG110">
        <v>9999</v>
      </c>
      <c r="FH110">
        <v>9999</v>
      </c>
      <c r="FI110">
        <v>6074.9</v>
      </c>
      <c r="FJ110">
        <v>1.8682700000000001</v>
      </c>
      <c r="FK110">
        <v>1.8640000000000001</v>
      </c>
      <c r="FL110">
        <v>1.8714900000000001</v>
      </c>
      <c r="FM110">
        <v>1.8623400000000001</v>
      </c>
      <c r="FN110">
        <v>1.8618300000000001</v>
      </c>
      <c r="FO110">
        <v>1.86829</v>
      </c>
      <c r="FP110">
        <v>1.8583700000000001</v>
      </c>
      <c r="FQ110">
        <v>1.8648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6.27</v>
      </c>
      <c r="GF110">
        <v>0.3211</v>
      </c>
      <c r="GG110">
        <v>1.4261437551109599</v>
      </c>
      <c r="GH110">
        <v>5.2109447685942901E-3</v>
      </c>
      <c r="GI110">
        <v>-2.8070803657170401E-6</v>
      </c>
      <c r="GJ110">
        <v>1.00376164522335E-9</v>
      </c>
      <c r="GK110">
        <v>-6.4259575009219805E-2</v>
      </c>
      <c r="GL110">
        <v>-2.1992762471399099E-2</v>
      </c>
      <c r="GM110">
        <v>2.6212333348931099E-3</v>
      </c>
      <c r="GN110">
        <v>-3.8722519896954798E-5</v>
      </c>
      <c r="GO110">
        <v>20</v>
      </c>
      <c r="GP110">
        <v>2229</v>
      </c>
      <c r="GQ110">
        <v>3</v>
      </c>
      <c r="GR110">
        <v>26</v>
      </c>
      <c r="GS110">
        <v>2879.9</v>
      </c>
      <c r="GT110">
        <v>2879.9</v>
      </c>
      <c r="GU110">
        <v>3.7048299999999998</v>
      </c>
      <c r="GV110">
        <v>2.3290999999999999</v>
      </c>
      <c r="GW110">
        <v>1.9982899999999999</v>
      </c>
      <c r="GX110">
        <v>2.7343799999999998</v>
      </c>
      <c r="GY110">
        <v>2.0935100000000002</v>
      </c>
      <c r="GZ110">
        <v>2.35229</v>
      </c>
      <c r="HA110">
        <v>35.777700000000003</v>
      </c>
      <c r="HB110">
        <v>15.1127</v>
      </c>
      <c r="HC110">
        <v>18</v>
      </c>
      <c r="HD110">
        <v>425.81900000000002</v>
      </c>
      <c r="HE110">
        <v>632.12699999999995</v>
      </c>
      <c r="HF110">
        <v>24.135000000000002</v>
      </c>
      <c r="HG110">
        <v>26.587700000000002</v>
      </c>
      <c r="HH110">
        <v>30.0001</v>
      </c>
      <c r="HI110">
        <v>26.456099999999999</v>
      </c>
      <c r="HJ110">
        <v>26.444500000000001</v>
      </c>
      <c r="HK110">
        <v>74.230699999999999</v>
      </c>
      <c r="HL110">
        <v>49.430399999999999</v>
      </c>
      <c r="HM110">
        <v>0</v>
      </c>
      <c r="HN110">
        <v>24.192599999999999</v>
      </c>
      <c r="HO110">
        <v>1610.33</v>
      </c>
      <c r="HP110">
        <v>17.158300000000001</v>
      </c>
      <c r="HQ110">
        <v>96.684899999999999</v>
      </c>
      <c r="HR110">
        <v>100.315</v>
      </c>
    </row>
    <row r="111" spans="1:226" hidden="1" x14ac:dyDescent="0.2">
      <c r="A111">
        <v>95</v>
      </c>
      <c r="B111">
        <v>1657470922</v>
      </c>
      <c r="C111">
        <v>561.90000009536698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1657470919.2</v>
      </c>
      <c r="J111">
        <f t="shared" si="34"/>
        <v>4.852542267463694E-3</v>
      </c>
      <c r="K111">
        <f t="shared" si="35"/>
        <v>4.8525422674636944</v>
      </c>
      <c r="L111">
        <f t="shared" si="36"/>
        <v>53.218940667391145</v>
      </c>
      <c r="M111">
        <f t="shared" si="37"/>
        <v>1500.684</v>
      </c>
      <c r="N111">
        <f t="shared" si="38"/>
        <v>1063.6359669318972</v>
      </c>
      <c r="O111">
        <f t="shared" si="39"/>
        <v>74.895495551761229</v>
      </c>
      <c r="P111">
        <f t="shared" si="40"/>
        <v>105.67005567779533</v>
      </c>
      <c r="Q111">
        <f t="shared" si="41"/>
        <v>0.22757917132932348</v>
      </c>
      <c r="R111">
        <f t="shared" si="42"/>
        <v>2.3541741534282949</v>
      </c>
      <c r="S111">
        <f t="shared" si="43"/>
        <v>0.21602515480785017</v>
      </c>
      <c r="T111">
        <f t="shared" si="44"/>
        <v>0.13600490491521752</v>
      </c>
      <c r="U111">
        <f t="shared" si="45"/>
        <v>321.5118965159154</v>
      </c>
      <c r="V111">
        <f t="shared" si="46"/>
        <v>26.026468419972272</v>
      </c>
      <c r="W111">
        <f t="shared" si="47"/>
        <v>24.707989999999999</v>
      </c>
      <c r="X111">
        <f t="shared" si="48"/>
        <v>3.1247406858439608</v>
      </c>
      <c r="Y111">
        <f t="shared" si="49"/>
        <v>49.455309166067984</v>
      </c>
      <c r="Z111">
        <f t="shared" si="50"/>
        <v>1.5960488907178088</v>
      </c>
      <c r="AA111">
        <f t="shared" si="51"/>
        <v>3.2272549047431318</v>
      </c>
      <c r="AB111">
        <f t="shared" si="52"/>
        <v>1.5286917951261521</v>
      </c>
      <c r="AC111">
        <f t="shared" si="53"/>
        <v>-213.99711399514891</v>
      </c>
      <c r="AD111">
        <f t="shared" si="54"/>
        <v>68.708456760463378</v>
      </c>
      <c r="AE111">
        <f t="shared" si="55"/>
        <v>6.1721817370592218</v>
      </c>
      <c r="AF111">
        <f t="shared" si="56"/>
        <v>182.39542101828911</v>
      </c>
      <c r="AG111">
        <f t="shared" si="57"/>
        <v>71.135228535624066</v>
      </c>
      <c r="AH111">
        <f t="shared" si="58"/>
        <v>4.8347268080482877</v>
      </c>
      <c r="AI111">
        <f t="shared" si="59"/>
        <v>53.218940667391145</v>
      </c>
      <c r="AJ111">
        <v>1621.1448005587199</v>
      </c>
      <c r="AK111">
        <v>1543.38012121212</v>
      </c>
      <c r="AL111">
        <v>3.3968244898457698</v>
      </c>
      <c r="AM111">
        <v>66.523956954028506</v>
      </c>
      <c r="AN111">
        <f t="shared" si="60"/>
        <v>4.8525422674636944</v>
      </c>
      <c r="AO111">
        <v>16.976771518606601</v>
      </c>
      <c r="AP111">
        <v>22.667393333333301</v>
      </c>
      <c r="AQ111">
        <v>-8.8952157034696402E-5</v>
      </c>
      <c r="AR111">
        <v>78.624652166760399</v>
      </c>
      <c r="AS111">
        <v>18</v>
      </c>
      <c r="AT111">
        <v>4</v>
      </c>
      <c r="AU111">
        <f t="shared" si="61"/>
        <v>1</v>
      </c>
      <c r="AV111">
        <f t="shared" si="62"/>
        <v>0</v>
      </c>
      <c r="AW111">
        <f t="shared" si="63"/>
        <v>37350.522980746908</v>
      </c>
      <c r="AX111">
        <f t="shared" si="64"/>
        <v>1999.9749999999999</v>
      </c>
      <c r="AY111">
        <f t="shared" si="65"/>
        <v>1681.1789411999562</v>
      </c>
      <c r="AZ111">
        <f t="shared" si="66"/>
        <v>0.84059997809970433</v>
      </c>
      <c r="BA111">
        <f t="shared" si="67"/>
        <v>0.16075795773242937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1657470919.2</v>
      </c>
      <c r="BH111">
        <v>1500.684</v>
      </c>
      <c r="BI111">
        <v>1594.739</v>
      </c>
      <c r="BJ111">
        <v>22.666450000000001</v>
      </c>
      <c r="BK111">
        <v>16.997109999999999</v>
      </c>
      <c r="BL111">
        <v>1494.3910000000001</v>
      </c>
      <c r="BM111">
        <v>22.345379999999999</v>
      </c>
      <c r="BN111">
        <v>500.07310000000001</v>
      </c>
      <c r="BO111">
        <v>70.314400000000006</v>
      </c>
      <c r="BP111">
        <v>0.10019473</v>
      </c>
      <c r="BQ111">
        <v>25.24935</v>
      </c>
      <c r="BR111">
        <v>24.707989999999999</v>
      </c>
      <c r="BS111">
        <v>999.9</v>
      </c>
      <c r="BT111">
        <v>0</v>
      </c>
      <c r="BU111">
        <v>0</v>
      </c>
      <c r="BV111">
        <v>9986.6260000000002</v>
      </c>
      <c r="BW111">
        <v>0</v>
      </c>
      <c r="BX111">
        <v>341.75889999999998</v>
      </c>
      <c r="BY111">
        <v>-94.055109999999999</v>
      </c>
      <c r="BZ111">
        <v>1535.49</v>
      </c>
      <c r="CA111">
        <v>1622.3150000000001</v>
      </c>
      <c r="CB111">
        <v>5.6693509999999998</v>
      </c>
      <c r="CC111">
        <v>1594.739</v>
      </c>
      <c r="CD111">
        <v>16.997109999999999</v>
      </c>
      <c r="CE111">
        <v>1.5937790000000001</v>
      </c>
      <c r="CF111">
        <v>1.1951400000000001</v>
      </c>
      <c r="CG111">
        <v>13.898770000000001</v>
      </c>
      <c r="CH111">
        <v>9.54115</v>
      </c>
      <c r="CI111">
        <v>1999.9749999999999</v>
      </c>
      <c r="CJ111">
        <v>0.98000180000000003</v>
      </c>
      <c r="CK111">
        <v>1.9998180000000001E-2</v>
      </c>
      <c r="CL111">
        <v>0</v>
      </c>
      <c r="CM111">
        <v>2.5488400000000002</v>
      </c>
      <c r="CN111">
        <v>0</v>
      </c>
      <c r="CO111">
        <v>14189.83</v>
      </c>
      <c r="CP111">
        <v>16705.21</v>
      </c>
      <c r="CQ111">
        <v>44.125</v>
      </c>
      <c r="CR111">
        <v>45.811999999999998</v>
      </c>
      <c r="CS111">
        <v>45.311999999999998</v>
      </c>
      <c r="CT111">
        <v>43.5809</v>
      </c>
      <c r="CU111">
        <v>43.375</v>
      </c>
      <c r="CV111">
        <v>1959.9749999999999</v>
      </c>
      <c r="CW111">
        <v>39.997999999999998</v>
      </c>
      <c r="CX111">
        <v>0</v>
      </c>
      <c r="CY111">
        <v>1651537706.3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3.5000000000000003E-2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-93.840112500000004</v>
      </c>
      <c r="DO111">
        <v>-1.65310356472766</v>
      </c>
      <c r="DP111">
        <v>0.24794391219336301</v>
      </c>
      <c r="DQ111">
        <v>0</v>
      </c>
      <c r="DR111">
        <v>5.6914615</v>
      </c>
      <c r="DS111">
        <v>2.96055534709047E-2</v>
      </c>
      <c r="DT111">
        <v>1.5781464848042399E-2</v>
      </c>
      <c r="DU111">
        <v>1</v>
      </c>
      <c r="DV111">
        <v>1</v>
      </c>
      <c r="DW111">
        <v>2</v>
      </c>
      <c r="DX111" t="s">
        <v>371</v>
      </c>
      <c r="DY111">
        <v>2.8682599999999998</v>
      </c>
      <c r="DZ111">
        <v>2.7163300000000001</v>
      </c>
      <c r="EA111">
        <v>0.16980799999999999</v>
      </c>
      <c r="EB111">
        <v>0.17600099999999999</v>
      </c>
      <c r="EC111">
        <v>7.7418500000000001E-2</v>
      </c>
      <c r="ED111">
        <v>6.3249799999999995E-2</v>
      </c>
      <c r="EE111">
        <v>23444.7</v>
      </c>
      <c r="EF111">
        <v>20239.2</v>
      </c>
      <c r="EG111">
        <v>25279.8</v>
      </c>
      <c r="EH111">
        <v>23919.200000000001</v>
      </c>
      <c r="EI111">
        <v>39793.1</v>
      </c>
      <c r="EJ111">
        <v>37093.199999999997</v>
      </c>
      <c r="EK111">
        <v>45672.1</v>
      </c>
      <c r="EL111">
        <v>42668.3</v>
      </c>
      <c r="EM111">
        <v>1.7988</v>
      </c>
      <c r="EN111">
        <v>2.1204000000000001</v>
      </c>
      <c r="EO111">
        <v>0.100672</v>
      </c>
      <c r="EP111">
        <v>0</v>
      </c>
      <c r="EQ111">
        <v>23.071400000000001</v>
      </c>
      <c r="ER111">
        <v>999.9</v>
      </c>
      <c r="ES111">
        <v>43.12</v>
      </c>
      <c r="ET111">
        <v>31.28</v>
      </c>
      <c r="EU111">
        <v>28.109200000000001</v>
      </c>
      <c r="EV111">
        <v>51.168799999999997</v>
      </c>
      <c r="EW111">
        <v>37.2316</v>
      </c>
      <c r="EX111">
        <v>2</v>
      </c>
      <c r="EY111">
        <v>-6.1120399999999998E-2</v>
      </c>
      <c r="EZ111">
        <v>-1.3802000000000001</v>
      </c>
      <c r="FA111">
        <v>20.238399999999999</v>
      </c>
      <c r="FB111">
        <v>5.2339099999999998</v>
      </c>
      <c r="FC111">
        <v>11.9879</v>
      </c>
      <c r="FD111">
        <v>4.9570499999999997</v>
      </c>
      <c r="FE111">
        <v>3.3039999999999998</v>
      </c>
      <c r="FF111">
        <v>345.4</v>
      </c>
      <c r="FG111">
        <v>9999</v>
      </c>
      <c r="FH111">
        <v>9999</v>
      </c>
      <c r="FI111">
        <v>6074.9</v>
      </c>
      <c r="FJ111">
        <v>1.8682700000000001</v>
      </c>
      <c r="FK111">
        <v>1.86399</v>
      </c>
      <c r="FL111">
        <v>1.8714999999999999</v>
      </c>
      <c r="FM111">
        <v>1.8623400000000001</v>
      </c>
      <c r="FN111">
        <v>1.8617999999999999</v>
      </c>
      <c r="FO111">
        <v>1.86829</v>
      </c>
      <c r="FP111">
        <v>1.8583700000000001</v>
      </c>
      <c r="FQ111">
        <v>1.8648100000000001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6.33</v>
      </c>
      <c r="GF111">
        <v>0.32119999999999999</v>
      </c>
      <c r="GG111">
        <v>1.4261437551109599</v>
      </c>
      <c r="GH111">
        <v>5.2109447685942901E-3</v>
      </c>
      <c r="GI111">
        <v>-2.8070803657170401E-6</v>
      </c>
      <c r="GJ111">
        <v>1.00376164522335E-9</v>
      </c>
      <c r="GK111">
        <v>-6.4259575009219805E-2</v>
      </c>
      <c r="GL111">
        <v>-2.1992762471399099E-2</v>
      </c>
      <c r="GM111">
        <v>2.6212333348931099E-3</v>
      </c>
      <c r="GN111">
        <v>-3.8722519896954798E-5</v>
      </c>
      <c r="GO111">
        <v>20</v>
      </c>
      <c r="GP111">
        <v>2229</v>
      </c>
      <c r="GQ111">
        <v>3</v>
      </c>
      <c r="GR111">
        <v>26</v>
      </c>
      <c r="GS111">
        <v>2880</v>
      </c>
      <c r="GT111">
        <v>2880</v>
      </c>
      <c r="GU111">
        <v>3.7353499999999999</v>
      </c>
      <c r="GV111">
        <v>2.3315399999999999</v>
      </c>
      <c r="GW111">
        <v>1.9982899999999999</v>
      </c>
      <c r="GX111">
        <v>2.7331500000000002</v>
      </c>
      <c r="GY111">
        <v>2.0935100000000002</v>
      </c>
      <c r="GZ111">
        <v>2.3718300000000001</v>
      </c>
      <c r="HA111">
        <v>35.777700000000003</v>
      </c>
      <c r="HB111">
        <v>15.1127</v>
      </c>
      <c r="HC111">
        <v>18</v>
      </c>
      <c r="HD111">
        <v>425.91300000000001</v>
      </c>
      <c r="HE111">
        <v>632.04100000000005</v>
      </c>
      <c r="HF111">
        <v>24.34</v>
      </c>
      <c r="HG111">
        <v>26.5853</v>
      </c>
      <c r="HH111">
        <v>30.0001</v>
      </c>
      <c r="HI111">
        <v>26.455500000000001</v>
      </c>
      <c r="HJ111">
        <v>26.442299999999999</v>
      </c>
      <c r="HK111">
        <v>74.778199999999998</v>
      </c>
      <c r="HL111">
        <v>49.430399999999999</v>
      </c>
      <c r="HM111">
        <v>0</v>
      </c>
      <c r="HN111">
        <v>24.377300000000002</v>
      </c>
      <c r="HO111">
        <v>1623.84</v>
      </c>
      <c r="HP111">
        <v>17.1874</v>
      </c>
      <c r="HQ111">
        <v>96.685000000000002</v>
      </c>
      <c r="HR111">
        <v>100.316</v>
      </c>
    </row>
    <row r="112" spans="1:226" hidden="1" x14ac:dyDescent="0.2">
      <c r="A112">
        <v>96</v>
      </c>
      <c r="B112">
        <v>1657470927</v>
      </c>
      <c r="C112">
        <v>566.90000009536698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1657470924.5</v>
      </c>
      <c r="J112">
        <f t="shared" si="34"/>
        <v>4.8364074322476032E-3</v>
      </c>
      <c r="K112">
        <f t="shared" si="35"/>
        <v>4.8364074322476034</v>
      </c>
      <c r="L112">
        <f t="shared" si="36"/>
        <v>53.460364414964751</v>
      </c>
      <c r="M112">
        <f t="shared" si="37"/>
        <v>1518.5133333333299</v>
      </c>
      <c r="N112">
        <f t="shared" si="38"/>
        <v>1076.5607414678686</v>
      </c>
      <c r="O112">
        <f t="shared" si="39"/>
        <v>75.805707826480926</v>
      </c>
      <c r="P112">
        <f t="shared" si="40"/>
        <v>106.92566953568192</v>
      </c>
      <c r="Q112">
        <f t="shared" si="41"/>
        <v>0.22610075969575763</v>
      </c>
      <c r="R112">
        <f t="shared" si="42"/>
        <v>2.3556214226544308</v>
      </c>
      <c r="S112">
        <f t="shared" si="43"/>
        <v>0.21469895902893751</v>
      </c>
      <c r="T112">
        <f t="shared" si="44"/>
        <v>0.13516332585385146</v>
      </c>
      <c r="U112">
        <f t="shared" si="45"/>
        <v>321.51945614561373</v>
      </c>
      <c r="V112">
        <f t="shared" si="46"/>
        <v>26.090481101876051</v>
      </c>
      <c r="W112">
        <f t="shared" si="47"/>
        <v>24.738588888888899</v>
      </c>
      <c r="X112">
        <f t="shared" si="48"/>
        <v>3.1304581855245552</v>
      </c>
      <c r="Y112">
        <f t="shared" si="49"/>
        <v>49.326467199070429</v>
      </c>
      <c r="Z112">
        <f t="shared" si="50"/>
        <v>1.5975164240934603</v>
      </c>
      <c r="AA112">
        <f t="shared" si="51"/>
        <v>3.2386597192258804</v>
      </c>
      <c r="AB112">
        <f t="shared" si="52"/>
        <v>1.532941761431095</v>
      </c>
      <c r="AC112">
        <f t="shared" si="53"/>
        <v>-213.28556776211931</v>
      </c>
      <c r="AD112">
        <f t="shared" si="54"/>
        <v>72.394924766632798</v>
      </c>
      <c r="AE112">
        <f t="shared" si="55"/>
        <v>6.5022890765219081</v>
      </c>
      <c r="AF112">
        <f t="shared" si="56"/>
        <v>187.13110222664909</v>
      </c>
      <c r="AG112">
        <f t="shared" si="57"/>
        <v>71.424219993003902</v>
      </c>
      <c r="AH112">
        <f t="shared" si="58"/>
        <v>4.7826368611721604</v>
      </c>
      <c r="AI112">
        <f t="shared" si="59"/>
        <v>53.460364414964751</v>
      </c>
      <c r="AJ112">
        <v>1639.07385706321</v>
      </c>
      <c r="AK112">
        <v>1560.6968484848501</v>
      </c>
      <c r="AL112">
        <v>3.4759725501758201</v>
      </c>
      <c r="AM112">
        <v>66.523956954028506</v>
      </c>
      <c r="AN112">
        <f t="shared" si="60"/>
        <v>4.8364074322476034</v>
      </c>
      <c r="AO112">
        <v>17.0646460759104</v>
      </c>
      <c r="AP112">
        <v>22.702135151515201</v>
      </c>
      <c r="AQ112">
        <v>7.8093616866044702E-3</v>
      </c>
      <c r="AR112">
        <v>78.624652166760399</v>
      </c>
      <c r="AS112">
        <v>18</v>
      </c>
      <c r="AT112">
        <v>4</v>
      </c>
      <c r="AU112">
        <f t="shared" si="61"/>
        <v>1</v>
      </c>
      <c r="AV112">
        <f t="shared" si="62"/>
        <v>0</v>
      </c>
      <c r="AW112">
        <f t="shared" si="63"/>
        <v>37378.108886461792</v>
      </c>
      <c r="AX112">
        <f t="shared" si="64"/>
        <v>2000.02444444444</v>
      </c>
      <c r="AY112">
        <f t="shared" si="65"/>
        <v>1681.2203026661177</v>
      </c>
      <c r="AZ112">
        <f t="shared" si="66"/>
        <v>0.84059987733455999</v>
      </c>
      <c r="BA112">
        <f t="shared" si="67"/>
        <v>0.16075776325570076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1657470924.5</v>
      </c>
      <c r="BH112">
        <v>1518.5133333333299</v>
      </c>
      <c r="BI112">
        <v>1612.94333333333</v>
      </c>
      <c r="BJ112">
        <v>22.687255555555598</v>
      </c>
      <c r="BK112">
        <v>17.077944444444402</v>
      </c>
      <c r="BL112">
        <v>1512.1555555555601</v>
      </c>
      <c r="BM112">
        <v>22.3654222222222</v>
      </c>
      <c r="BN112">
        <v>499.96855555555601</v>
      </c>
      <c r="BO112">
        <v>70.314888888888902</v>
      </c>
      <c r="BP112">
        <v>9.9816855555555598E-2</v>
      </c>
      <c r="BQ112">
        <v>25.308644444444401</v>
      </c>
      <c r="BR112">
        <v>24.738588888888899</v>
      </c>
      <c r="BS112">
        <v>999.9</v>
      </c>
      <c r="BT112">
        <v>0</v>
      </c>
      <c r="BU112">
        <v>0</v>
      </c>
      <c r="BV112">
        <v>9996.3133333333299</v>
      </c>
      <c r="BW112">
        <v>0</v>
      </c>
      <c r="BX112">
        <v>341.12900000000002</v>
      </c>
      <c r="BY112">
        <v>-94.427977777777798</v>
      </c>
      <c r="BZ112">
        <v>1553.7666666666701</v>
      </c>
      <c r="CA112">
        <v>1640.9666666666701</v>
      </c>
      <c r="CB112">
        <v>5.60931333333333</v>
      </c>
      <c r="CC112">
        <v>1612.94333333333</v>
      </c>
      <c r="CD112">
        <v>17.077944444444402</v>
      </c>
      <c r="CE112">
        <v>1.5952511111111101</v>
      </c>
      <c r="CF112">
        <v>1.2008333333333301</v>
      </c>
      <c r="CG112">
        <v>13.913</v>
      </c>
      <c r="CH112">
        <v>9.6118777777777797</v>
      </c>
      <c r="CI112">
        <v>2000.02444444444</v>
      </c>
      <c r="CJ112">
        <v>0.98000266666666702</v>
      </c>
      <c r="CK112">
        <v>1.99972555555556E-2</v>
      </c>
      <c r="CL112">
        <v>0</v>
      </c>
      <c r="CM112">
        <v>2.6202333333333301</v>
      </c>
      <c r="CN112">
        <v>0</v>
      </c>
      <c r="CO112">
        <v>14186.655555555601</v>
      </c>
      <c r="CP112">
        <v>16705.633333333299</v>
      </c>
      <c r="CQ112">
        <v>44.125</v>
      </c>
      <c r="CR112">
        <v>45.791333333333299</v>
      </c>
      <c r="CS112">
        <v>45.311999999999998</v>
      </c>
      <c r="CT112">
        <v>43.597000000000001</v>
      </c>
      <c r="CU112">
        <v>43.34</v>
      </c>
      <c r="CV112">
        <v>1960.0277777777801</v>
      </c>
      <c r="CW112">
        <v>39.992222222222203</v>
      </c>
      <c r="CX112">
        <v>0</v>
      </c>
      <c r="CY112">
        <v>1651537711.0999999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3.5000000000000003E-2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-94.087175000000002</v>
      </c>
      <c r="DO112">
        <v>-2.0675302063785699</v>
      </c>
      <c r="DP112">
        <v>0.32261395021759398</v>
      </c>
      <c r="DQ112">
        <v>0</v>
      </c>
      <c r="DR112">
        <v>5.6716912500000003</v>
      </c>
      <c r="DS112">
        <v>-0.35943726078800903</v>
      </c>
      <c r="DT112">
        <v>4.0285220998990401E-2</v>
      </c>
      <c r="DU112">
        <v>0</v>
      </c>
      <c r="DV112">
        <v>0</v>
      </c>
      <c r="DW112">
        <v>2</v>
      </c>
      <c r="DX112" t="s">
        <v>357</v>
      </c>
      <c r="DY112">
        <v>2.8680699999999999</v>
      </c>
      <c r="DZ112">
        <v>2.7164000000000001</v>
      </c>
      <c r="EA112">
        <v>0.17095099999999999</v>
      </c>
      <c r="EB112">
        <v>0.177066</v>
      </c>
      <c r="EC112">
        <v>7.7503299999999997E-2</v>
      </c>
      <c r="ED112">
        <v>6.3435900000000003E-2</v>
      </c>
      <c r="EE112">
        <v>23412.3</v>
      </c>
      <c r="EF112">
        <v>20213.400000000001</v>
      </c>
      <c r="EG112">
        <v>25279.599999999999</v>
      </c>
      <c r="EH112">
        <v>23919.5</v>
      </c>
      <c r="EI112">
        <v>39789.300000000003</v>
      </c>
      <c r="EJ112">
        <v>37086.5</v>
      </c>
      <c r="EK112">
        <v>45672</v>
      </c>
      <c r="EL112">
        <v>42669</v>
      </c>
      <c r="EM112">
        <v>1.7984</v>
      </c>
      <c r="EN112">
        <v>2.1206999999999998</v>
      </c>
      <c r="EO112">
        <v>0.104465</v>
      </c>
      <c r="EP112">
        <v>0</v>
      </c>
      <c r="EQ112">
        <v>23.043399999999998</v>
      </c>
      <c r="ER112">
        <v>999.9</v>
      </c>
      <c r="ES112">
        <v>43.072000000000003</v>
      </c>
      <c r="ET112">
        <v>31.28</v>
      </c>
      <c r="EU112">
        <v>28.080100000000002</v>
      </c>
      <c r="EV112">
        <v>51.208799999999997</v>
      </c>
      <c r="EW112">
        <v>37.283700000000003</v>
      </c>
      <c r="EX112">
        <v>2</v>
      </c>
      <c r="EY112">
        <v>-6.1351599999999999E-2</v>
      </c>
      <c r="EZ112">
        <v>-1.39825</v>
      </c>
      <c r="FA112">
        <v>20.238499999999998</v>
      </c>
      <c r="FB112">
        <v>5.2336099999999997</v>
      </c>
      <c r="FC112">
        <v>11.9879</v>
      </c>
      <c r="FD112">
        <v>4.9567500000000004</v>
      </c>
      <c r="FE112">
        <v>3.3039299999999998</v>
      </c>
      <c r="FF112">
        <v>345.4</v>
      </c>
      <c r="FG112">
        <v>9999</v>
      </c>
      <c r="FH112">
        <v>9999</v>
      </c>
      <c r="FI112">
        <v>6075.2</v>
      </c>
      <c r="FJ112">
        <v>1.86825</v>
      </c>
      <c r="FK112">
        <v>1.86399</v>
      </c>
      <c r="FL112">
        <v>1.8714999999999999</v>
      </c>
      <c r="FM112">
        <v>1.8623400000000001</v>
      </c>
      <c r="FN112">
        <v>1.86181</v>
      </c>
      <c r="FO112">
        <v>1.86829</v>
      </c>
      <c r="FP112">
        <v>1.8583700000000001</v>
      </c>
      <c r="FQ112">
        <v>1.8647899999999999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6.39</v>
      </c>
      <c r="GF112">
        <v>0.32240000000000002</v>
      </c>
      <c r="GG112">
        <v>1.4261437551109599</v>
      </c>
      <c r="GH112">
        <v>5.2109447685942901E-3</v>
      </c>
      <c r="GI112">
        <v>-2.8070803657170401E-6</v>
      </c>
      <c r="GJ112">
        <v>1.00376164522335E-9</v>
      </c>
      <c r="GK112">
        <v>-6.4259575009219805E-2</v>
      </c>
      <c r="GL112">
        <v>-2.1992762471399099E-2</v>
      </c>
      <c r="GM112">
        <v>2.6212333348931099E-3</v>
      </c>
      <c r="GN112">
        <v>-3.8722519896954798E-5</v>
      </c>
      <c r="GO112">
        <v>20</v>
      </c>
      <c r="GP112">
        <v>2229</v>
      </c>
      <c r="GQ112">
        <v>3</v>
      </c>
      <c r="GR112">
        <v>26</v>
      </c>
      <c r="GS112">
        <v>2880.1</v>
      </c>
      <c r="GT112">
        <v>2880.1</v>
      </c>
      <c r="GU112">
        <v>3.7622100000000001</v>
      </c>
      <c r="GV112">
        <v>2.32544</v>
      </c>
      <c r="GW112">
        <v>1.9982899999999999</v>
      </c>
      <c r="GX112">
        <v>2.7331500000000002</v>
      </c>
      <c r="GY112">
        <v>2.0935100000000002</v>
      </c>
      <c r="GZ112">
        <v>2.34253</v>
      </c>
      <c r="HA112">
        <v>35.777700000000003</v>
      </c>
      <c r="HB112">
        <v>15.103899999999999</v>
      </c>
      <c r="HC112">
        <v>18</v>
      </c>
      <c r="HD112">
        <v>425.68099999999998</v>
      </c>
      <c r="HE112">
        <v>632.28099999999995</v>
      </c>
      <c r="HF112">
        <v>24.502500000000001</v>
      </c>
      <c r="HG112">
        <v>26.583100000000002</v>
      </c>
      <c r="HH112">
        <v>30</v>
      </c>
      <c r="HI112">
        <v>26.4544</v>
      </c>
      <c r="HJ112">
        <v>26.442299999999999</v>
      </c>
      <c r="HK112">
        <v>75.3827</v>
      </c>
      <c r="HL112">
        <v>48.837899999999998</v>
      </c>
      <c r="HM112">
        <v>0</v>
      </c>
      <c r="HN112">
        <v>24.5474</v>
      </c>
      <c r="HO112">
        <v>1643.91</v>
      </c>
      <c r="HP112">
        <v>17.328600000000002</v>
      </c>
      <c r="HQ112">
        <v>96.6845</v>
      </c>
      <c r="HR112">
        <v>100.31699999999999</v>
      </c>
    </row>
    <row r="113" spans="1:226" hidden="1" x14ac:dyDescent="0.2">
      <c r="A113">
        <v>97</v>
      </c>
      <c r="B113">
        <v>1657470931.5</v>
      </c>
      <c r="C113">
        <v>571.40000009536698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1657470928.9444399</v>
      </c>
      <c r="J113">
        <f t="shared" si="34"/>
        <v>4.7986965447251477E-3</v>
      </c>
      <c r="K113">
        <f t="shared" si="35"/>
        <v>4.7986965447251473</v>
      </c>
      <c r="L113">
        <f t="shared" si="36"/>
        <v>53.602082597941205</v>
      </c>
      <c r="M113">
        <f t="shared" si="37"/>
        <v>1533.2266666666701</v>
      </c>
      <c r="N113">
        <f t="shared" si="38"/>
        <v>1085.1298670871056</v>
      </c>
      <c r="O113">
        <f t="shared" si="39"/>
        <v>76.40894903040018</v>
      </c>
      <c r="P113">
        <f t="shared" si="40"/>
        <v>107.96149085810751</v>
      </c>
      <c r="Q113">
        <f t="shared" si="41"/>
        <v>0.22345613132629846</v>
      </c>
      <c r="R113">
        <f t="shared" si="42"/>
        <v>2.3521604271144811</v>
      </c>
      <c r="S113">
        <f t="shared" si="43"/>
        <v>0.21229691900836292</v>
      </c>
      <c r="T113">
        <f t="shared" si="44"/>
        <v>0.13364173071492658</v>
      </c>
      <c r="U113">
        <f t="shared" si="45"/>
        <v>321.51371843195744</v>
      </c>
      <c r="V113">
        <f t="shared" si="46"/>
        <v>26.151436939814815</v>
      </c>
      <c r="W113">
        <f t="shared" si="47"/>
        <v>24.778077777777799</v>
      </c>
      <c r="X113">
        <f t="shared" si="48"/>
        <v>3.1378503226142933</v>
      </c>
      <c r="Y113">
        <f t="shared" si="49"/>
        <v>49.255230829547706</v>
      </c>
      <c r="Z113">
        <f t="shared" si="50"/>
        <v>1.5997641807132776</v>
      </c>
      <c r="AA113">
        <f t="shared" si="51"/>
        <v>3.2479071842123934</v>
      </c>
      <c r="AB113">
        <f t="shared" si="52"/>
        <v>1.5380861419010157</v>
      </c>
      <c r="AC113">
        <f t="shared" si="53"/>
        <v>-211.62251762237901</v>
      </c>
      <c r="AD113">
        <f t="shared" si="54"/>
        <v>73.360804795970594</v>
      </c>
      <c r="AE113">
        <f t="shared" si="55"/>
        <v>6.6016411179044532</v>
      </c>
      <c r="AF113">
        <f t="shared" si="56"/>
        <v>189.85364672345349</v>
      </c>
      <c r="AG113">
        <f t="shared" si="57"/>
        <v>71.460923392545766</v>
      </c>
      <c r="AH113">
        <f t="shared" si="58"/>
        <v>4.7399167722875042</v>
      </c>
      <c r="AI113">
        <f t="shared" si="59"/>
        <v>53.602082597941205</v>
      </c>
      <c r="AJ113">
        <v>1654.05973176155</v>
      </c>
      <c r="AK113">
        <v>1575.87993939394</v>
      </c>
      <c r="AL113">
        <v>3.3792921852154199</v>
      </c>
      <c r="AM113">
        <v>66.523956954028506</v>
      </c>
      <c r="AN113">
        <f t="shared" si="60"/>
        <v>4.7986965447251473</v>
      </c>
      <c r="AO113">
        <v>17.1368288273048</v>
      </c>
      <c r="AP113">
        <v>22.737299393939399</v>
      </c>
      <c r="AQ113">
        <v>6.0006186253866896E-3</v>
      </c>
      <c r="AR113">
        <v>78.624652166760399</v>
      </c>
      <c r="AS113">
        <v>18</v>
      </c>
      <c r="AT113">
        <v>4</v>
      </c>
      <c r="AU113">
        <f t="shared" si="61"/>
        <v>1</v>
      </c>
      <c r="AV113">
        <f t="shared" si="62"/>
        <v>0</v>
      </c>
      <c r="AW113">
        <f t="shared" si="63"/>
        <v>37288.413760947842</v>
      </c>
      <c r="AX113">
        <f t="shared" si="64"/>
        <v>1999.98888888889</v>
      </c>
      <c r="AY113">
        <f t="shared" si="65"/>
        <v>1681.1904033326211</v>
      </c>
      <c r="AZ113">
        <f t="shared" si="66"/>
        <v>0.84059987166559713</v>
      </c>
      <c r="BA113">
        <f t="shared" si="67"/>
        <v>0.1607577523146026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1657470928.9444399</v>
      </c>
      <c r="BH113">
        <v>1533.2266666666701</v>
      </c>
      <c r="BI113">
        <v>1627.6955555555601</v>
      </c>
      <c r="BJ113">
        <v>22.7192222222222</v>
      </c>
      <c r="BK113">
        <v>17.1608444444444</v>
      </c>
      <c r="BL113">
        <v>1526.8144444444399</v>
      </c>
      <c r="BM113">
        <v>22.396255555555602</v>
      </c>
      <c r="BN113">
        <v>500.02677777777802</v>
      </c>
      <c r="BO113">
        <v>70.314400000000006</v>
      </c>
      <c r="BP113">
        <v>0.100166355555556</v>
      </c>
      <c r="BQ113">
        <v>25.356588888888901</v>
      </c>
      <c r="BR113">
        <v>24.778077777777799</v>
      </c>
      <c r="BS113">
        <v>999.9</v>
      </c>
      <c r="BT113">
        <v>0</v>
      </c>
      <c r="BU113">
        <v>0</v>
      </c>
      <c r="BV113">
        <v>9973.0566666666691</v>
      </c>
      <c r="BW113">
        <v>0</v>
      </c>
      <c r="BX113">
        <v>340.86511111111099</v>
      </c>
      <c r="BY113">
        <v>-94.471488888888899</v>
      </c>
      <c r="BZ113">
        <v>1568.87</v>
      </c>
      <c r="CA113">
        <v>1656.1155555555599</v>
      </c>
      <c r="CB113">
        <v>5.5583799999999997</v>
      </c>
      <c r="CC113">
        <v>1627.6955555555601</v>
      </c>
      <c r="CD113">
        <v>17.1608444444444</v>
      </c>
      <c r="CE113">
        <v>1.5974866666666701</v>
      </c>
      <c r="CF113">
        <v>1.20665444444444</v>
      </c>
      <c r="CG113">
        <v>13.9346</v>
      </c>
      <c r="CH113">
        <v>9.6838911111111106</v>
      </c>
      <c r="CI113">
        <v>1999.98888888889</v>
      </c>
      <c r="CJ113">
        <v>0.98000233333333298</v>
      </c>
      <c r="CK113">
        <v>1.9997611111111101E-2</v>
      </c>
      <c r="CL113">
        <v>0</v>
      </c>
      <c r="CM113">
        <v>2.66072222222222</v>
      </c>
      <c r="CN113">
        <v>0</v>
      </c>
      <c r="CO113">
        <v>14183.811111111099</v>
      </c>
      <c r="CP113">
        <v>16705.322222222199</v>
      </c>
      <c r="CQ113">
        <v>44.125</v>
      </c>
      <c r="CR113">
        <v>45.75</v>
      </c>
      <c r="CS113">
        <v>45.311999999999998</v>
      </c>
      <c r="CT113">
        <v>43.582999999999998</v>
      </c>
      <c r="CU113">
        <v>43.326000000000001</v>
      </c>
      <c r="CV113">
        <v>1959.9922222222201</v>
      </c>
      <c r="CW113">
        <v>39.991111111111103</v>
      </c>
      <c r="CX113">
        <v>0</v>
      </c>
      <c r="CY113">
        <v>1651537715.9000001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3.5000000000000003E-2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-94.212905000000006</v>
      </c>
      <c r="DO113">
        <v>-1.8743887429644199</v>
      </c>
      <c r="DP113">
        <v>0.34304392936619699</v>
      </c>
      <c r="DQ113">
        <v>0</v>
      </c>
      <c r="DR113">
        <v>5.6437767499999998</v>
      </c>
      <c r="DS113">
        <v>-0.57727575984991597</v>
      </c>
      <c r="DT113">
        <v>5.74330925245847E-2</v>
      </c>
      <c r="DU113">
        <v>0</v>
      </c>
      <c r="DV113">
        <v>0</v>
      </c>
      <c r="DW113">
        <v>2</v>
      </c>
      <c r="DX113" t="s">
        <v>357</v>
      </c>
      <c r="DY113">
        <v>2.86822</v>
      </c>
      <c r="DZ113">
        <v>2.7162899999999999</v>
      </c>
      <c r="EA113">
        <v>0.171957</v>
      </c>
      <c r="EB113">
        <v>0.17808299999999999</v>
      </c>
      <c r="EC113">
        <v>7.7591099999999996E-2</v>
      </c>
      <c r="ED113">
        <v>6.3637600000000002E-2</v>
      </c>
      <c r="EE113">
        <v>23384</v>
      </c>
      <c r="EF113">
        <v>20188.8</v>
      </c>
      <c r="EG113">
        <v>25279.8</v>
      </c>
      <c r="EH113">
        <v>23919.9</v>
      </c>
      <c r="EI113">
        <v>39785.199999999997</v>
      </c>
      <c r="EJ113">
        <v>37079.199999999997</v>
      </c>
      <c r="EK113">
        <v>45671.6</v>
      </c>
      <c r="EL113">
        <v>42669.9</v>
      </c>
      <c r="EM113">
        <v>1.79867</v>
      </c>
      <c r="EN113">
        <v>2.1206299999999998</v>
      </c>
      <c r="EO113">
        <v>0.107825</v>
      </c>
      <c r="EP113">
        <v>0</v>
      </c>
      <c r="EQ113">
        <v>23.019400000000001</v>
      </c>
      <c r="ER113">
        <v>999.9</v>
      </c>
      <c r="ES113">
        <v>43.046999999999997</v>
      </c>
      <c r="ET113">
        <v>31.28</v>
      </c>
      <c r="EU113">
        <v>28.062899999999999</v>
      </c>
      <c r="EV113">
        <v>51.318800000000003</v>
      </c>
      <c r="EW113">
        <v>37.271599999999999</v>
      </c>
      <c r="EX113">
        <v>2</v>
      </c>
      <c r="EY113">
        <v>-6.1402400000000003E-2</v>
      </c>
      <c r="EZ113">
        <v>-1.425</v>
      </c>
      <c r="FA113">
        <v>20.238399999999999</v>
      </c>
      <c r="FB113">
        <v>5.2340600000000004</v>
      </c>
      <c r="FC113">
        <v>11.987500000000001</v>
      </c>
      <c r="FD113">
        <v>4.9568500000000002</v>
      </c>
      <c r="FE113">
        <v>3.3039499999999999</v>
      </c>
      <c r="FF113">
        <v>345.4</v>
      </c>
      <c r="FG113">
        <v>9999</v>
      </c>
      <c r="FH113">
        <v>9999</v>
      </c>
      <c r="FI113">
        <v>6075.2</v>
      </c>
      <c r="FJ113">
        <v>1.86825</v>
      </c>
      <c r="FK113">
        <v>1.8639699999999999</v>
      </c>
      <c r="FL113">
        <v>1.8714900000000001</v>
      </c>
      <c r="FM113">
        <v>1.8623400000000001</v>
      </c>
      <c r="FN113">
        <v>1.8617999999999999</v>
      </c>
      <c r="FO113">
        <v>1.86829</v>
      </c>
      <c r="FP113">
        <v>1.8583700000000001</v>
      </c>
      <c r="FQ113">
        <v>1.8647899999999999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6.44</v>
      </c>
      <c r="GF113">
        <v>0.32379999999999998</v>
      </c>
      <c r="GG113">
        <v>1.4261437551109599</v>
      </c>
      <c r="GH113">
        <v>5.2109447685942901E-3</v>
      </c>
      <c r="GI113">
        <v>-2.8070803657170401E-6</v>
      </c>
      <c r="GJ113">
        <v>1.00376164522335E-9</v>
      </c>
      <c r="GK113">
        <v>-6.4259575009219805E-2</v>
      </c>
      <c r="GL113">
        <v>-2.1992762471399099E-2</v>
      </c>
      <c r="GM113">
        <v>2.6212333348931099E-3</v>
      </c>
      <c r="GN113">
        <v>-3.8722519896954798E-5</v>
      </c>
      <c r="GO113">
        <v>20</v>
      </c>
      <c r="GP113">
        <v>2229</v>
      </c>
      <c r="GQ113">
        <v>3</v>
      </c>
      <c r="GR113">
        <v>26</v>
      </c>
      <c r="GS113">
        <v>2880.2</v>
      </c>
      <c r="GT113">
        <v>2880.2</v>
      </c>
      <c r="GU113">
        <v>3.7854000000000001</v>
      </c>
      <c r="GV113">
        <v>2.32666</v>
      </c>
      <c r="GW113">
        <v>1.9982899999999999</v>
      </c>
      <c r="GX113">
        <v>2.7319300000000002</v>
      </c>
      <c r="GY113">
        <v>2.0935100000000002</v>
      </c>
      <c r="GZ113">
        <v>2.36084</v>
      </c>
      <c r="HA113">
        <v>35.777700000000003</v>
      </c>
      <c r="HB113">
        <v>15.103899999999999</v>
      </c>
      <c r="HC113">
        <v>18</v>
      </c>
      <c r="HD113">
        <v>425.82499999999999</v>
      </c>
      <c r="HE113">
        <v>632.20000000000005</v>
      </c>
      <c r="HF113">
        <v>24.658799999999999</v>
      </c>
      <c r="HG113">
        <v>26.58</v>
      </c>
      <c r="HH113">
        <v>30.0001</v>
      </c>
      <c r="HI113">
        <v>26.453099999999999</v>
      </c>
      <c r="HJ113">
        <v>26.4405</v>
      </c>
      <c r="HK113">
        <v>75.839699999999993</v>
      </c>
      <c r="HL113">
        <v>48.156100000000002</v>
      </c>
      <c r="HM113">
        <v>0</v>
      </c>
      <c r="HN113">
        <v>24.6953</v>
      </c>
      <c r="HO113">
        <v>1657.34</v>
      </c>
      <c r="HP113">
        <v>17.453099999999999</v>
      </c>
      <c r="HQ113">
        <v>96.684299999999993</v>
      </c>
      <c r="HR113">
        <v>100.319</v>
      </c>
    </row>
    <row r="114" spans="1:226" hidden="1" x14ac:dyDescent="0.2">
      <c r="A114">
        <v>98</v>
      </c>
      <c r="B114">
        <v>1657470937</v>
      </c>
      <c r="C114">
        <v>576.90000009536698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1657470934.25</v>
      </c>
      <c r="J114">
        <f t="shared" si="34"/>
        <v>4.802423895251361E-3</v>
      </c>
      <c r="K114">
        <f t="shared" si="35"/>
        <v>4.8024238952513612</v>
      </c>
      <c r="L114">
        <f t="shared" si="36"/>
        <v>54.119573765400993</v>
      </c>
      <c r="M114">
        <f t="shared" si="37"/>
        <v>1550.6690000000001</v>
      </c>
      <c r="N114">
        <f t="shared" si="38"/>
        <v>1097.7055492656234</v>
      </c>
      <c r="O114">
        <f t="shared" si="39"/>
        <v>77.294370812433399</v>
      </c>
      <c r="P114">
        <f t="shared" si="40"/>
        <v>109.18955886989141</v>
      </c>
      <c r="Q114">
        <f t="shared" si="41"/>
        <v>0.22322096933267618</v>
      </c>
      <c r="R114">
        <f t="shared" si="42"/>
        <v>2.356733978331278</v>
      </c>
      <c r="S114">
        <f t="shared" si="43"/>
        <v>0.21210505895848342</v>
      </c>
      <c r="T114">
        <f t="shared" si="44"/>
        <v>0.1335182392240096</v>
      </c>
      <c r="U114">
        <f t="shared" si="45"/>
        <v>321.51324565774814</v>
      </c>
      <c r="V114">
        <f t="shared" si="46"/>
        <v>26.203796558361283</v>
      </c>
      <c r="W114">
        <f t="shared" si="47"/>
        <v>24.810379999999999</v>
      </c>
      <c r="X114">
        <f t="shared" si="48"/>
        <v>3.1439084881372796</v>
      </c>
      <c r="Y114">
        <f t="shared" si="49"/>
        <v>49.204374830839924</v>
      </c>
      <c r="Z114">
        <f t="shared" si="50"/>
        <v>1.6033462706834867</v>
      </c>
      <c r="AA114">
        <f t="shared" si="51"/>
        <v>3.2585441359546632</v>
      </c>
      <c r="AB114">
        <f t="shared" si="52"/>
        <v>1.540562217453793</v>
      </c>
      <c r="AC114">
        <f t="shared" si="53"/>
        <v>-211.78689378058502</v>
      </c>
      <c r="AD114">
        <f t="shared" si="54"/>
        <v>76.387483396987903</v>
      </c>
      <c r="AE114">
        <f t="shared" si="55"/>
        <v>6.8636831514815633</v>
      </c>
      <c r="AF114">
        <f t="shared" si="56"/>
        <v>192.97751842563258</v>
      </c>
      <c r="AG114">
        <f t="shared" si="57"/>
        <v>71.160629718102413</v>
      </c>
      <c r="AH114">
        <f t="shared" si="58"/>
        <v>4.7237496985049203</v>
      </c>
      <c r="AI114">
        <f t="shared" si="59"/>
        <v>54.119573765400993</v>
      </c>
      <c r="AJ114">
        <v>1672.3615971161501</v>
      </c>
      <c r="AK114">
        <v>1594.0723030303</v>
      </c>
      <c r="AL114">
        <v>3.2382393672713299</v>
      </c>
      <c r="AM114">
        <v>66.523956954028506</v>
      </c>
      <c r="AN114">
        <f t="shared" si="60"/>
        <v>4.8024238952513612</v>
      </c>
      <c r="AO114">
        <v>17.205935782534802</v>
      </c>
      <c r="AP114">
        <v>22.789585454545399</v>
      </c>
      <c r="AQ114">
        <v>1.0802559694659999E-2</v>
      </c>
      <c r="AR114">
        <v>78.624652166760399</v>
      </c>
      <c r="AS114">
        <v>18</v>
      </c>
      <c r="AT114">
        <v>4</v>
      </c>
      <c r="AU114">
        <f t="shared" si="61"/>
        <v>1</v>
      </c>
      <c r="AV114">
        <f t="shared" si="62"/>
        <v>0</v>
      </c>
      <c r="AW114">
        <f t="shared" si="63"/>
        <v>37392.105342424722</v>
      </c>
      <c r="AX114">
        <f t="shared" si="64"/>
        <v>1999.9860000000001</v>
      </c>
      <c r="AY114">
        <f t="shared" si="65"/>
        <v>1681.1879705998695</v>
      </c>
      <c r="AZ114">
        <f t="shared" si="66"/>
        <v>0.84059986949902121</v>
      </c>
      <c r="BA114">
        <f t="shared" si="67"/>
        <v>0.160757748133111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1657470934.25</v>
      </c>
      <c r="BH114">
        <v>1550.6690000000001</v>
      </c>
      <c r="BI114">
        <v>1644.855</v>
      </c>
      <c r="BJ114">
        <v>22.770119999999999</v>
      </c>
      <c r="BK114">
        <v>17.230499999999999</v>
      </c>
      <c r="BL114">
        <v>1544.1949999999999</v>
      </c>
      <c r="BM114">
        <v>22.445340000000002</v>
      </c>
      <c r="BN114">
        <v>499.98259999999999</v>
      </c>
      <c r="BO114">
        <v>70.31456</v>
      </c>
      <c r="BP114">
        <v>9.9924890000000002E-2</v>
      </c>
      <c r="BQ114">
        <v>25.41159</v>
      </c>
      <c r="BR114">
        <v>24.810379999999999</v>
      </c>
      <c r="BS114">
        <v>999.9</v>
      </c>
      <c r="BT114">
        <v>0</v>
      </c>
      <c r="BU114">
        <v>0</v>
      </c>
      <c r="BV114">
        <v>10003.862999999999</v>
      </c>
      <c r="BW114">
        <v>0</v>
      </c>
      <c r="BX114">
        <v>341.2722</v>
      </c>
      <c r="BY114">
        <v>-94.183899999999994</v>
      </c>
      <c r="BZ114">
        <v>1586.8019999999999</v>
      </c>
      <c r="CA114">
        <v>1673.694</v>
      </c>
      <c r="CB114">
        <v>5.5396270000000003</v>
      </c>
      <c r="CC114">
        <v>1644.855</v>
      </c>
      <c r="CD114">
        <v>17.230499999999999</v>
      </c>
      <c r="CE114">
        <v>1.6010720000000001</v>
      </c>
      <c r="CF114">
        <v>1.2115549999999999</v>
      </c>
      <c r="CG114">
        <v>13.96912</v>
      </c>
      <c r="CH114">
        <v>9.7442820000000001</v>
      </c>
      <c r="CI114">
        <v>1999.9860000000001</v>
      </c>
      <c r="CJ114">
        <v>0.98000240000000005</v>
      </c>
      <c r="CK114">
        <v>1.9997540000000001E-2</v>
      </c>
      <c r="CL114">
        <v>0</v>
      </c>
      <c r="CM114">
        <v>2.6929699999999999</v>
      </c>
      <c r="CN114">
        <v>0</v>
      </c>
      <c r="CO114">
        <v>14182.28</v>
      </c>
      <c r="CP114">
        <v>16705.28</v>
      </c>
      <c r="CQ114">
        <v>44.125</v>
      </c>
      <c r="CR114">
        <v>45.75</v>
      </c>
      <c r="CS114">
        <v>45.311999999999998</v>
      </c>
      <c r="CT114">
        <v>43.561999999999998</v>
      </c>
      <c r="CU114">
        <v>43.311999999999998</v>
      </c>
      <c r="CV114">
        <v>1959.9939999999999</v>
      </c>
      <c r="CW114">
        <v>39.991</v>
      </c>
      <c r="CX114">
        <v>0</v>
      </c>
      <c r="CY114">
        <v>1651537721.3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3.5000000000000003E-2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-94.292394999999999</v>
      </c>
      <c r="DO114">
        <v>-0.66822664165082701</v>
      </c>
      <c r="DP114">
        <v>0.338307490273272</v>
      </c>
      <c r="DQ114">
        <v>0</v>
      </c>
      <c r="DR114">
        <v>5.5938322500000002</v>
      </c>
      <c r="DS114">
        <v>-0.53241579737337796</v>
      </c>
      <c r="DT114">
        <v>5.3180403932628198E-2</v>
      </c>
      <c r="DU114">
        <v>0</v>
      </c>
      <c r="DV114">
        <v>0</v>
      </c>
      <c r="DW114">
        <v>2</v>
      </c>
      <c r="DX114" t="s">
        <v>357</v>
      </c>
      <c r="DY114">
        <v>2.8681899999999998</v>
      </c>
      <c r="DZ114">
        <v>2.7165300000000001</v>
      </c>
      <c r="EA114">
        <v>0.17314099999999999</v>
      </c>
      <c r="EB114">
        <v>0.17921500000000001</v>
      </c>
      <c r="EC114">
        <v>7.7720300000000006E-2</v>
      </c>
      <c r="ED114">
        <v>6.3934500000000005E-2</v>
      </c>
      <c r="EE114">
        <v>23350.6</v>
      </c>
      <c r="EF114">
        <v>20160.900000000001</v>
      </c>
      <c r="EG114">
        <v>25279.8</v>
      </c>
      <c r="EH114">
        <v>23919.7</v>
      </c>
      <c r="EI114">
        <v>39780</v>
      </c>
      <c r="EJ114">
        <v>37067.199999999997</v>
      </c>
      <c r="EK114">
        <v>45672.1</v>
      </c>
      <c r="EL114">
        <v>42669.5</v>
      </c>
      <c r="EM114">
        <v>1.7985500000000001</v>
      </c>
      <c r="EN114">
        <v>2.12087</v>
      </c>
      <c r="EO114">
        <v>0.11196399999999999</v>
      </c>
      <c r="EP114">
        <v>0</v>
      </c>
      <c r="EQ114">
        <v>22.993600000000001</v>
      </c>
      <c r="ER114">
        <v>999.9</v>
      </c>
      <c r="ES114">
        <v>42.997999999999998</v>
      </c>
      <c r="ET114">
        <v>31.29</v>
      </c>
      <c r="EU114">
        <v>28.0486</v>
      </c>
      <c r="EV114">
        <v>51.588799999999999</v>
      </c>
      <c r="EW114">
        <v>37.287700000000001</v>
      </c>
      <c r="EX114">
        <v>2</v>
      </c>
      <c r="EY114">
        <v>-6.1587900000000001E-2</v>
      </c>
      <c r="EZ114">
        <v>-1.39385</v>
      </c>
      <c r="FA114">
        <v>20.239100000000001</v>
      </c>
      <c r="FB114">
        <v>5.23421</v>
      </c>
      <c r="FC114">
        <v>11.9872</v>
      </c>
      <c r="FD114">
        <v>4.9568500000000002</v>
      </c>
      <c r="FE114">
        <v>3.3039800000000001</v>
      </c>
      <c r="FF114">
        <v>345.4</v>
      </c>
      <c r="FG114">
        <v>9999</v>
      </c>
      <c r="FH114">
        <v>9999</v>
      </c>
      <c r="FI114">
        <v>6075.4</v>
      </c>
      <c r="FJ114">
        <v>1.86826</v>
      </c>
      <c r="FK114">
        <v>1.86398</v>
      </c>
      <c r="FL114">
        <v>1.8714900000000001</v>
      </c>
      <c r="FM114">
        <v>1.8623400000000001</v>
      </c>
      <c r="FN114">
        <v>1.8617999999999999</v>
      </c>
      <c r="FO114">
        <v>1.86829</v>
      </c>
      <c r="FP114">
        <v>1.8583700000000001</v>
      </c>
      <c r="FQ114">
        <v>1.8647899999999999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6.51</v>
      </c>
      <c r="GF114">
        <v>0.32569999999999999</v>
      </c>
      <c r="GG114">
        <v>1.4261437551109599</v>
      </c>
      <c r="GH114">
        <v>5.2109447685942901E-3</v>
      </c>
      <c r="GI114">
        <v>-2.8070803657170401E-6</v>
      </c>
      <c r="GJ114">
        <v>1.00376164522335E-9</v>
      </c>
      <c r="GK114">
        <v>-6.4259575009219805E-2</v>
      </c>
      <c r="GL114">
        <v>-2.1992762471399099E-2</v>
      </c>
      <c r="GM114">
        <v>2.6212333348931099E-3</v>
      </c>
      <c r="GN114">
        <v>-3.8722519896954798E-5</v>
      </c>
      <c r="GO114">
        <v>20</v>
      </c>
      <c r="GP114">
        <v>2229</v>
      </c>
      <c r="GQ114">
        <v>3</v>
      </c>
      <c r="GR114">
        <v>26</v>
      </c>
      <c r="GS114">
        <v>2880.3</v>
      </c>
      <c r="GT114">
        <v>2880.3</v>
      </c>
      <c r="GU114">
        <v>3.8183600000000002</v>
      </c>
      <c r="GV114">
        <v>2.32422</v>
      </c>
      <c r="GW114">
        <v>1.9982899999999999</v>
      </c>
      <c r="GX114">
        <v>2.7319300000000002</v>
      </c>
      <c r="GY114">
        <v>2.0935100000000002</v>
      </c>
      <c r="GZ114">
        <v>2.3877000000000002</v>
      </c>
      <c r="HA114">
        <v>35.777700000000003</v>
      </c>
      <c r="HB114">
        <v>15.1127</v>
      </c>
      <c r="HC114">
        <v>18</v>
      </c>
      <c r="HD114">
        <v>425.73599999999999</v>
      </c>
      <c r="HE114">
        <v>632.38400000000001</v>
      </c>
      <c r="HF114">
        <v>24.801300000000001</v>
      </c>
      <c r="HG114">
        <v>26.575800000000001</v>
      </c>
      <c r="HH114">
        <v>29.9999</v>
      </c>
      <c r="HI114">
        <v>26.450500000000002</v>
      </c>
      <c r="HJ114">
        <v>26.439</v>
      </c>
      <c r="HK114">
        <v>76.406999999999996</v>
      </c>
      <c r="HL114">
        <v>47.868099999999998</v>
      </c>
      <c r="HM114">
        <v>0</v>
      </c>
      <c r="HN114">
        <v>24.814900000000002</v>
      </c>
      <c r="HO114">
        <v>1677.54</v>
      </c>
      <c r="HP114">
        <v>17.514800000000001</v>
      </c>
      <c r="HQ114">
        <v>96.684899999999999</v>
      </c>
      <c r="HR114">
        <v>100.319</v>
      </c>
    </row>
    <row r="115" spans="1:226" hidden="1" x14ac:dyDescent="0.2">
      <c r="A115">
        <v>99</v>
      </c>
      <c r="B115">
        <v>1657470942</v>
      </c>
      <c r="C115">
        <v>581.90000009536698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1657470939.5</v>
      </c>
      <c r="J115">
        <f t="shared" si="34"/>
        <v>4.7646716719391587E-3</v>
      </c>
      <c r="K115">
        <f t="shared" si="35"/>
        <v>4.7646716719391584</v>
      </c>
      <c r="L115">
        <f t="shared" si="36"/>
        <v>53.901835596519525</v>
      </c>
      <c r="M115">
        <f t="shared" si="37"/>
        <v>1567.6033333333301</v>
      </c>
      <c r="N115">
        <f t="shared" si="38"/>
        <v>1111.3452179111309</v>
      </c>
      <c r="O115">
        <f t="shared" si="39"/>
        <v>78.256161660544308</v>
      </c>
      <c r="P115">
        <f t="shared" si="40"/>
        <v>110.38390042611486</v>
      </c>
      <c r="Q115">
        <f t="shared" si="41"/>
        <v>0.22078720221362841</v>
      </c>
      <c r="R115">
        <f t="shared" si="42"/>
        <v>2.3578938067359543</v>
      </c>
      <c r="S115">
        <f t="shared" si="43"/>
        <v>0.20991108519575732</v>
      </c>
      <c r="T115">
        <f t="shared" si="44"/>
        <v>0.13212694458504945</v>
      </c>
      <c r="U115">
        <f t="shared" si="45"/>
        <v>321.51934057287673</v>
      </c>
      <c r="V115">
        <f t="shared" si="46"/>
        <v>26.274956901673107</v>
      </c>
      <c r="W115">
        <f t="shared" si="47"/>
        <v>24.851844444444399</v>
      </c>
      <c r="X115">
        <f t="shared" si="48"/>
        <v>3.1516999763176941</v>
      </c>
      <c r="Y115">
        <f t="shared" si="49"/>
        <v>49.154052492845274</v>
      </c>
      <c r="Z115">
        <f t="shared" si="50"/>
        <v>1.6073793934011342</v>
      </c>
      <c r="AA115">
        <f t="shared" si="51"/>
        <v>3.2700851951832455</v>
      </c>
      <c r="AB115">
        <f t="shared" si="52"/>
        <v>1.5443205829165598</v>
      </c>
      <c r="AC115">
        <f t="shared" si="53"/>
        <v>-210.12202073251689</v>
      </c>
      <c r="AD115">
        <f t="shared" si="54"/>
        <v>78.717592669855918</v>
      </c>
      <c r="AE115">
        <f t="shared" si="55"/>
        <v>7.0731649581047646</v>
      </c>
      <c r="AF115">
        <f t="shared" si="56"/>
        <v>197.18807746832053</v>
      </c>
      <c r="AG115">
        <f t="shared" si="57"/>
        <v>71.677323106429739</v>
      </c>
      <c r="AH115">
        <f t="shared" si="58"/>
        <v>4.6680930241284484</v>
      </c>
      <c r="AI115">
        <f t="shared" si="59"/>
        <v>53.901835596519525</v>
      </c>
      <c r="AJ115">
        <v>1689.6650387280599</v>
      </c>
      <c r="AK115">
        <v>1611.0096969696999</v>
      </c>
      <c r="AL115">
        <v>3.4052323167794798</v>
      </c>
      <c r="AM115">
        <v>66.523956954028506</v>
      </c>
      <c r="AN115">
        <f t="shared" si="60"/>
        <v>4.7646716719391584</v>
      </c>
      <c r="AO115">
        <v>17.334725341356801</v>
      </c>
      <c r="AP115">
        <v>22.8547115151515</v>
      </c>
      <c r="AQ115">
        <v>1.502246160364E-2</v>
      </c>
      <c r="AR115">
        <v>78.624652166760399</v>
      </c>
      <c r="AS115">
        <v>18</v>
      </c>
      <c r="AT115">
        <v>4</v>
      </c>
      <c r="AU115">
        <f t="shared" si="61"/>
        <v>1</v>
      </c>
      <c r="AV115">
        <f t="shared" si="62"/>
        <v>0</v>
      </c>
      <c r="AW115">
        <f t="shared" si="63"/>
        <v>37412.713213915289</v>
      </c>
      <c r="AX115">
        <f t="shared" si="64"/>
        <v>2000.0233333333299</v>
      </c>
      <c r="AY115">
        <f t="shared" si="65"/>
        <v>1681.2194013330943</v>
      </c>
      <c r="AZ115">
        <f t="shared" si="66"/>
        <v>0.84059989366778909</v>
      </c>
      <c r="BA115">
        <f t="shared" si="67"/>
        <v>0.1607577947788329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1657470939.5</v>
      </c>
      <c r="BH115">
        <v>1567.6033333333301</v>
      </c>
      <c r="BI115">
        <v>1662.3966666666699</v>
      </c>
      <c r="BJ115">
        <v>22.827000000000002</v>
      </c>
      <c r="BK115">
        <v>17.353200000000001</v>
      </c>
      <c r="BL115">
        <v>1561.06555555556</v>
      </c>
      <c r="BM115">
        <v>22.500166666666701</v>
      </c>
      <c r="BN115">
        <v>500.003777777778</v>
      </c>
      <c r="BO115">
        <v>70.315655555555594</v>
      </c>
      <c r="BP115">
        <v>0.100053622222222</v>
      </c>
      <c r="BQ115">
        <v>25.4710888888889</v>
      </c>
      <c r="BR115">
        <v>24.851844444444399</v>
      </c>
      <c r="BS115">
        <v>999.9</v>
      </c>
      <c r="BT115">
        <v>0</v>
      </c>
      <c r="BU115">
        <v>0</v>
      </c>
      <c r="BV115">
        <v>10011.5311111111</v>
      </c>
      <c r="BW115">
        <v>0</v>
      </c>
      <c r="BX115">
        <v>341.389444444444</v>
      </c>
      <c r="BY115">
        <v>-94.793311111111095</v>
      </c>
      <c r="BZ115">
        <v>1604.22444444444</v>
      </c>
      <c r="CA115">
        <v>1691.7533333333299</v>
      </c>
      <c r="CB115">
        <v>5.4737922222222197</v>
      </c>
      <c r="CC115">
        <v>1662.3966666666699</v>
      </c>
      <c r="CD115">
        <v>17.353200000000001</v>
      </c>
      <c r="CE115">
        <v>1.6050944444444399</v>
      </c>
      <c r="CF115">
        <v>1.22020333333333</v>
      </c>
      <c r="CG115">
        <v>14.0078</v>
      </c>
      <c r="CH115">
        <v>9.8503244444444498</v>
      </c>
      <c r="CI115">
        <v>2000.0233333333299</v>
      </c>
      <c r="CJ115">
        <v>0.98000266666666702</v>
      </c>
      <c r="CK115">
        <v>1.99972555555556E-2</v>
      </c>
      <c r="CL115">
        <v>0</v>
      </c>
      <c r="CM115">
        <v>2.6304555555555602</v>
      </c>
      <c r="CN115">
        <v>0</v>
      </c>
      <c r="CO115">
        <v>14180.688888888901</v>
      </c>
      <c r="CP115">
        <v>16705.633333333299</v>
      </c>
      <c r="CQ115">
        <v>44.125</v>
      </c>
      <c r="CR115">
        <v>45.743000000000002</v>
      </c>
      <c r="CS115">
        <v>45.311999999999998</v>
      </c>
      <c r="CT115">
        <v>43.561999999999998</v>
      </c>
      <c r="CU115">
        <v>43.311999999999998</v>
      </c>
      <c r="CV115">
        <v>1960.0277777777801</v>
      </c>
      <c r="CW115">
        <v>39.993333333333297</v>
      </c>
      <c r="CX115">
        <v>0</v>
      </c>
      <c r="CY115">
        <v>1651537726.0999999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3.5000000000000003E-2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-94.445707499999997</v>
      </c>
      <c r="DO115">
        <v>-0.53383677298308696</v>
      </c>
      <c r="DP115">
        <v>0.31613209374207801</v>
      </c>
      <c r="DQ115">
        <v>0</v>
      </c>
      <c r="DR115">
        <v>5.5531917499999999</v>
      </c>
      <c r="DS115">
        <v>-0.50635418386492304</v>
      </c>
      <c r="DT115">
        <v>5.0444620867219299E-2</v>
      </c>
      <c r="DU115">
        <v>0</v>
      </c>
      <c r="DV115">
        <v>0</v>
      </c>
      <c r="DW115">
        <v>2</v>
      </c>
      <c r="DX115" t="s">
        <v>357</v>
      </c>
      <c r="DY115">
        <v>2.8682400000000001</v>
      </c>
      <c r="DZ115">
        <v>2.7166000000000001</v>
      </c>
      <c r="EA115">
        <v>0.174237</v>
      </c>
      <c r="EB115">
        <v>0.18029000000000001</v>
      </c>
      <c r="EC115">
        <v>7.7877699999999994E-2</v>
      </c>
      <c r="ED115">
        <v>6.4136100000000001E-2</v>
      </c>
      <c r="EE115">
        <v>23319.7</v>
      </c>
      <c r="EF115">
        <v>20134.900000000001</v>
      </c>
      <c r="EG115">
        <v>25279.7</v>
      </c>
      <c r="EH115">
        <v>23920.2</v>
      </c>
      <c r="EI115">
        <v>39772.9</v>
      </c>
      <c r="EJ115">
        <v>37059.800000000003</v>
      </c>
      <c r="EK115">
        <v>45671.8</v>
      </c>
      <c r="EL115">
        <v>42670.2</v>
      </c>
      <c r="EM115">
        <v>1.7987</v>
      </c>
      <c r="EN115">
        <v>2.1209799999999999</v>
      </c>
      <c r="EO115">
        <v>0.11514099999999999</v>
      </c>
      <c r="EP115">
        <v>0</v>
      </c>
      <c r="EQ115">
        <v>22.9739</v>
      </c>
      <c r="ER115">
        <v>999.9</v>
      </c>
      <c r="ES115">
        <v>42.95</v>
      </c>
      <c r="ET115">
        <v>31.29</v>
      </c>
      <c r="EU115">
        <v>28.0124</v>
      </c>
      <c r="EV115">
        <v>51.1188</v>
      </c>
      <c r="EW115">
        <v>37.291699999999999</v>
      </c>
      <c r="EX115">
        <v>2</v>
      </c>
      <c r="EY115">
        <v>-6.2091E-2</v>
      </c>
      <c r="EZ115">
        <v>-1.34595</v>
      </c>
      <c r="FA115">
        <v>20.239599999999999</v>
      </c>
      <c r="FB115">
        <v>5.2337600000000002</v>
      </c>
      <c r="FC115">
        <v>11.987500000000001</v>
      </c>
      <c r="FD115">
        <v>4.9566999999999997</v>
      </c>
      <c r="FE115">
        <v>3.3039499999999999</v>
      </c>
      <c r="FF115">
        <v>345.4</v>
      </c>
      <c r="FG115">
        <v>9999</v>
      </c>
      <c r="FH115">
        <v>9999</v>
      </c>
      <c r="FI115">
        <v>6075.4</v>
      </c>
      <c r="FJ115">
        <v>1.8682700000000001</v>
      </c>
      <c r="FK115">
        <v>1.86399</v>
      </c>
      <c r="FL115">
        <v>1.8714999999999999</v>
      </c>
      <c r="FM115">
        <v>1.8623400000000001</v>
      </c>
      <c r="FN115">
        <v>1.8618300000000001</v>
      </c>
      <c r="FO115">
        <v>1.86829</v>
      </c>
      <c r="FP115">
        <v>1.8583799999999999</v>
      </c>
      <c r="FQ115">
        <v>1.8648100000000001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6.57</v>
      </c>
      <c r="GF115">
        <v>0.3281</v>
      </c>
      <c r="GG115">
        <v>1.4261437551109599</v>
      </c>
      <c r="GH115">
        <v>5.2109447685942901E-3</v>
      </c>
      <c r="GI115">
        <v>-2.8070803657170401E-6</v>
      </c>
      <c r="GJ115">
        <v>1.00376164522335E-9</v>
      </c>
      <c r="GK115">
        <v>-6.4259575009219805E-2</v>
      </c>
      <c r="GL115">
        <v>-2.1992762471399099E-2</v>
      </c>
      <c r="GM115">
        <v>2.6212333348931099E-3</v>
      </c>
      <c r="GN115">
        <v>-3.8722519896954798E-5</v>
      </c>
      <c r="GO115">
        <v>20</v>
      </c>
      <c r="GP115">
        <v>2229</v>
      </c>
      <c r="GQ115">
        <v>3</v>
      </c>
      <c r="GR115">
        <v>26</v>
      </c>
      <c r="GS115">
        <v>2880.4</v>
      </c>
      <c r="GT115">
        <v>2880.4</v>
      </c>
      <c r="GU115">
        <v>3.8452099999999998</v>
      </c>
      <c r="GV115">
        <v>2.32178</v>
      </c>
      <c r="GW115">
        <v>1.9982899999999999</v>
      </c>
      <c r="GX115">
        <v>2.7331500000000002</v>
      </c>
      <c r="GY115">
        <v>2.0935100000000002</v>
      </c>
      <c r="GZ115">
        <v>2.4108900000000002</v>
      </c>
      <c r="HA115">
        <v>35.777700000000003</v>
      </c>
      <c r="HB115">
        <v>15.1127</v>
      </c>
      <c r="HC115">
        <v>18</v>
      </c>
      <c r="HD115">
        <v>425.80399999999997</v>
      </c>
      <c r="HE115">
        <v>632.44399999999996</v>
      </c>
      <c r="HF115">
        <v>24.905200000000001</v>
      </c>
      <c r="HG115">
        <v>26.5716</v>
      </c>
      <c r="HH115">
        <v>29.999700000000001</v>
      </c>
      <c r="HI115">
        <v>26.4482</v>
      </c>
      <c r="HJ115">
        <v>26.4373</v>
      </c>
      <c r="HK115">
        <v>77.012299999999996</v>
      </c>
      <c r="HL115">
        <v>47.219099999999997</v>
      </c>
      <c r="HM115">
        <v>0</v>
      </c>
      <c r="HN115">
        <v>24.911100000000001</v>
      </c>
      <c r="HO115">
        <v>1691.07</v>
      </c>
      <c r="HP115">
        <v>17.646699999999999</v>
      </c>
      <c r="HQ115">
        <v>96.6845</v>
      </c>
      <c r="HR115">
        <v>100.32</v>
      </c>
    </row>
    <row r="116" spans="1:226" hidden="1" x14ac:dyDescent="0.2">
      <c r="A116">
        <v>100</v>
      </c>
      <c r="B116">
        <v>1657470947</v>
      </c>
      <c r="C116">
        <v>586.90000009536698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1657470944.2</v>
      </c>
      <c r="J116">
        <f t="shared" si="34"/>
        <v>4.7514440523225478E-3</v>
      </c>
      <c r="K116">
        <f t="shared" si="35"/>
        <v>4.7514440523225474</v>
      </c>
      <c r="L116">
        <f t="shared" si="36"/>
        <v>54.007223211266073</v>
      </c>
      <c r="M116">
        <f t="shared" si="37"/>
        <v>1582.9690000000001</v>
      </c>
      <c r="N116">
        <f t="shared" si="38"/>
        <v>1123.8554545121222</v>
      </c>
      <c r="O116">
        <f t="shared" si="39"/>
        <v>79.136361353483053</v>
      </c>
      <c r="P116">
        <f t="shared" si="40"/>
        <v>111.46487414588645</v>
      </c>
      <c r="Q116">
        <f t="shared" si="41"/>
        <v>0.21993071942664594</v>
      </c>
      <c r="R116">
        <f t="shared" si="42"/>
        <v>2.3597466504831353</v>
      </c>
      <c r="S116">
        <f t="shared" si="43"/>
        <v>0.20914463333149438</v>
      </c>
      <c r="T116">
        <f t="shared" si="44"/>
        <v>0.13164038892509272</v>
      </c>
      <c r="U116">
        <f t="shared" si="45"/>
        <v>321.51765655770299</v>
      </c>
      <c r="V116">
        <f t="shared" si="46"/>
        <v>26.328939495896304</v>
      </c>
      <c r="W116">
        <f t="shared" si="47"/>
        <v>24.8813</v>
      </c>
      <c r="X116">
        <f t="shared" si="48"/>
        <v>3.1572451488392961</v>
      </c>
      <c r="Y116">
        <f t="shared" si="49"/>
        <v>49.1386876649076</v>
      </c>
      <c r="Z116">
        <f t="shared" si="50"/>
        <v>1.6116946429395524</v>
      </c>
      <c r="AA116">
        <f t="shared" si="51"/>
        <v>3.27988947106242</v>
      </c>
      <c r="AB116">
        <f t="shared" si="52"/>
        <v>1.5455505058997436</v>
      </c>
      <c r="AC116">
        <f t="shared" si="53"/>
        <v>-209.53868270742436</v>
      </c>
      <c r="AD116">
        <f t="shared" si="54"/>
        <v>81.444114855011989</v>
      </c>
      <c r="AE116">
        <f t="shared" si="55"/>
        <v>7.3153489946274242</v>
      </c>
      <c r="AF116">
        <f t="shared" si="56"/>
        <v>200.73843769991805</v>
      </c>
      <c r="AG116">
        <f t="shared" si="57"/>
        <v>71.82814960395342</v>
      </c>
      <c r="AH116">
        <f t="shared" si="58"/>
        <v>4.6543949535418623</v>
      </c>
      <c r="AI116">
        <f t="shared" si="59"/>
        <v>54.007223211266073</v>
      </c>
      <c r="AJ116">
        <v>1706.6151319236601</v>
      </c>
      <c r="AK116">
        <v>1627.90260606061</v>
      </c>
      <c r="AL116">
        <v>3.38532992206909</v>
      </c>
      <c r="AM116">
        <v>66.523956954028506</v>
      </c>
      <c r="AN116">
        <f t="shared" si="60"/>
        <v>4.7514440523225474</v>
      </c>
      <c r="AO116">
        <v>17.401443664683701</v>
      </c>
      <c r="AP116">
        <v>22.918174545454502</v>
      </c>
      <c r="AQ116">
        <v>1.21997715969184E-2</v>
      </c>
      <c r="AR116">
        <v>78.624652166760399</v>
      </c>
      <c r="AS116">
        <v>18</v>
      </c>
      <c r="AT116">
        <v>4</v>
      </c>
      <c r="AU116">
        <f t="shared" si="61"/>
        <v>1</v>
      </c>
      <c r="AV116">
        <f t="shared" si="62"/>
        <v>0</v>
      </c>
      <c r="AW116">
        <f t="shared" si="63"/>
        <v>37451.171829520332</v>
      </c>
      <c r="AX116">
        <f t="shared" si="64"/>
        <v>2000.0139999999999</v>
      </c>
      <c r="AY116">
        <f t="shared" si="65"/>
        <v>1681.2114605998461</v>
      </c>
      <c r="AZ116">
        <f t="shared" si="66"/>
        <v>0.84059984610100036</v>
      </c>
      <c r="BA116">
        <f t="shared" si="67"/>
        <v>0.16075770297493067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1657470944.2</v>
      </c>
      <c r="BH116">
        <v>1582.9690000000001</v>
      </c>
      <c r="BI116">
        <v>1678.0039999999999</v>
      </c>
      <c r="BJ116">
        <v>22.888490000000001</v>
      </c>
      <c r="BK116">
        <v>17.431059999999999</v>
      </c>
      <c r="BL116">
        <v>1576.376</v>
      </c>
      <c r="BM116">
        <v>22.559470000000001</v>
      </c>
      <c r="BN116">
        <v>500.00049999999999</v>
      </c>
      <c r="BO116">
        <v>70.315060000000003</v>
      </c>
      <c r="BP116">
        <v>0.10001076</v>
      </c>
      <c r="BQ116">
        <v>25.52149</v>
      </c>
      <c r="BR116">
        <v>24.8813</v>
      </c>
      <c r="BS116">
        <v>999.9</v>
      </c>
      <c r="BT116">
        <v>0</v>
      </c>
      <c r="BU116">
        <v>0</v>
      </c>
      <c r="BV116">
        <v>10024.120000000001</v>
      </c>
      <c r="BW116">
        <v>0</v>
      </c>
      <c r="BX116">
        <v>341.2183</v>
      </c>
      <c r="BY116">
        <v>-95.033060000000006</v>
      </c>
      <c r="BZ116">
        <v>1620.0509999999999</v>
      </c>
      <c r="CA116">
        <v>1707.7729999999999</v>
      </c>
      <c r="CB116">
        <v>5.4574410000000002</v>
      </c>
      <c r="CC116">
        <v>1678.0039999999999</v>
      </c>
      <c r="CD116">
        <v>17.431059999999999</v>
      </c>
      <c r="CE116">
        <v>1.6094079999999999</v>
      </c>
      <c r="CF116">
        <v>1.225668</v>
      </c>
      <c r="CG116">
        <v>14.049149999999999</v>
      </c>
      <c r="CH116">
        <v>9.916976</v>
      </c>
      <c r="CI116">
        <v>2000.0139999999999</v>
      </c>
      <c r="CJ116">
        <v>0.9800027</v>
      </c>
      <c r="CK116">
        <v>1.999722E-2</v>
      </c>
      <c r="CL116">
        <v>0</v>
      </c>
      <c r="CM116">
        <v>2.4786800000000002</v>
      </c>
      <c r="CN116">
        <v>0</v>
      </c>
      <c r="CO116">
        <v>14180.61</v>
      </c>
      <c r="CP116">
        <v>16705.55</v>
      </c>
      <c r="CQ116">
        <v>44.125</v>
      </c>
      <c r="CR116">
        <v>45.686999999999998</v>
      </c>
      <c r="CS116">
        <v>45.305799999999998</v>
      </c>
      <c r="CT116">
        <v>43.561999999999998</v>
      </c>
      <c r="CU116">
        <v>43.311999999999998</v>
      </c>
      <c r="CV116">
        <v>1960.0229999999999</v>
      </c>
      <c r="CW116">
        <v>39.99</v>
      </c>
      <c r="CX116">
        <v>0</v>
      </c>
      <c r="CY116">
        <v>1651537730.9000001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3.5000000000000003E-2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-94.558445000000006</v>
      </c>
      <c r="DO116">
        <v>-2.7518228893055601</v>
      </c>
      <c r="DP116">
        <v>0.386110114442758</v>
      </c>
      <c r="DQ116">
        <v>0</v>
      </c>
      <c r="DR116">
        <v>5.5159070000000003</v>
      </c>
      <c r="DS116">
        <v>-0.44115287054408903</v>
      </c>
      <c r="DT116">
        <v>4.4690272890193901E-2</v>
      </c>
      <c r="DU116">
        <v>0</v>
      </c>
      <c r="DV116">
        <v>0</v>
      </c>
      <c r="DW116">
        <v>2</v>
      </c>
      <c r="DX116" t="s">
        <v>357</v>
      </c>
      <c r="DY116">
        <v>2.8684500000000002</v>
      </c>
      <c r="DZ116">
        <v>2.71665</v>
      </c>
      <c r="EA116">
        <v>0.17532500000000001</v>
      </c>
      <c r="EB116">
        <v>0.181364</v>
      </c>
      <c r="EC116">
        <v>7.8027700000000005E-2</v>
      </c>
      <c r="ED116">
        <v>6.4467800000000006E-2</v>
      </c>
      <c r="EE116">
        <v>23289.5</v>
      </c>
      <c r="EF116">
        <v>20108.7</v>
      </c>
      <c r="EG116">
        <v>25280.3</v>
      </c>
      <c r="EH116">
        <v>23920.3</v>
      </c>
      <c r="EI116">
        <v>39767.199999999997</v>
      </c>
      <c r="EJ116">
        <v>37046.9</v>
      </c>
      <c r="EK116">
        <v>45672.800000000003</v>
      </c>
      <c r="EL116">
        <v>42670.5</v>
      </c>
      <c r="EM116">
        <v>1.7988500000000001</v>
      </c>
      <c r="EN116">
        <v>2.1210499999999999</v>
      </c>
      <c r="EO116">
        <v>0.118703</v>
      </c>
      <c r="EP116">
        <v>0</v>
      </c>
      <c r="EQ116">
        <v>22.957599999999999</v>
      </c>
      <c r="ER116">
        <v>999.9</v>
      </c>
      <c r="ES116">
        <v>42.895000000000003</v>
      </c>
      <c r="ET116">
        <v>31.3</v>
      </c>
      <c r="EU116">
        <v>27.9955</v>
      </c>
      <c r="EV116">
        <v>51.308799999999998</v>
      </c>
      <c r="EW116">
        <v>37.195500000000003</v>
      </c>
      <c r="EX116">
        <v>2</v>
      </c>
      <c r="EY116">
        <v>-6.2436499999999999E-2</v>
      </c>
      <c r="EZ116">
        <v>-1.27203</v>
      </c>
      <c r="FA116">
        <v>20.240500000000001</v>
      </c>
      <c r="FB116">
        <v>5.23421</v>
      </c>
      <c r="FC116">
        <v>11.9876</v>
      </c>
      <c r="FD116">
        <v>4.9568500000000002</v>
      </c>
      <c r="FE116">
        <v>3.3039800000000001</v>
      </c>
      <c r="FF116">
        <v>345.4</v>
      </c>
      <c r="FG116">
        <v>9999</v>
      </c>
      <c r="FH116">
        <v>9999</v>
      </c>
      <c r="FI116">
        <v>6075.7</v>
      </c>
      <c r="FJ116">
        <v>1.86825</v>
      </c>
      <c r="FK116">
        <v>1.8639699999999999</v>
      </c>
      <c r="FL116">
        <v>1.8714900000000001</v>
      </c>
      <c r="FM116">
        <v>1.8623400000000001</v>
      </c>
      <c r="FN116">
        <v>1.8617999999999999</v>
      </c>
      <c r="FO116">
        <v>1.86829</v>
      </c>
      <c r="FP116">
        <v>1.85839</v>
      </c>
      <c r="FQ116">
        <v>1.8648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6.64</v>
      </c>
      <c r="GF116">
        <v>0.33019999999999999</v>
      </c>
      <c r="GG116">
        <v>1.4261437551109599</v>
      </c>
      <c r="GH116">
        <v>5.2109447685942901E-3</v>
      </c>
      <c r="GI116">
        <v>-2.8070803657170401E-6</v>
      </c>
      <c r="GJ116">
        <v>1.00376164522335E-9</v>
      </c>
      <c r="GK116">
        <v>-6.4259575009219805E-2</v>
      </c>
      <c r="GL116">
        <v>-2.1992762471399099E-2</v>
      </c>
      <c r="GM116">
        <v>2.6212333348931099E-3</v>
      </c>
      <c r="GN116">
        <v>-3.8722519896954798E-5</v>
      </c>
      <c r="GO116">
        <v>20</v>
      </c>
      <c r="GP116">
        <v>2229</v>
      </c>
      <c r="GQ116">
        <v>3</v>
      </c>
      <c r="GR116">
        <v>26</v>
      </c>
      <c r="GS116">
        <v>2880.4</v>
      </c>
      <c r="GT116">
        <v>2880.4</v>
      </c>
      <c r="GU116">
        <v>3.8732899999999999</v>
      </c>
      <c r="GV116">
        <v>2.32544</v>
      </c>
      <c r="GW116">
        <v>1.9982899999999999</v>
      </c>
      <c r="GX116">
        <v>2.7331500000000002</v>
      </c>
      <c r="GY116">
        <v>2.0935100000000002</v>
      </c>
      <c r="GZ116">
        <v>2.3803700000000001</v>
      </c>
      <c r="HA116">
        <v>35.777700000000003</v>
      </c>
      <c r="HB116">
        <v>15.1127</v>
      </c>
      <c r="HC116">
        <v>18</v>
      </c>
      <c r="HD116">
        <v>425.86799999999999</v>
      </c>
      <c r="HE116">
        <v>632.47199999999998</v>
      </c>
      <c r="HF116">
        <v>24.9832</v>
      </c>
      <c r="HG116">
        <v>26.5671</v>
      </c>
      <c r="HH116">
        <v>29.999700000000001</v>
      </c>
      <c r="HI116">
        <v>26.445399999999999</v>
      </c>
      <c r="HJ116">
        <v>26.4345</v>
      </c>
      <c r="HK116">
        <v>77.529799999999994</v>
      </c>
      <c r="HL116">
        <v>46.622100000000003</v>
      </c>
      <c r="HM116">
        <v>0</v>
      </c>
      <c r="HN116">
        <v>24.9817</v>
      </c>
      <c r="HO116">
        <v>1704.59</v>
      </c>
      <c r="HP116">
        <v>17.698</v>
      </c>
      <c r="HQ116">
        <v>96.686499999999995</v>
      </c>
      <c r="HR116">
        <v>100.321</v>
      </c>
    </row>
    <row r="117" spans="1:226" hidden="1" x14ac:dyDescent="0.2">
      <c r="A117">
        <v>101</v>
      </c>
      <c r="B117">
        <v>1657470952</v>
      </c>
      <c r="C117">
        <v>591.90000009536698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1657470949.5</v>
      </c>
      <c r="J117">
        <f t="shared" si="34"/>
        <v>4.7201735562490185E-3</v>
      </c>
      <c r="K117">
        <f t="shared" si="35"/>
        <v>4.7201735562490184</v>
      </c>
      <c r="L117">
        <f t="shared" si="36"/>
        <v>54.342141933593503</v>
      </c>
      <c r="M117">
        <f t="shared" si="37"/>
        <v>1600.4322222222199</v>
      </c>
      <c r="N117">
        <f t="shared" si="38"/>
        <v>1134.4572453078877</v>
      </c>
      <c r="O117">
        <f t="shared" si="39"/>
        <v>79.882691780944484</v>
      </c>
      <c r="P117">
        <f t="shared" si="40"/>
        <v>112.69427248390703</v>
      </c>
      <c r="Q117">
        <f t="shared" si="41"/>
        <v>0.21789176338766331</v>
      </c>
      <c r="R117">
        <f t="shared" si="42"/>
        <v>2.3602181336438104</v>
      </c>
      <c r="S117">
        <f t="shared" si="43"/>
        <v>0.2073015749525039</v>
      </c>
      <c r="T117">
        <f t="shared" si="44"/>
        <v>0.13047206699410502</v>
      </c>
      <c r="U117">
        <f t="shared" si="45"/>
        <v>321.51347033333366</v>
      </c>
      <c r="V117">
        <f t="shared" si="46"/>
        <v>26.399916185040052</v>
      </c>
      <c r="W117">
        <f t="shared" si="47"/>
        <v>24.925611111111099</v>
      </c>
      <c r="X117">
        <f t="shared" si="48"/>
        <v>3.1656030233266237</v>
      </c>
      <c r="Y117">
        <f t="shared" si="49"/>
        <v>49.113267970772704</v>
      </c>
      <c r="Z117">
        <f t="shared" si="50"/>
        <v>1.6167299814988081</v>
      </c>
      <c r="AA117">
        <f t="shared" si="51"/>
        <v>3.2918395543561139</v>
      </c>
      <c r="AB117">
        <f t="shared" si="52"/>
        <v>1.5488730418278156</v>
      </c>
      <c r="AC117">
        <f t="shared" si="53"/>
        <v>-208.1596538305817</v>
      </c>
      <c r="AD117">
        <f t="shared" si="54"/>
        <v>83.616326451132537</v>
      </c>
      <c r="AE117">
        <f t="shared" si="55"/>
        <v>7.5129462703678849</v>
      </c>
      <c r="AF117">
        <f t="shared" si="56"/>
        <v>204.48308922425235</v>
      </c>
      <c r="AG117">
        <f t="shared" si="57"/>
        <v>71.709744791451286</v>
      </c>
      <c r="AH117">
        <f t="shared" si="58"/>
        <v>4.6229825682075392</v>
      </c>
      <c r="AI117">
        <f t="shared" si="59"/>
        <v>54.342141933593503</v>
      </c>
      <c r="AJ117">
        <v>1723.86185262858</v>
      </c>
      <c r="AK117">
        <v>1644.7587878787899</v>
      </c>
      <c r="AL117">
        <v>3.3779649222668202</v>
      </c>
      <c r="AM117">
        <v>66.523956954028506</v>
      </c>
      <c r="AN117">
        <f t="shared" si="60"/>
        <v>4.7201735562490184</v>
      </c>
      <c r="AO117">
        <v>17.523335869969699</v>
      </c>
      <c r="AP117">
        <v>22.989553333333301</v>
      </c>
      <c r="AQ117">
        <v>1.52924913180913E-2</v>
      </c>
      <c r="AR117">
        <v>78.624652166760399</v>
      </c>
      <c r="AS117">
        <v>18</v>
      </c>
      <c r="AT117">
        <v>4</v>
      </c>
      <c r="AU117">
        <f t="shared" si="61"/>
        <v>1</v>
      </c>
      <c r="AV117">
        <f t="shared" si="62"/>
        <v>0</v>
      </c>
      <c r="AW117">
        <f t="shared" si="63"/>
        <v>37454.885471327936</v>
      </c>
      <c r="AX117">
        <f t="shared" si="64"/>
        <v>1999.9877777777799</v>
      </c>
      <c r="AY117">
        <f t="shared" si="65"/>
        <v>1681.189433333335</v>
      </c>
      <c r="AZ117">
        <f t="shared" si="66"/>
        <v>0.84059985366577239</v>
      </c>
      <c r="BA117">
        <f t="shared" si="67"/>
        <v>0.16075771757494073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1657470949.5</v>
      </c>
      <c r="BH117">
        <v>1600.4322222222199</v>
      </c>
      <c r="BI117">
        <v>1695.36777777778</v>
      </c>
      <c r="BJ117">
        <v>22.960055555555599</v>
      </c>
      <c r="BK117">
        <v>17.539544444444399</v>
      </c>
      <c r="BL117">
        <v>1593.77</v>
      </c>
      <c r="BM117">
        <v>22.628444444444401</v>
      </c>
      <c r="BN117">
        <v>499.971888888889</v>
      </c>
      <c r="BO117">
        <v>70.315111111111094</v>
      </c>
      <c r="BP117">
        <v>9.9787388888888898E-2</v>
      </c>
      <c r="BQ117">
        <v>25.582744444444401</v>
      </c>
      <c r="BR117">
        <v>24.925611111111099</v>
      </c>
      <c r="BS117">
        <v>999.9</v>
      </c>
      <c r="BT117">
        <v>0</v>
      </c>
      <c r="BU117">
        <v>0</v>
      </c>
      <c r="BV117">
        <v>10027.2955555556</v>
      </c>
      <c r="BW117">
        <v>0</v>
      </c>
      <c r="BX117">
        <v>341.39833333333303</v>
      </c>
      <c r="BY117">
        <v>-94.934611111111096</v>
      </c>
      <c r="BZ117">
        <v>1638.0422222222201</v>
      </c>
      <c r="CA117">
        <v>1725.6344444444401</v>
      </c>
      <c r="CB117">
        <v>5.4205144444444402</v>
      </c>
      <c r="CC117">
        <v>1695.36777777778</v>
      </c>
      <c r="CD117">
        <v>17.539544444444399</v>
      </c>
      <c r="CE117">
        <v>1.6144377777777801</v>
      </c>
      <c r="CF117">
        <v>1.23329555555556</v>
      </c>
      <c r="CG117">
        <v>14.0973222222222</v>
      </c>
      <c r="CH117">
        <v>10.009638888888899</v>
      </c>
      <c r="CI117">
        <v>1999.9877777777799</v>
      </c>
      <c r="CJ117">
        <v>0.98000266666666702</v>
      </c>
      <c r="CK117">
        <v>1.99972555555556E-2</v>
      </c>
      <c r="CL117">
        <v>0</v>
      </c>
      <c r="CM117">
        <v>2.6297888888888901</v>
      </c>
      <c r="CN117">
        <v>0</v>
      </c>
      <c r="CO117">
        <v>14181.0333333333</v>
      </c>
      <c r="CP117">
        <v>16705.333333333299</v>
      </c>
      <c r="CQ117">
        <v>44.125</v>
      </c>
      <c r="CR117">
        <v>45.686999999999998</v>
      </c>
      <c r="CS117">
        <v>45.277555555555601</v>
      </c>
      <c r="CT117">
        <v>43.561999999999998</v>
      </c>
      <c r="CU117">
        <v>43.311999999999998</v>
      </c>
      <c r="CV117">
        <v>1959.9977777777799</v>
      </c>
      <c r="CW117">
        <v>39.99</v>
      </c>
      <c r="CX117">
        <v>0</v>
      </c>
      <c r="CY117">
        <v>1651537736.3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3.5000000000000003E-2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-94.759225000000001</v>
      </c>
      <c r="DO117">
        <v>-3.1094701688550601</v>
      </c>
      <c r="DP117">
        <v>0.396828976859049</v>
      </c>
      <c r="DQ117">
        <v>0</v>
      </c>
      <c r="DR117">
        <v>5.4793352500000001</v>
      </c>
      <c r="DS117">
        <v>-0.46221287054409399</v>
      </c>
      <c r="DT117">
        <v>4.64940528448263E-2</v>
      </c>
      <c r="DU117">
        <v>0</v>
      </c>
      <c r="DV117">
        <v>0</v>
      </c>
      <c r="DW117">
        <v>2</v>
      </c>
      <c r="DX117" t="s">
        <v>357</v>
      </c>
      <c r="DY117">
        <v>2.8683299999999998</v>
      </c>
      <c r="DZ117">
        <v>2.7169300000000001</v>
      </c>
      <c r="EA117">
        <v>0.17640700000000001</v>
      </c>
      <c r="EB117">
        <v>0.18233099999999999</v>
      </c>
      <c r="EC117">
        <v>7.8202900000000006E-2</v>
      </c>
      <c r="ED117">
        <v>6.4658300000000002E-2</v>
      </c>
      <c r="EE117">
        <v>23259.200000000001</v>
      </c>
      <c r="EF117">
        <v>20085</v>
      </c>
      <c r="EG117">
        <v>25280.5</v>
      </c>
      <c r="EH117">
        <v>23920.3</v>
      </c>
      <c r="EI117">
        <v>39759.9</v>
      </c>
      <c r="EJ117">
        <v>37039.699999999997</v>
      </c>
      <c r="EK117">
        <v>45673.1</v>
      </c>
      <c r="EL117">
        <v>42670.9</v>
      </c>
      <c r="EM117">
        <v>1.7987200000000001</v>
      </c>
      <c r="EN117">
        <v>2.1215000000000002</v>
      </c>
      <c r="EO117">
        <v>0.121437</v>
      </c>
      <c r="EP117">
        <v>0</v>
      </c>
      <c r="EQ117">
        <v>22.944600000000001</v>
      </c>
      <c r="ER117">
        <v>999.9</v>
      </c>
      <c r="ES117">
        <v>42.845999999999997</v>
      </c>
      <c r="ET117">
        <v>31.3</v>
      </c>
      <c r="EU117">
        <v>27.962399999999999</v>
      </c>
      <c r="EV117">
        <v>51.168799999999997</v>
      </c>
      <c r="EW117">
        <v>37.247599999999998</v>
      </c>
      <c r="EX117">
        <v>2</v>
      </c>
      <c r="EY117">
        <v>-6.3198699999999997E-2</v>
      </c>
      <c r="EZ117">
        <v>-1.1778200000000001</v>
      </c>
      <c r="FA117">
        <v>20.241099999999999</v>
      </c>
      <c r="FB117">
        <v>5.2336099999999997</v>
      </c>
      <c r="FC117">
        <v>11.9879</v>
      </c>
      <c r="FD117">
        <v>4.9568500000000002</v>
      </c>
      <c r="FE117">
        <v>3.3038699999999999</v>
      </c>
      <c r="FF117">
        <v>345.4</v>
      </c>
      <c r="FG117">
        <v>9999</v>
      </c>
      <c r="FH117">
        <v>9999</v>
      </c>
      <c r="FI117">
        <v>6075.7</v>
      </c>
      <c r="FJ117">
        <v>1.8682700000000001</v>
      </c>
      <c r="FK117">
        <v>1.8639600000000001</v>
      </c>
      <c r="FL117">
        <v>1.8714999999999999</v>
      </c>
      <c r="FM117">
        <v>1.8623400000000001</v>
      </c>
      <c r="FN117">
        <v>1.8618399999999999</v>
      </c>
      <c r="FO117">
        <v>1.86829</v>
      </c>
      <c r="FP117">
        <v>1.8583700000000001</v>
      </c>
      <c r="FQ117">
        <v>1.8647899999999999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6.7</v>
      </c>
      <c r="GF117">
        <v>0.33289999999999997</v>
      </c>
      <c r="GG117">
        <v>1.4261437551109599</v>
      </c>
      <c r="GH117">
        <v>5.2109447685942901E-3</v>
      </c>
      <c r="GI117">
        <v>-2.8070803657170401E-6</v>
      </c>
      <c r="GJ117">
        <v>1.00376164522335E-9</v>
      </c>
      <c r="GK117">
        <v>-6.4259575009219805E-2</v>
      </c>
      <c r="GL117">
        <v>-2.1992762471399099E-2</v>
      </c>
      <c r="GM117">
        <v>2.6212333348931099E-3</v>
      </c>
      <c r="GN117">
        <v>-3.8722519896954798E-5</v>
      </c>
      <c r="GO117">
        <v>20</v>
      </c>
      <c r="GP117">
        <v>2229</v>
      </c>
      <c r="GQ117">
        <v>3</v>
      </c>
      <c r="GR117">
        <v>26</v>
      </c>
      <c r="GS117">
        <v>2880.5</v>
      </c>
      <c r="GT117">
        <v>2880.5</v>
      </c>
      <c r="GU117">
        <v>3.90137</v>
      </c>
      <c r="GV117">
        <v>2.3168899999999999</v>
      </c>
      <c r="GW117">
        <v>1.9982899999999999</v>
      </c>
      <c r="GX117">
        <v>2.7331500000000002</v>
      </c>
      <c r="GY117">
        <v>2.0935100000000002</v>
      </c>
      <c r="GZ117">
        <v>2.3877000000000002</v>
      </c>
      <c r="HA117">
        <v>35.801000000000002</v>
      </c>
      <c r="HB117">
        <v>15.1127</v>
      </c>
      <c r="HC117">
        <v>18</v>
      </c>
      <c r="HD117">
        <v>425.77800000000002</v>
      </c>
      <c r="HE117">
        <v>632.80100000000004</v>
      </c>
      <c r="HF117">
        <v>25.035499999999999</v>
      </c>
      <c r="HG117">
        <v>26.561499999999999</v>
      </c>
      <c r="HH117">
        <v>29.999500000000001</v>
      </c>
      <c r="HI117">
        <v>26.442599999999999</v>
      </c>
      <c r="HJ117">
        <v>26.431699999999999</v>
      </c>
      <c r="HK117">
        <v>78.118799999999993</v>
      </c>
      <c r="HL117">
        <v>45.982300000000002</v>
      </c>
      <c r="HM117">
        <v>0</v>
      </c>
      <c r="HN117">
        <v>25.0274</v>
      </c>
      <c r="HO117">
        <v>1724.87</v>
      </c>
      <c r="HP117">
        <v>17.8445</v>
      </c>
      <c r="HQ117">
        <v>96.687299999999993</v>
      </c>
      <c r="HR117">
        <v>100.322</v>
      </c>
    </row>
    <row r="118" spans="1:226" hidden="1" x14ac:dyDescent="0.2">
      <c r="A118">
        <v>102</v>
      </c>
      <c r="B118">
        <v>1657470957</v>
      </c>
      <c r="C118">
        <v>596.90000009536698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1657470954.2</v>
      </c>
      <c r="J118">
        <f t="shared" si="34"/>
        <v>4.6886084685095492E-3</v>
      </c>
      <c r="K118">
        <f t="shared" si="35"/>
        <v>4.6886084685095488</v>
      </c>
      <c r="L118">
        <f t="shared" si="36"/>
        <v>54.733702459665778</v>
      </c>
      <c r="M118">
        <f t="shared" si="37"/>
        <v>1615.377</v>
      </c>
      <c r="N118">
        <f t="shared" si="38"/>
        <v>1142.4326254541254</v>
      </c>
      <c r="O118">
        <f t="shared" si="39"/>
        <v>80.444319097504561</v>
      </c>
      <c r="P118">
        <f t="shared" si="40"/>
        <v>113.74666650395629</v>
      </c>
      <c r="Q118">
        <f t="shared" si="41"/>
        <v>0.21602379653397377</v>
      </c>
      <c r="R118">
        <f t="shared" si="42"/>
        <v>2.3601157252299201</v>
      </c>
      <c r="S118">
        <f t="shared" si="43"/>
        <v>0.20560931664022672</v>
      </c>
      <c r="T118">
        <f t="shared" si="44"/>
        <v>0.12939967263729513</v>
      </c>
      <c r="U118">
        <f t="shared" si="45"/>
        <v>321.51781499999998</v>
      </c>
      <c r="V118">
        <f t="shared" si="46"/>
        <v>26.467881304649875</v>
      </c>
      <c r="W118">
        <f t="shared" si="47"/>
        <v>24.96002</v>
      </c>
      <c r="X118">
        <f t="shared" si="48"/>
        <v>3.1721064904992904</v>
      </c>
      <c r="Y118">
        <f t="shared" si="49"/>
        <v>49.075599213991673</v>
      </c>
      <c r="Z118">
        <f t="shared" si="50"/>
        <v>1.621051089448992</v>
      </c>
      <c r="AA118">
        <f t="shared" si="51"/>
        <v>3.3031712610995956</v>
      </c>
      <c r="AB118">
        <f t="shared" si="52"/>
        <v>1.5510554010502984</v>
      </c>
      <c r="AC118">
        <f t="shared" si="53"/>
        <v>-206.76763346127112</v>
      </c>
      <c r="AD118">
        <f t="shared" si="54"/>
        <v>86.602380397601507</v>
      </c>
      <c r="AE118">
        <f t="shared" si="55"/>
        <v>7.7851955760070908</v>
      </c>
      <c r="AF118">
        <f t="shared" si="56"/>
        <v>209.13775751233746</v>
      </c>
      <c r="AG118">
        <f t="shared" si="57"/>
        <v>71.897480157915524</v>
      </c>
      <c r="AH118">
        <f t="shared" si="58"/>
        <v>4.6029554497709109</v>
      </c>
      <c r="AI118">
        <f t="shared" si="59"/>
        <v>54.733702459665778</v>
      </c>
      <c r="AJ118">
        <v>1739.9651421414401</v>
      </c>
      <c r="AK118">
        <v>1660.97406060606</v>
      </c>
      <c r="AL118">
        <v>3.2234206515938402</v>
      </c>
      <c r="AM118">
        <v>66.523956954028506</v>
      </c>
      <c r="AN118">
        <f t="shared" si="60"/>
        <v>4.6886084685095488</v>
      </c>
      <c r="AO118">
        <v>17.601575337884999</v>
      </c>
      <c r="AP118">
        <v>23.049189090909099</v>
      </c>
      <c r="AQ118">
        <v>1.0905987184555099E-2</v>
      </c>
      <c r="AR118">
        <v>78.624652166760399</v>
      </c>
      <c r="AS118">
        <v>18</v>
      </c>
      <c r="AT118">
        <v>4</v>
      </c>
      <c r="AU118">
        <f t="shared" si="61"/>
        <v>1</v>
      </c>
      <c r="AV118">
        <f t="shared" si="62"/>
        <v>0</v>
      </c>
      <c r="AW118">
        <f t="shared" si="63"/>
        <v>37445.142784192387</v>
      </c>
      <c r="AX118">
        <f t="shared" si="64"/>
        <v>2000.0150000000001</v>
      </c>
      <c r="AY118">
        <f t="shared" si="65"/>
        <v>1681.2123000000001</v>
      </c>
      <c r="AZ118">
        <f t="shared" si="66"/>
        <v>0.84059984550115874</v>
      </c>
      <c r="BA118">
        <f t="shared" si="67"/>
        <v>0.16075770181723636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1657470954.2</v>
      </c>
      <c r="BH118">
        <v>1615.377</v>
      </c>
      <c r="BI118">
        <v>1710.568</v>
      </c>
      <c r="BJ118">
        <v>23.021409999999999</v>
      </c>
      <c r="BK118">
        <v>17.625509999999998</v>
      </c>
      <c r="BL118">
        <v>1608.654</v>
      </c>
      <c r="BM118">
        <v>22.687619999999999</v>
      </c>
      <c r="BN118">
        <v>500.04509999999999</v>
      </c>
      <c r="BO118">
        <v>70.314859999999996</v>
      </c>
      <c r="BP118">
        <v>0.10007503</v>
      </c>
      <c r="BQ118">
        <v>25.640650000000001</v>
      </c>
      <c r="BR118">
        <v>24.96002</v>
      </c>
      <c r="BS118">
        <v>999.9</v>
      </c>
      <c r="BT118">
        <v>0</v>
      </c>
      <c r="BU118">
        <v>0</v>
      </c>
      <c r="BV118">
        <v>10026.64</v>
      </c>
      <c r="BW118">
        <v>0</v>
      </c>
      <c r="BX118">
        <v>341.78609999999998</v>
      </c>
      <c r="BY118">
        <v>-95.188479999999998</v>
      </c>
      <c r="BZ118">
        <v>1653.443</v>
      </c>
      <c r="CA118">
        <v>1741.2570000000001</v>
      </c>
      <c r="CB118">
        <v>5.395905</v>
      </c>
      <c r="CC118">
        <v>1710.568</v>
      </c>
      <c r="CD118">
        <v>17.625509999999998</v>
      </c>
      <c r="CE118">
        <v>1.6187480000000001</v>
      </c>
      <c r="CF118">
        <v>1.2393339999999999</v>
      </c>
      <c r="CG118">
        <v>14.13841</v>
      </c>
      <c r="CH118">
        <v>10.082610000000001</v>
      </c>
      <c r="CI118">
        <v>2000.0150000000001</v>
      </c>
      <c r="CJ118">
        <v>0.98000299999999996</v>
      </c>
      <c r="CK118">
        <v>1.9996900000000001E-2</v>
      </c>
      <c r="CL118">
        <v>0</v>
      </c>
      <c r="CM118">
        <v>2.6326299999999998</v>
      </c>
      <c r="CN118">
        <v>0</v>
      </c>
      <c r="CO118">
        <v>14183.57</v>
      </c>
      <c r="CP118">
        <v>16705.55</v>
      </c>
      <c r="CQ118">
        <v>44.125</v>
      </c>
      <c r="CR118">
        <v>45.686999999999998</v>
      </c>
      <c r="CS118">
        <v>45.25</v>
      </c>
      <c r="CT118">
        <v>43.561999999999998</v>
      </c>
      <c r="CU118">
        <v>43.311999999999998</v>
      </c>
      <c r="CV118">
        <v>1960.0250000000001</v>
      </c>
      <c r="CW118">
        <v>39.99</v>
      </c>
      <c r="CX118">
        <v>0</v>
      </c>
      <c r="CY118">
        <v>1651537741.0999999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3.5000000000000003E-2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-94.883027499999997</v>
      </c>
      <c r="DO118">
        <v>-1.13170018761709</v>
      </c>
      <c r="DP118">
        <v>0.40821850581980101</v>
      </c>
      <c r="DQ118">
        <v>0</v>
      </c>
      <c r="DR118">
        <v>5.4439027500000003</v>
      </c>
      <c r="DS118">
        <v>-0.33838075046904798</v>
      </c>
      <c r="DT118">
        <v>3.4383545191522903E-2</v>
      </c>
      <c r="DU118">
        <v>0</v>
      </c>
      <c r="DV118">
        <v>0</v>
      </c>
      <c r="DW118">
        <v>2</v>
      </c>
      <c r="DX118" t="s">
        <v>357</v>
      </c>
      <c r="DY118">
        <v>2.8684099999999999</v>
      </c>
      <c r="DZ118">
        <v>2.71651</v>
      </c>
      <c r="EA118">
        <v>0.17744299999999999</v>
      </c>
      <c r="EB118">
        <v>0.183473</v>
      </c>
      <c r="EC118">
        <v>7.8345799999999993E-2</v>
      </c>
      <c r="ED118">
        <v>6.4946799999999999E-2</v>
      </c>
      <c r="EE118">
        <v>23230.1</v>
      </c>
      <c r="EF118">
        <v>20057.5</v>
      </c>
      <c r="EG118">
        <v>25280.7</v>
      </c>
      <c r="EH118">
        <v>23921</v>
      </c>
      <c r="EI118">
        <v>39754</v>
      </c>
      <c r="EJ118">
        <v>37029.199999999997</v>
      </c>
      <c r="EK118">
        <v>45673.5</v>
      </c>
      <c r="EL118">
        <v>42672</v>
      </c>
      <c r="EM118">
        <v>1.7987</v>
      </c>
      <c r="EN118">
        <v>2.12168</v>
      </c>
      <c r="EO118">
        <v>0.12506500000000001</v>
      </c>
      <c r="EP118">
        <v>0</v>
      </c>
      <c r="EQ118">
        <v>22.934699999999999</v>
      </c>
      <c r="ER118">
        <v>999.9</v>
      </c>
      <c r="ES118">
        <v>42.820999999999998</v>
      </c>
      <c r="ET118">
        <v>31.3</v>
      </c>
      <c r="EU118">
        <v>27.945900000000002</v>
      </c>
      <c r="EV118">
        <v>50.968800000000002</v>
      </c>
      <c r="EW118">
        <v>37.211500000000001</v>
      </c>
      <c r="EX118">
        <v>2</v>
      </c>
      <c r="EY118">
        <v>-6.3732200000000003E-2</v>
      </c>
      <c r="EZ118">
        <v>-1.0576099999999999</v>
      </c>
      <c r="FA118">
        <v>20.2423</v>
      </c>
      <c r="FB118">
        <v>5.23421</v>
      </c>
      <c r="FC118">
        <v>11.988799999999999</v>
      </c>
      <c r="FD118">
        <v>4.9570499999999997</v>
      </c>
      <c r="FE118">
        <v>3.3039499999999999</v>
      </c>
      <c r="FF118">
        <v>345.4</v>
      </c>
      <c r="FG118">
        <v>9999</v>
      </c>
      <c r="FH118">
        <v>9999</v>
      </c>
      <c r="FI118">
        <v>6075.9</v>
      </c>
      <c r="FJ118">
        <v>1.8682300000000001</v>
      </c>
      <c r="FK118">
        <v>1.8640000000000001</v>
      </c>
      <c r="FL118">
        <v>1.8714900000000001</v>
      </c>
      <c r="FM118">
        <v>1.8623400000000001</v>
      </c>
      <c r="FN118">
        <v>1.86182</v>
      </c>
      <c r="FO118">
        <v>1.86829</v>
      </c>
      <c r="FP118">
        <v>1.8583700000000001</v>
      </c>
      <c r="FQ118">
        <v>1.8647800000000001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6.76</v>
      </c>
      <c r="GF118">
        <v>0.33500000000000002</v>
      </c>
      <c r="GG118">
        <v>1.4261437551109599</v>
      </c>
      <c r="GH118">
        <v>5.2109447685942901E-3</v>
      </c>
      <c r="GI118">
        <v>-2.8070803657170401E-6</v>
      </c>
      <c r="GJ118">
        <v>1.00376164522335E-9</v>
      </c>
      <c r="GK118">
        <v>-6.4259575009219805E-2</v>
      </c>
      <c r="GL118">
        <v>-2.1992762471399099E-2</v>
      </c>
      <c r="GM118">
        <v>2.6212333348931099E-3</v>
      </c>
      <c r="GN118">
        <v>-3.8722519896954798E-5</v>
      </c>
      <c r="GO118">
        <v>20</v>
      </c>
      <c r="GP118">
        <v>2229</v>
      </c>
      <c r="GQ118">
        <v>3</v>
      </c>
      <c r="GR118">
        <v>26</v>
      </c>
      <c r="GS118">
        <v>2880.6</v>
      </c>
      <c r="GT118">
        <v>2880.6</v>
      </c>
      <c r="GU118">
        <v>3.92944</v>
      </c>
      <c r="GV118">
        <v>2.32178</v>
      </c>
      <c r="GW118">
        <v>1.9982899999999999</v>
      </c>
      <c r="GX118">
        <v>2.7319300000000002</v>
      </c>
      <c r="GY118">
        <v>2.0935100000000002</v>
      </c>
      <c r="GZ118">
        <v>2.34619</v>
      </c>
      <c r="HA118">
        <v>35.801000000000002</v>
      </c>
      <c r="HB118">
        <v>15.103899999999999</v>
      </c>
      <c r="HC118">
        <v>18</v>
      </c>
      <c r="HD118">
        <v>425.73599999999999</v>
      </c>
      <c r="HE118">
        <v>632.90300000000002</v>
      </c>
      <c r="HF118">
        <v>25.0626</v>
      </c>
      <c r="HG118">
        <v>26.555900000000001</v>
      </c>
      <c r="HH118">
        <v>29.999600000000001</v>
      </c>
      <c r="HI118">
        <v>26.438800000000001</v>
      </c>
      <c r="HJ118">
        <v>26.4284</v>
      </c>
      <c r="HK118">
        <v>78.659499999999994</v>
      </c>
      <c r="HL118">
        <v>45.692500000000003</v>
      </c>
      <c r="HM118">
        <v>0</v>
      </c>
      <c r="HN118">
        <v>25.045999999999999</v>
      </c>
      <c r="HO118">
        <v>1738.33</v>
      </c>
      <c r="HP118">
        <v>17.899799999999999</v>
      </c>
      <c r="HQ118">
        <v>96.688100000000006</v>
      </c>
      <c r="HR118">
        <v>100.324</v>
      </c>
    </row>
    <row r="119" spans="1:226" hidden="1" x14ac:dyDescent="0.2">
      <c r="A119">
        <v>103</v>
      </c>
      <c r="B119">
        <v>1657470962</v>
      </c>
      <c r="C119">
        <v>601.90000009536698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1657470959.5</v>
      </c>
      <c r="J119">
        <f t="shared" si="34"/>
        <v>4.6699670069186893E-3</v>
      </c>
      <c r="K119">
        <f t="shared" si="35"/>
        <v>4.6699670069186894</v>
      </c>
      <c r="L119">
        <f t="shared" si="36"/>
        <v>55.063103775507521</v>
      </c>
      <c r="M119">
        <f t="shared" si="37"/>
        <v>1632.72444444444</v>
      </c>
      <c r="N119">
        <f t="shared" si="38"/>
        <v>1152.4172316537779</v>
      </c>
      <c r="O119">
        <f t="shared" si="39"/>
        <v>81.148352771957292</v>
      </c>
      <c r="P119">
        <f t="shared" si="40"/>
        <v>114.96955751611011</v>
      </c>
      <c r="Q119">
        <f t="shared" si="41"/>
        <v>0.21394039707730705</v>
      </c>
      <c r="R119">
        <f t="shared" si="42"/>
        <v>2.3504096830454602</v>
      </c>
      <c r="S119">
        <f t="shared" si="43"/>
        <v>0.2036806961835938</v>
      </c>
      <c r="T119">
        <f t="shared" si="44"/>
        <v>0.12818121819633624</v>
      </c>
      <c r="U119">
        <f t="shared" si="45"/>
        <v>321.51808100000051</v>
      </c>
      <c r="V119">
        <f t="shared" si="46"/>
        <v>26.532009324178993</v>
      </c>
      <c r="W119">
        <f t="shared" si="47"/>
        <v>25.0287333333333</v>
      </c>
      <c r="X119">
        <f t="shared" si="48"/>
        <v>3.1851286320073142</v>
      </c>
      <c r="Y119">
        <f t="shared" si="49"/>
        <v>49.058686790151491</v>
      </c>
      <c r="Z119">
        <f t="shared" si="50"/>
        <v>1.6257961915263595</v>
      </c>
      <c r="AA119">
        <f t="shared" si="51"/>
        <v>3.3139822891727655</v>
      </c>
      <c r="AB119">
        <f t="shared" si="52"/>
        <v>1.5593324404809548</v>
      </c>
      <c r="AC119">
        <f t="shared" si="53"/>
        <v>-205.94554500511418</v>
      </c>
      <c r="AD119">
        <f t="shared" si="54"/>
        <v>84.519096317175553</v>
      </c>
      <c r="AE119">
        <f t="shared" si="55"/>
        <v>7.6340425395644536</v>
      </c>
      <c r="AF119">
        <f t="shared" si="56"/>
        <v>207.72567485162634</v>
      </c>
      <c r="AG119">
        <f t="shared" si="57"/>
        <v>72.810933101092488</v>
      </c>
      <c r="AH119">
        <f t="shared" si="58"/>
        <v>4.5748863797525079</v>
      </c>
      <c r="AI119">
        <f t="shared" si="59"/>
        <v>55.063103775507521</v>
      </c>
      <c r="AJ119">
        <v>1758.3539064716599</v>
      </c>
      <c r="AK119">
        <v>1678.1404848484799</v>
      </c>
      <c r="AL119">
        <v>3.43997711627377</v>
      </c>
      <c r="AM119">
        <v>66.523956954028506</v>
      </c>
      <c r="AN119">
        <f t="shared" si="60"/>
        <v>4.6699670069186894</v>
      </c>
      <c r="AO119">
        <v>17.701271510985499</v>
      </c>
      <c r="AP119">
        <v>23.112944848484801</v>
      </c>
      <c r="AQ119">
        <v>1.39925242530788E-2</v>
      </c>
      <c r="AR119">
        <v>78.624652166760399</v>
      </c>
      <c r="AS119">
        <v>18</v>
      </c>
      <c r="AT119">
        <v>4</v>
      </c>
      <c r="AU119">
        <f t="shared" si="61"/>
        <v>1</v>
      </c>
      <c r="AV119">
        <f t="shared" si="62"/>
        <v>0</v>
      </c>
      <c r="AW119">
        <f t="shared" si="63"/>
        <v>37203.826237885412</v>
      </c>
      <c r="AX119">
        <f t="shared" si="64"/>
        <v>2000.0166666666701</v>
      </c>
      <c r="AY119">
        <f t="shared" si="65"/>
        <v>1681.2137000000027</v>
      </c>
      <c r="AZ119">
        <f t="shared" si="66"/>
        <v>0.84059984500129159</v>
      </c>
      <c r="BA119">
        <f t="shared" si="67"/>
        <v>0.16075770085249289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1657470959.5</v>
      </c>
      <c r="BH119">
        <v>1632.72444444444</v>
      </c>
      <c r="BI119">
        <v>1729.0522222222201</v>
      </c>
      <c r="BJ119">
        <v>23.088522222222199</v>
      </c>
      <c r="BK119">
        <v>17.725899999999999</v>
      </c>
      <c r="BL119">
        <v>1625.93</v>
      </c>
      <c r="BM119">
        <v>22.752322222222201</v>
      </c>
      <c r="BN119">
        <v>500.04555555555601</v>
      </c>
      <c r="BO119">
        <v>70.315488888888893</v>
      </c>
      <c r="BP119">
        <v>0.100286355555556</v>
      </c>
      <c r="BQ119">
        <v>25.695733333333301</v>
      </c>
      <c r="BR119">
        <v>25.0287333333333</v>
      </c>
      <c r="BS119">
        <v>999.9</v>
      </c>
      <c r="BT119">
        <v>0</v>
      </c>
      <c r="BU119">
        <v>0</v>
      </c>
      <c r="BV119">
        <v>9961.1111111111095</v>
      </c>
      <c r="BW119">
        <v>0</v>
      </c>
      <c r="BX119">
        <v>342.149333333333</v>
      </c>
      <c r="BY119">
        <v>-96.3280888888889</v>
      </c>
      <c r="BZ119">
        <v>1671.3133333333301</v>
      </c>
      <c r="CA119">
        <v>1760.2533333333299</v>
      </c>
      <c r="CB119">
        <v>5.36262666666667</v>
      </c>
      <c r="CC119">
        <v>1729.0522222222201</v>
      </c>
      <c r="CD119">
        <v>17.725899999999999</v>
      </c>
      <c r="CE119">
        <v>1.62348</v>
      </c>
      <c r="CF119">
        <v>1.24640444444444</v>
      </c>
      <c r="CG119">
        <v>14.1835</v>
      </c>
      <c r="CH119">
        <v>10.167666666666699</v>
      </c>
      <c r="CI119">
        <v>2000.0166666666701</v>
      </c>
      <c r="CJ119">
        <v>0.98000299999999996</v>
      </c>
      <c r="CK119">
        <v>1.9996900000000001E-2</v>
      </c>
      <c r="CL119">
        <v>0</v>
      </c>
      <c r="CM119">
        <v>2.62258888888889</v>
      </c>
      <c r="CN119">
        <v>0</v>
      </c>
      <c r="CO119">
        <v>14186.8888888889</v>
      </c>
      <c r="CP119">
        <v>16705.566666666698</v>
      </c>
      <c r="CQ119">
        <v>44.125</v>
      </c>
      <c r="CR119">
        <v>45.680111111111103</v>
      </c>
      <c r="CS119">
        <v>45.25</v>
      </c>
      <c r="CT119">
        <v>43.561999999999998</v>
      </c>
      <c r="CU119">
        <v>43.311999999999998</v>
      </c>
      <c r="CV119">
        <v>1960.0266666666701</v>
      </c>
      <c r="CW119">
        <v>39.99</v>
      </c>
      <c r="CX119">
        <v>0</v>
      </c>
      <c r="CY119">
        <v>1651537745.9000001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3.5000000000000003E-2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-95.376745</v>
      </c>
      <c r="DO119">
        <v>-4.8530296435273099</v>
      </c>
      <c r="DP119">
        <v>0.73057735317692396</v>
      </c>
      <c r="DQ119">
        <v>0</v>
      </c>
      <c r="DR119">
        <v>5.4092795000000002</v>
      </c>
      <c r="DS119">
        <v>-0.36963872420263599</v>
      </c>
      <c r="DT119">
        <v>3.6735729402721802E-2</v>
      </c>
      <c r="DU119">
        <v>0</v>
      </c>
      <c r="DV119">
        <v>0</v>
      </c>
      <c r="DW119">
        <v>2</v>
      </c>
      <c r="DX119" t="s">
        <v>357</v>
      </c>
      <c r="DY119">
        <v>2.8688400000000001</v>
      </c>
      <c r="DZ119">
        <v>2.7162000000000002</v>
      </c>
      <c r="EA119">
        <v>0.17852499999999999</v>
      </c>
      <c r="EB119">
        <v>0.18449099999999999</v>
      </c>
      <c r="EC119">
        <v>7.8488299999999997E-2</v>
      </c>
      <c r="ED119">
        <v>6.5194199999999994E-2</v>
      </c>
      <c r="EE119">
        <v>23199.4</v>
      </c>
      <c r="EF119">
        <v>20032.599999999999</v>
      </c>
      <c r="EG119">
        <v>25280.5</v>
      </c>
      <c r="EH119">
        <v>23921.1</v>
      </c>
      <c r="EI119">
        <v>39748.1</v>
      </c>
      <c r="EJ119">
        <v>37019.4</v>
      </c>
      <c r="EK119">
        <v>45673.8</v>
      </c>
      <c r="EL119">
        <v>42671.9</v>
      </c>
      <c r="EM119">
        <v>1.7989299999999999</v>
      </c>
      <c r="EN119">
        <v>2.1216200000000001</v>
      </c>
      <c r="EO119">
        <v>0.131354</v>
      </c>
      <c r="EP119">
        <v>0</v>
      </c>
      <c r="EQ119">
        <v>22.9285</v>
      </c>
      <c r="ER119">
        <v>999.9</v>
      </c>
      <c r="ES119">
        <v>42.773000000000003</v>
      </c>
      <c r="ET119">
        <v>31.33</v>
      </c>
      <c r="EU119">
        <v>27.963799999999999</v>
      </c>
      <c r="EV119">
        <v>51.608800000000002</v>
      </c>
      <c r="EW119">
        <v>37.067300000000003</v>
      </c>
      <c r="EX119">
        <v>2</v>
      </c>
      <c r="EY119">
        <v>-5.5373499999999999E-2</v>
      </c>
      <c r="EZ119">
        <v>5.6426999999999996</v>
      </c>
      <c r="FA119">
        <v>20.123000000000001</v>
      </c>
      <c r="FB119">
        <v>5.2348100000000004</v>
      </c>
      <c r="FC119">
        <v>11.9917</v>
      </c>
      <c r="FD119">
        <v>4.9570999999999996</v>
      </c>
      <c r="FE119">
        <v>3.3039999999999998</v>
      </c>
      <c r="FF119">
        <v>345.4</v>
      </c>
      <c r="FG119">
        <v>9999</v>
      </c>
      <c r="FH119">
        <v>9999</v>
      </c>
      <c r="FI119">
        <v>6075.9</v>
      </c>
      <c r="FJ119">
        <v>1.86815</v>
      </c>
      <c r="FK119">
        <v>1.8638699999999999</v>
      </c>
      <c r="FL119">
        <v>1.8714299999999999</v>
      </c>
      <c r="FM119">
        <v>1.8622099999999999</v>
      </c>
      <c r="FN119">
        <v>1.8617300000000001</v>
      </c>
      <c r="FO119">
        <v>1.86819</v>
      </c>
      <c r="FP119">
        <v>1.85833</v>
      </c>
      <c r="FQ119">
        <v>1.8647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6.83</v>
      </c>
      <c r="GF119">
        <v>0.33710000000000001</v>
      </c>
      <c r="GG119">
        <v>1.4261437551109599</v>
      </c>
      <c r="GH119">
        <v>5.2109447685942901E-3</v>
      </c>
      <c r="GI119">
        <v>-2.8070803657170401E-6</v>
      </c>
      <c r="GJ119">
        <v>1.00376164522335E-9</v>
      </c>
      <c r="GK119">
        <v>-6.4259575009219805E-2</v>
      </c>
      <c r="GL119">
        <v>-2.1992762471399099E-2</v>
      </c>
      <c r="GM119">
        <v>2.6212333348931099E-3</v>
      </c>
      <c r="GN119">
        <v>-3.8722519896954798E-5</v>
      </c>
      <c r="GO119">
        <v>20</v>
      </c>
      <c r="GP119">
        <v>2229</v>
      </c>
      <c r="GQ119">
        <v>3</v>
      </c>
      <c r="GR119">
        <v>26</v>
      </c>
      <c r="GS119">
        <v>2880.7</v>
      </c>
      <c r="GT119">
        <v>2880.7</v>
      </c>
      <c r="GU119">
        <v>3.9538600000000002</v>
      </c>
      <c r="GV119">
        <v>2.3168899999999999</v>
      </c>
      <c r="GW119">
        <v>1.9982899999999999</v>
      </c>
      <c r="GX119">
        <v>2.7319300000000002</v>
      </c>
      <c r="GY119">
        <v>2.0935100000000002</v>
      </c>
      <c r="GZ119">
        <v>2.3877000000000002</v>
      </c>
      <c r="HA119">
        <v>35.801000000000002</v>
      </c>
      <c r="HB119">
        <v>15.0426</v>
      </c>
      <c r="HC119">
        <v>18</v>
      </c>
      <c r="HD119">
        <v>425.834</v>
      </c>
      <c r="HE119">
        <v>632.81700000000001</v>
      </c>
      <c r="HF119">
        <v>24.590699999999998</v>
      </c>
      <c r="HG119">
        <v>26.549099999999999</v>
      </c>
      <c r="HH119">
        <v>30.006499999999999</v>
      </c>
      <c r="HI119">
        <v>26.434899999999999</v>
      </c>
      <c r="HJ119">
        <v>26.424499999999998</v>
      </c>
      <c r="HK119">
        <v>79.244399999999999</v>
      </c>
      <c r="HL119">
        <v>44.761299999999999</v>
      </c>
      <c r="HM119">
        <v>0</v>
      </c>
      <c r="HN119">
        <v>23.527100000000001</v>
      </c>
      <c r="HO119">
        <v>1758.6</v>
      </c>
      <c r="HP119">
        <v>18.0822</v>
      </c>
      <c r="HQ119">
        <v>96.688199999999995</v>
      </c>
      <c r="HR119">
        <v>100.324</v>
      </c>
    </row>
    <row r="120" spans="1:226" hidden="1" x14ac:dyDescent="0.2">
      <c r="A120">
        <v>104</v>
      </c>
      <c r="B120">
        <v>1657470967</v>
      </c>
      <c r="C120">
        <v>606.90000009536698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1657470964.2</v>
      </c>
      <c r="J120">
        <f t="shared" si="34"/>
        <v>4.5291063815808292E-3</v>
      </c>
      <c r="K120">
        <f t="shared" si="35"/>
        <v>4.5291063815808288</v>
      </c>
      <c r="L120">
        <f t="shared" si="36"/>
        <v>55.109376510216542</v>
      </c>
      <c r="M120">
        <f t="shared" si="37"/>
        <v>1648.183</v>
      </c>
      <c r="N120">
        <f t="shared" si="38"/>
        <v>1151.4855741751594</v>
      </c>
      <c r="O120">
        <f t="shared" si="39"/>
        <v>81.082870277690802</v>
      </c>
      <c r="P120">
        <f t="shared" si="40"/>
        <v>116.05825672512209</v>
      </c>
      <c r="Q120">
        <f t="shared" si="41"/>
        <v>0.20616371441746179</v>
      </c>
      <c r="R120">
        <f t="shared" si="42"/>
        <v>2.3545258928435486</v>
      </c>
      <c r="S120">
        <f t="shared" si="43"/>
        <v>0.19663431094105163</v>
      </c>
      <c r="T120">
        <f t="shared" si="44"/>
        <v>0.12371591177662067</v>
      </c>
      <c r="U120">
        <f t="shared" si="45"/>
        <v>321.51414419999998</v>
      </c>
      <c r="V120">
        <f t="shared" si="46"/>
        <v>26.60619161256826</v>
      </c>
      <c r="W120">
        <f t="shared" si="47"/>
        <v>25.076180000000001</v>
      </c>
      <c r="X120">
        <f t="shared" si="48"/>
        <v>3.1941476841278589</v>
      </c>
      <c r="Y120">
        <f t="shared" si="49"/>
        <v>49.029236477434928</v>
      </c>
      <c r="Z120">
        <f t="shared" si="50"/>
        <v>1.627780666036434</v>
      </c>
      <c r="AA120">
        <f t="shared" si="51"/>
        <v>3.3200204265583433</v>
      </c>
      <c r="AB120">
        <f t="shared" si="52"/>
        <v>1.5663670180914249</v>
      </c>
      <c r="AC120">
        <f t="shared" si="53"/>
        <v>-199.73359142771457</v>
      </c>
      <c r="AD120">
        <f t="shared" si="54"/>
        <v>82.540914257721624</v>
      </c>
      <c r="AE120">
        <f t="shared" si="55"/>
        <v>7.4452568000161383</v>
      </c>
      <c r="AF120">
        <f t="shared" si="56"/>
        <v>211.76672383002315</v>
      </c>
      <c r="AG120">
        <f t="shared" si="57"/>
        <v>73.15017047835677</v>
      </c>
      <c r="AH120">
        <f t="shared" si="58"/>
        <v>4.5064761715233006</v>
      </c>
      <c r="AI120">
        <f t="shared" si="59"/>
        <v>55.109376510216542</v>
      </c>
      <c r="AJ120">
        <v>1775.3841501167699</v>
      </c>
      <c r="AK120">
        <v>1695.1525454545499</v>
      </c>
      <c r="AL120">
        <v>3.4258128732561199</v>
      </c>
      <c r="AM120">
        <v>66.523956954028506</v>
      </c>
      <c r="AN120">
        <f t="shared" si="60"/>
        <v>4.5291063815808288</v>
      </c>
      <c r="AO120">
        <v>17.804142155395201</v>
      </c>
      <c r="AP120">
        <v>23.114572121212099</v>
      </c>
      <c r="AQ120">
        <v>-2.3137173525572901E-4</v>
      </c>
      <c r="AR120">
        <v>78.624652166760399</v>
      </c>
      <c r="AS120">
        <v>18</v>
      </c>
      <c r="AT120">
        <v>4</v>
      </c>
      <c r="AU120">
        <f t="shared" si="61"/>
        <v>1</v>
      </c>
      <c r="AV120">
        <f t="shared" si="62"/>
        <v>0</v>
      </c>
      <c r="AW120">
        <f t="shared" si="63"/>
        <v>37299.40320272556</v>
      </c>
      <c r="AX120">
        <f t="shared" si="64"/>
        <v>1999.992</v>
      </c>
      <c r="AY120">
        <f t="shared" si="65"/>
        <v>1681.19298</v>
      </c>
      <c r="AZ120">
        <f t="shared" si="66"/>
        <v>0.8405998523994096</v>
      </c>
      <c r="BA120">
        <f t="shared" si="67"/>
        <v>0.16075771513086051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1657470964.2</v>
      </c>
      <c r="BH120">
        <v>1648.183</v>
      </c>
      <c r="BI120">
        <v>1744.8779999999999</v>
      </c>
      <c r="BJ120">
        <v>23.116669999999999</v>
      </c>
      <c r="BK120">
        <v>17.83381</v>
      </c>
      <c r="BL120">
        <v>1641.327</v>
      </c>
      <c r="BM120">
        <v>22.779450000000001</v>
      </c>
      <c r="BN120">
        <v>499.9907</v>
      </c>
      <c r="BO120">
        <v>70.316109999999995</v>
      </c>
      <c r="BP120">
        <v>9.9770230000000001E-2</v>
      </c>
      <c r="BQ120">
        <v>25.726430000000001</v>
      </c>
      <c r="BR120">
        <v>25.076180000000001</v>
      </c>
      <c r="BS120">
        <v>999.9</v>
      </c>
      <c r="BT120">
        <v>0</v>
      </c>
      <c r="BU120">
        <v>0</v>
      </c>
      <c r="BV120">
        <v>9988.7540000000008</v>
      </c>
      <c r="BW120">
        <v>0</v>
      </c>
      <c r="BX120">
        <v>342.6662</v>
      </c>
      <c r="BY120">
        <v>-96.697140000000005</v>
      </c>
      <c r="BZ120">
        <v>1687.1859999999999</v>
      </c>
      <c r="CA120">
        <v>1776.5619999999999</v>
      </c>
      <c r="CB120">
        <v>5.2828410000000003</v>
      </c>
      <c r="CC120">
        <v>1744.8779999999999</v>
      </c>
      <c r="CD120">
        <v>17.83381</v>
      </c>
      <c r="CE120">
        <v>1.6254729999999999</v>
      </c>
      <c r="CF120">
        <v>1.254005</v>
      </c>
      <c r="CG120">
        <v>14.202450000000001</v>
      </c>
      <c r="CH120">
        <v>10.25859</v>
      </c>
      <c r="CI120">
        <v>1999.992</v>
      </c>
      <c r="CJ120">
        <v>0.9800027</v>
      </c>
      <c r="CK120">
        <v>1.999722E-2</v>
      </c>
      <c r="CL120">
        <v>0</v>
      </c>
      <c r="CM120">
        <v>2.5930900000000001</v>
      </c>
      <c r="CN120">
        <v>0</v>
      </c>
      <c r="CO120">
        <v>14192.25</v>
      </c>
      <c r="CP120">
        <v>16705.36</v>
      </c>
      <c r="CQ120">
        <v>44.125</v>
      </c>
      <c r="CR120">
        <v>45.6374</v>
      </c>
      <c r="CS120">
        <v>45.25</v>
      </c>
      <c r="CT120">
        <v>43.537199999999999</v>
      </c>
      <c r="CU120">
        <v>43.311999999999998</v>
      </c>
      <c r="CV120">
        <v>1960.002</v>
      </c>
      <c r="CW120">
        <v>39.99</v>
      </c>
      <c r="CX120">
        <v>0</v>
      </c>
      <c r="CY120">
        <v>1651537751.3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3.5000000000000003E-2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-95.693259999999995</v>
      </c>
      <c r="DO120">
        <v>-6.8211287054407101</v>
      </c>
      <c r="DP120">
        <v>0.85960200028850597</v>
      </c>
      <c r="DQ120">
        <v>0</v>
      </c>
      <c r="DR120">
        <v>5.3754815000000002</v>
      </c>
      <c r="DS120">
        <v>-0.46347917448405701</v>
      </c>
      <c r="DT120">
        <v>4.8148720572306E-2</v>
      </c>
      <c r="DU120">
        <v>0</v>
      </c>
      <c r="DV120">
        <v>0</v>
      </c>
      <c r="DW120">
        <v>2</v>
      </c>
      <c r="DX120" t="s">
        <v>357</v>
      </c>
      <c r="DY120">
        <v>2.86842</v>
      </c>
      <c r="DZ120">
        <v>2.71638</v>
      </c>
      <c r="EA120">
        <v>0.17960799999999999</v>
      </c>
      <c r="EB120">
        <v>0.18561800000000001</v>
      </c>
      <c r="EC120">
        <v>7.8493900000000005E-2</v>
      </c>
      <c r="ED120">
        <v>6.5552100000000002E-2</v>
      </c>
      <c r="EE120">
        <v>23168.1</v>
      </c>
      <c r="EF120">
        <v>20004.8</v>
      </c>
      <c r="EG120">
        <v>25279.599999999999</v>
      </c>
      <c r="EH120">
        <v>23920.799999999999</v>
      </c>
      <c r="EI120">
        <v>39746.1</v>
      </c>
      <c r="EJ120">
        <v>37004.800000000003</v>
      </c>
      <c r="EK120">
        <v>45671.8</v>
      </c>
      <c r="EL120">
        <v>42671.5</v>
      </c>
      <c r="EM120">
        <v>1.7985500000000001</v>
      </c>
      <c r="EN120">
        <v>2.1221700000000001</v>
      </c>
      <c r="EO120">
        <v>0.13003500000000001</v>
      </c>
      <c r="EP120">
        <v>0</v>
      </c>
      <c r="EQ120">
        <v>22.9251</v>
      </c>
      <c r="ER120">
        <v>999.9</v>
      </c>
      <c r="ES120">
        <v>42.723999999999997</v>
      </c>
      <c r="ET120">
        <v>31.33</v>
      </c>
      <c r="EU120">
        <v>27.9316</v>
      </c>
      <c r="EV120">
        <v>51.588799999999999</v>
      </c>
      <c r="EW120">
        <v>37.255600000000001</v>
      </c>
      <c r="EX120">
        <v>2</v>
      </c>
      <c r="EY120">
        <v>-5.1600600000000003E-2</v>
      </c>
      <c r="EZ120">
        <v>3.0962000000000001</v>
      </c>
      <c r="FA120">
        <v>20.209800000000001</v>
      </c>
      <c r="FB120">
        <v>5.2345100000000002</v>
      </c>
      <c r="FC120">
        <v>11.991199999999999</v>
      </c>
      <c r="FD120">
        <v>4.9570499999999997</v>
      </c>
      <c r="FE120">
        <v>3.3039999999999998</v>
      </c>
      <c r="FF120">
        <v>345.4</v>
      </c>
      <c r="FG120">
        <v>9999</v>
      </c>
      <c r="FH120">
        <v>9999</v>
      </c>
      <c r="FI120">
        <v>6076.2</v>
      </c>
      <c r="FJ120">
        <v>1.8682099999999999</v>
      </c>
      <c r="FK120">
        <v>1.86392</v>
      </c>
      <c r="FL120">
        <v>1.8714900000000001</v>
      </c>
      <c r="FM120">
        <v>1.86233</v>
      </c>
      <c r="FN120">
        <v>1.8617600000000001</v>
      </c>
      <c r="FO120">
        <v>1.86829</v>
      </c>
      <c r="FP120">
        <v>1.8583700000000001</v>
      </c>
      <c r="FQ120">
        <v>1.8647800000000001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6.9</v>
      </c>
      <c r="GF120">
        <v>0.3372</v>
      </c>
      <c r="GG120">
        <v>1.4261437551109599</v>
      </c>
      <c r="GH120">
        <v>5.2109447685942901E-3</v>
      </c>
      <c r="GI120">
        <v>-2.8070803657170401E-6</v>
      </c>
      <c r="GJ120">
        <v>1.00376164522335E-9</v>
      </c>
      <c r="GK120">
        <v>-6.4259575009219805E-2</v>
      </c>
      <c r="GL120">
        <v>-2.1992762471399099E-2</v>
      </c>
      <c r="GM120">
        <v>2.6212333348931099E-3</v>
      </c>
      <c r="GN120">
        <v>-3.8722519896954798E-5</v>
      </c>
      <c r="GO120">
        <v>20</v>
      </c>
      <c r="GP120">
        <v>2229</v>
      </c>
      <c r="GQ120">
        <v>3</v>
      </c>
      <c r="GR120">
        <v>26</v>
      </c>
      <c r="GS120">
        <v>2880.8</v>
      </c>
      <c r="GT120">
        <v>2880.8</v>
      </c>
      <c r="GU120">
        <v>3.9843799999999998</v>
      </c>
      <c r="GV120">
        <v>2.32544</v>
      </c>
      <c r="GW120">
        <v>1.9982899999999999</v>
      </c>
      <c r="GX120">
        <v>2.7319300000000002</v>
      </c>
      <c r="GY120">
        <v>2.0935100000000002</v>
      </c>
      <c r="GZ120">
        <v>2.4182100000000002</v>
      </c>
      <c r="HA120">
        <v>35.801000000000002</v>
      </c>
      <c r="HB120">
        <v>15.0952</v>
      </c>
      <c r="HC120">
        <v>18</v>
      </c>
      <c r="HD120">
        <v>425.59100000000001</v>
      </c>
      <c r="HE120">
        <v>633.20600000000002</v>
      </c>
      <c r="HF120">
        <v>23.451000000000001</v>
      </c>
      <c r="HG120">
        <v>26.542200000000001</v>
      </c>
      <c r="HH120">
        <v>30.002500000000001</v>
      </c>
      <c r="HI120">
        <v>26.430499999999999</v>
      </c>
      <c r="HJ120">
        <v>26.42</v>
      </c>
      <c r="HK120">
        <v>79.771000000000001</v>
      </c>
      <c r="HL120">
        <v>44.101799999999997</v>
      </c>
      <c r="HM120">
        <v>0</v>
      </c>
      <c r="HN120">
        <v>23.433700000000002</v>
      </c>
      <c r="HO120">
        <v>1772.02</v>
      </c>
      <c r="HP120">
        <v>18.192599999999999</v>
      </c>
      <c r="HQ120">
        <v>96.684200000000004</v>
      </c>
      <c r="HR120">
        <v>100.32299999999999</v>
      </c>
    </row>
    <row r="121" spans="1:226" hidden="1" x14ac:dyDescent="0.2">
      <c r="A121">
        <v>105</v>
      </c>
      <c r="B121">
        <v>1657470972</v>
      </c>
      <c r="C121">
        <v>611.90000009536698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1657470969.5</v>
      </c>
      <c r="J121">
        <f t="shared" si="34"/>
        <v>4.4799977751060309E-3</v>
      </c>
      <c r="K121">
        <f t="shared" si="35"/>
        <v>4.4799977751060309</v>
      </c>
      <c r="L121">
        <f t="shared" si="36"/>
        <v>55.535581677140669</v>
      </c>
      <c r="M121">
        <f t="shared" si="37"/>
        <v>1666.12222222222</v>
      </c>
      <c r="N121">
        <f t="shared" si="38"/>
        <v>1162.3420887655054</v>
      </c>
      <c r="O121">
        <f t="shared" si="39"/>
        <v>81.847572218387725</v>
      </c>
      <c r="P121">
        <f t="shared" si="40"/>
        <v>117.32179383853071</v>
      </c>
      <c r="Q121">
        <f t="shared" si="41"/>
        <v>0.20461410670934846</v>
      </c>
      <c r="R121">
        <f t="shared" si="42"/>
        <v>2.3503875428700889</v>
      </c>
      <c r="S121">
        <f t="shared" si="43"/>
        <v>0.1952081956687953</v>
      </c>
      <c r="T121">
        <f t="shared" si="44"/>
        <v>0.12281416927401057</v>
      </c>
      <c r="U121">
        <f t="shared" si="45"/>
        <v>321.51737166666629</v>
      </c>
      <c r="V121">
        <f t="shared" si="46"/>
        <v>26.61309451336539</v>
      </c>
      <c r="W121">
        <f t="shared" si="47"/>
        <v>25.054155555555599</v>
      </c>
      <c r="X121">
        <f t="shared" si="48"/>
        <v>3.1899583253922583</v>
      </c>
      <c r="Y121">
        <f t="shared" si="49"/>
        <v>49.102332573272477</v>
      </c>
      <c r="Z121">
        <f t="shared" si="50"/>
        <v>1.6292199468557254</v>
      </c>
      <c r="AA121">
        <f t="shared" si="51"/>
        <v>3.3180092705871718</v>
      </c>
      <c r="AB121">
        <f t="shared" si="52"/>
        <v>1.560738378536533</v>
      </c>
      <c r="AC121">
        <f t="shared" si="53"/>
        <v>-197.56790188217596</v>
      </c>
      <c r="AD121">
        <f t="shared" si="54"/>
        <v>83.891769377660623</v>
      </c>
      <c r="AE121">
        <f t="shared" si="55"/>
        <v>7.5792002503494826</v>
      </c>
      <c r="AF121">
        <f t="shared" si="56"/>
        <v>215.4204394125004</v>
      </c>
      <c r="AG121">
        <f t="shared" si="57"/>
        <v>73.364680581562823</v>
      </c>
      <c r="AH121">
        <f t="shared" si="58"/>
        <v>4.3972171172986556</v>
      </c>
      <c r="AI121">
        <f t="shared" si="59"/>
        <v>55.535581677140669</v>
      </c>
      <c r="AJ121">
        <v>1793.35975130571</v>
      </c>
      <c r="AK121">
        <v>1712.4446060606101</v>
      </c>
      <c r="AL121">
        <v>3.4676611204616701</v>
      </c>
      <c r="AM121">
        <v>66.523956954028506</v>
      </c>
      <c r="AN121">
        <f t="shared" si="60"/>
        <v>4.4799977751060309</v>
      </c>
      <c r="AO121">
        <v>17.940558214211698</v>
      </c>
      <c r="AP121">
        <v>23.1597696969697</v>
      </c>
      <c r="AQ121">
        <v>7.1964400562557597E-3</v>
      </c>
      <c r="AR121">
        <v>78.624652166760399</v>
      </c>
      <c r="AS121">
        <v>18</v>
      </c>
      <c r="AT121">
        <v>4</v>
      </c>
      <c r="AU121">
        <f t="shared" si="61"/>
        <v>1</v>
      </c>
      <c r="AV121">
        <f t="shared" si="62"/>
        <v>0</v>
      </c>
      <c r="AW121">
        <f t="shared" si="63"/>
        <v>37200.750219906156</v>
      </c>
      <c r="AX121">
        <f t="shared" si="64"/>
        <v>2000.0122222222201</v>
      </c>
      <c r="AY121">
        <f t="shared" si="65"/>
        <v>1681.2099666666647</v>
      </c>
      <c r="AZ121">
        <f t="shared" si="66"/>
        <v>0.84059984633427232</v>
      </c>
      <c r="BA121">
        <f t="shared" si="67"/>
        <v>0.16075770342514573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1657470969.5</v>
      </c>
      <c r="BH121">
        <v>1666.12222222222</v>
      </c>
      <c r="BI121">
        <v>1762.9466666666699</v>
      </c>
      <c r="BJ121">
        <v>23.137044444444399</v>
      </c>
      <c r="BK121">
        <v>17.982722222222201</v>
      </c>
      <c r="BL121">
        <v>1659.19333333333</v>
      </c>
      <c r="BM121">
        <v>22.799099999999999</v>
      </c>
      <c r="BN121">
        <v>500.02444444444399</v>
      </c>
      <c r="BO121">
        <v>70.315911111111106</v>
      </c>
      <c r="BP121">
        <v>0.10016777777777799</v>
      </c>
      <c r="BQ121">
        <v>25.7162111111111</v>
      </c>
      <c r="BR121">
        <v>25.054155555555599</v>
      </c>
      <c r="BS121">
        <v>999.9</v>
      </c>
      <c r="BT121">
        <v>0</v>
      </c>
      <c r="BU121">
        <v>0</v>
      </c>
      <c r="BV121">
        <v>9960.9022222222193</v>
      </c>
      <c r="BW121">
        <v>0</v>
      </c>
      <c r="BX121">
        <v>343.41722222222199</v>
      </c>
      <c r="BY121">
        <v>-96.824044444444496</v>
      </c>
      <c r="BZ121">
        <v>1705.5844444444399</v>
      </c>
      <c r="CA121">
        <v>1795.23</v>
      </c>
      <c r="CB121">
        <v>5.1543344444444399</v>
      </c>
      <c r="CC121">
        <v>1762.9466666666699</v>
      </c>
      <c r="CD121">
        <v>17.982722222222201</v>
      </c>
      <c r="CE121">
        <v>1.62690222222222</v>
      </c>
      <c r="CF121">
        <v>1.26447111111111</v>
      </c>
      <c r="CG121">
        <v>14.215999999999999</v>
      </c>
      <c r="CH121">
        <v>10.3830333333333</v>
      </c>
      <c r="CI121">
        <v>2000.0122222222201</v>
      </c>
      <c r="CJ121">
        <v>0.98000299999999996</v>
      </c>
      <c r="CK121">
        <v>1.9996900000000001E-2</v>
      </c>
      <c r="CL121">
        <v>0</v>
      </c>
      <c r="CM121">
        <v>2.5110777777777802</v>
      </c>
      <c r="CN121">
        <v>0</v>
      </c>
      <c r="CO121">
        <v>14199.755555555599</v>
      </c>
      <c r="CP121">
        <v>16705.5222222222</v>
      </c>
      <c r="CQ121">
        <v>44.125</v>
      </c>
      <c r="CR121">
        <v>45.625</v>
      </c>
      <c r="CS121">
        <v>45.25</v>
      </c>
      <c r="CT121">
        <v>43.513777777777797</v>
      </c>
      <c r="CU121">
        <v>43.311999999999998</v>
      </c>
      <c r="CV121">
        <v>1960.0222222222201</v>
      </c>
      <c r="CW121">
        <v>39.99</v>
      </c>
      <c r="CX121">
        <v>0</v>
      </c>
      <c r="CY121">
        <v>1651537756.0999999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3.5000000000000003E-2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-96.271442500000006</v>
      </c>
      <c r="DO121">
        <v>-6.6177692307688503</v>
      </c>
      <c r="DP121">
        <v>0.85244994600489599</v>
      </c>
      <c r="DQ121">
        <v>0</v>
      </c>
      <c r="DR121">
        <v>5.3001362500000004</v>
      </c>
      <c r="DS121">
        <v>-0.94808318949344506</v>
      </c>
      <c r="DT121">
        <v>9.4821948136691994E-2</v>
      </c>
      <c r="DU121">
        <v>0</v>
      </c>
      <c r="DV121">
        <v>0</v>
      </c>
      <c r="DW121">
        <v>2</v>
      </c>
      <c r="DX121" t="s">
        <v>357</v>
      </c>
      <c r="DY121">
        <v>2.8685299999999998</v>
      </c>
      <c r="DZ121">
        <v>2.71618</v>
      </c>
      <c r="EA121">
        <v>0.18068000000000001</v>
      </c>
      <c r="EB121">
        <v>0.18659500000000001</v>
      </c>
      <c r="EC121">
        <v>7.86158E-2</v>
      </c>
      <c r="ED121">
        <v>6.5958199999999995E-2</v>
      </c>
      <c r="EE121">
        <v>23138</v>
      </c>
      <c r="EF121">
        <v>19980.7</v>
      </c>
      <c r="EG121">
        <v>25279.7</v>
      </c>
      <c r="EH121">
        <v>23920.6</v>
      </c>
      <c r="EI121">
        <v>39741.5</v>
      </c>
      <c r="EJ121">
        <v>36988.6</v>
      </c>
      <c r="EK121">
        <v>45672.6</v>
      </c>
      <c r="EL121">
        <v>42671.4</v>
      </c>
      <c r="EM121">
        <v>1.7986200000000001</v>
      </c>
      <c r="EN121">
        <v>2.12242</v>
      </c>
      <c r="EO121">
        <v>0.12978899999999999</v>
      </c>
      <c r="EP121">
        <v>0</v>
      </c>
      <c r="EQ121">
        <v>22.919699999999999</v>
      </c>
      <c r="ER121">
        <v>999.9</v>
      </c>
      <c r="ES121">
        <v>42.698999999999998</v>
      </c>
      <c r="ET121">
        <v>31.33</v>
      </c>
      <c r="EU121">
        <v>27.917200000000001</v>
      </c>
      <c r="EV121">
        <v>51.8688</v>
      </c>
      <c r="EW121">
        <v>37.255600000000001</v>
      </c>
      <c r="EX121">
        <v>2</v>
      </c>
      <c r="EY121">
        <v>-6.0071100000000002E-2</v>
      </c>
      <c r="EZ121">
        <v>1.73367</v>
      </c>
      <c r="FA121">
        <v>20.233499999999999</v>
      </c>
      <c r="FB121">
        <v>5.2339099999999998</v>
      </c>
      <c r="FC121">
        <v>11.9887</v>
      </c>
      <c r="FD121">
        <v>4.9569000000000001</v>
      </c>
      <c r="FE121">
        <v>3.3039999999999998</v>
      </c>
      <c r="FF121">
        <v>345.4</v>
      </c>
      <c r="FG121">
        <v>9999</v>
      </c>
      <c r="FH121">
        <v>9999</v>
      </c>
      <c r="FI121">
        <v>6076.2</v>
      </c>
      <c r="FJ121">
        <v>1.8682099999999999</v>
      </c>
      <c r="FK121">
        <v>1.8639699999999999</v>
      </c>
      <c r="FL121">
        <v>1.8714900000000001</v>
      </c>
      <c r="FM121">
        <v>1.8623400000000001</v>
      </c>
      <c r="FN121">
        <v>1.8618399999999999</v>
      </c>
      <c r="FO121">
        <v>1.86829</v>
      </c>
      <c r="FP121">
        <v>1.8583700000000001</v>
      </c>
      <c r="FQ121">
        <v>1.8647899999999999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6.96</v>
      </c>
      <c r="GF121">
        <v>0.33900000000000002</v>
      </c>
      <c r="GG121">
        <v>1.4261437551109599</v>
      </c>
      <c r="GH121">
        <v>5.2109447685942901E-3</v>
      </c>
      <c r="GI121">
        <v>-2.8070803657170401E-6</v>
      </c>
      <c r="GJ121">
        <v>1.00376164522335E-9</v>
      </c>
      <c r="GK121">
        <v>-6.4259575009219805E-2</v>
      </c>
      <c r="GL121">
        <v>-2.1992762471399099E-2</v>
      </c>
      <c r="GM121">
        <v>2.6212333348931099E-3</v>
      </c>
      <c r="GN121">
        <v>-3.8722519896954798E-5</v>
      </c>
      <c r="GO121">
        <v>20</v>
      </c>
      <c r="GP121">
        <v>2229</v>
      </c>
      <c r="GQ121">
        <v>3</v>
      </c>
      <c r="GR121">
        <v>26</v>
      </c>
      <c r="GS121">
        <v>2880.9</v>
      </c>
      <c r="GT121">
        <v>2880.9</v>
      </c>
      <c r="GU121">
        <v>4.0087900000000003</v>
      </c>
      <c r="GV121">
        <v>2.32544</v>
      </c>
      <c r="GW121">
        <v>1.9982899999999999</v>
      </c>
      <c r="GX121">
        <v>2.7307100000000002</v>
      </c>
      <c r="GY121">
        <v>2.0935100000000002</v>
      </c>
      <c r="GZ121">
        <v>2.3547400000000001</v>
      </c>
      <c r="HA121">
        <v>35.801000000000002</v>
      </c>
      <c r="HB121">
        <v>15.0952</v>
      </c>
      <c r="HC121">
        <v>18</v>
      </c>
      <c r="HD121">
        <v>425.601</v>
      </c>
      <c r="HE121">
        <v>633.35500000000002</v>
      </c>
      <c r="HF121">
        <v>23.174199999999999</v>
      </c>
      <c r="HG121">
        <v>26.5349</v>
      </c>
      <c r="HH121">
        <v>29.996099999999998</v>
      </c>
      <c r="HI121">
        <v>26.425999999999998</v>
      </c>
      <c r="HJ121">
        <v>26.415600000000001</v>
      </c>
      <c r="HK121">
        <v>80.349599999999995</v>
      </c>
      <c r="HL121">
        <v>43.831200000000003</v>
      </c>
      <c r="HM121">
        <v>0</v>
      </c>
      <c r="HN121">
        <v>23.3248</v>
      </c>
      <c r="HO121">
        <v>1792.12</v>
      </c>
      <c r="HP121">
        <v>18.254100000000001</v>
      </c>
      <c r="HQ121">
        <v>96.685500000000005</v>
      </c>
      <c r="HR121">
        <v>100.32299999999999</v>
      </c>
    </row>
    <row r="122" spans="1:226" hidden="1" x14ac:dyDescent="0.2">
      <c r="A122">
        <v>106</v>
      </c>
      <c r="B122">
        <v>1657470977</v>
      </c>
      <c r="C122">
        <v>616.90000009536698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1657470974.2</v>
      </c>
      <c r="J122">
        <f t="shared" si="34"/>
        <v>4.4482592580986505E-3</v>
      </c>
      <c r="K122">
        <f t="shared" si="35"/>
        <v>4.4482592580986502</v>
      </c>
      <c r="L122">
        <f t="shared" si="36"/>
        <v>55.708095928834922</v>
      </c>
      <c r="M122">
        <f t="shared" si="37"/>
        <v>1681.4960000000001</v>
      </c>
      <c r="N122">
        <f t="shared" si="38"/>
        <v>1174.6686128293356</v>
      </c>
      <c r="O122">
        <f t="shared" si="39"/>
        <v>82.714814133618759</v>
      </c>
      <c r="P122">
        <f t="shared" si="40"/>
        <v>118.40329058543648</v>
      </c>
      <c r="Q122">
        <f t="shared" si="41"/>
        <v>0.2039502591243155</v>
      </c>
      <c r="R122">
        <f t="shared" si="42"/>
        <v>2.3590562141493119</v>
      </c>
      <c r="S122">
        <f t="shared" si="43"/>
        <v>0.19463644307996342</v>
      </c>
      <c r="T122">
        <f t="shared" si="44"/>
        <v>0.12244913720255049</v>
      </c>
      <c r="U122">
        <f t="shared" si="45"/>
        <v>321.51621899999998</v>
      </c>
      <c r="V122">
        <f t="shared" si="46"/>
        <v>26.6042080629407</v>
      </c>
      <c r="W122">
        <f t="shared" si="47"/>
        <v>25.04317</v>
      </c>
      <c r="X122">
        <f t="shared" si="48"/>
        <v>3.1878705137317125</v>
      </c>
      <c r="Y122">
        <f t="shared" si="49"/>
        <v>49.283332890683283</v>
      </c>
      <c r="Z122">
        <f t="shared" si="50"/>
        <v>1.6336784812201512</v>
      </c>
      <c r="AA122">
        <f t="shared" si="51"/>
        <v>3.3148701303214585</v>
      </c>
      <c r="AB122">
        <f t="shared" si="52"/>
        <v>1.5541920325115612</v>
      </c>
      <c r="AC122">
        <f t="shared" si="53"/>
        <v>-196.16823328215048</v>
      </c>
      <c r="AD122">
        <f t="shared" si="54"/>
        <v>83.568379686601489</v>
      </c>
      <c r="AE122">
        <f t="shared" si="55"/>
        <v>7.5212211054867737</v>
      </c>
      <c r="AF122">
        <f t="shared" si="56"/>
        <v>216.43758650993777</v>
      </c>
      <c r="AG122">
        <f t="shared" si="57"/>
        <v>73.629161783318395</v>
      </c>
      <c r="AH122">
        <f t="shared" si="58"/>
        <v>4.344784200902942</v>
      </c>
      <c r="AI122">
        <f t="shared" si="59"/>
        <v>55.708095928834922</v>
      </c>
      <c r="AJ122">
        <v>1810.2628105390299</v>
      </c>
      <c r="AK122">
        <v>1729.3641212121199</v>
      </c>
      <c r="AL122">
        <v>3.4015498701147102</v>
      </c>
      <c r="AM122">
        <v>66.523956954028506</v>
      </c>
      <c r="AN122">
        <f t="shared" si="60"/>
        <v>4.4482592580986502</v>
      </c>
      <c r="AO122">
        <v>18.092881122869201</v>
      </c>
      <c r="AP122">
        <v>23.234662424242401</v>
      </c>
      <c r="AQ122">
        <v>1.6323189774312699E-2</v>
      </c>
      <c r="AR122">
        <v>78.624652166760399</v>
      </c>
      <c r="AS122">
        <v>18</v>
      </c>
      <c r="AT122">
        <v>4</v>
      </c>
      <c r="AU122">
        <f t="shared" si="61"/>
        <v>1</v>
      </c>
      <c r="AV122">
        <f t="shared" si="62"/>
        <v>0</v>
      </c>
      <c r="AW122">
        <f t="shared" si="63"/>
        <v>37412.0907084719</v>
      </c>
      <c r="AX122">
        <f t="shared" si="64"/>
        <v>2000.0050000000001</v>
      </c>
      <c r="AY122">
        <f t="shared" si="65"/>
        <v>1681.2039</v>
      </c>
      <c r="AZ122">
        <f t="shared" si="66"/>
        <v>0.84059984850037872</v>
      </c>
      <c r="BA122">
        <f t="shared" si="67"/>
        <v>0.16075770760573097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1657470974.2</v>
      </c>
      <c r="BH122">
        <v>1681.4960000000001</v>
      </c>
      <c r="BI122">
        <v>1778.6279999999999</v>
      </c>
      <c r="BJ122">
        <v>23.200569999999999</v>
      </c>
      <c r="BK122">
        <v>18.10726</v>
      </c>
      <c r="BL122">
        <v>1674.5029999999999</v>
      </c>
      <c r="BM122">
        <v>22.86036</v>
      </c>
      <c r="BN122">
        <v>499.9479</v>
      </c>
      <c r="BO122">
        <v>70.315619999999996</v>
      </c>
      <c r="BP122">
        <v>9.9825880000000006E-2</v>
      </c>
      <c r="BQ122">
        <v>25.70025</v>
      </c>
      <c r="BR122">
        <v>25.04317</v>
      </c>
      <c r="BS122">
        <v>999.9</v>
      </c>
      <c r="BT122">
        <v>0</v>
      </c>
      <c r="BU122">
        <v>0</v>
      </c>
      <c r="BV122">
        <v>10019.379999999999</v>
      </c>
      <c r="BW122">
        <v>0</v>
      </c>
      <c r="BX122">
        <v>343.70909999999998</v>
      </c>
      <c r="BY122">
        <v>-97.130319999999998</v>
      </c>
      <c r="BZ122">
        <v>1721.4349999999999</v>
      </c>
      <c r="CA122">
        <v>1811.4269999999999</v>
      </c>
      <c r="CB122">
        <v>5.0933149999999996</v>
      </c>
      <c r="CC122">
        <v>1778.6279999999999</v>
      </c>
      <c r="CD122">
        <v>18.10726</v>
      </c>
      <c r="CE122">
        <v>1.6313629999999999</v>
      </c>
      <c r="CF122">
        <v>1.273223</v>
      </c>
      <c r="CG122">
        <v>14.258279999999999</v>
      </c>
      <c r="CH122">
        <v>10.48643</v>
      </c>
      <c r="CI122">
        <v>2000.0050000000001</v>
      </c>
      <c r="CJ122">
        <v>0.98000299999999996</v>
      </c>
      <c r="CK122">
        <v>1.9996900000000001E-2</v>
      </c>
      <c r="CL122">
        <v>0</v>
      </c>
      <c r="CM122">
        <v>2.7042000000000002</v>
      </c>
      <c r="CN122">
        <v>0</v>
      </c>
      <c r="CO122">
        <v>14206.74</v>
      </c>
      <c r="CP122">
        <v>16705.490000000002</v>
      </c>
      <c r="CQ122">
        <v>44.093499999999999</v>
      </c>
      <c r="CR122">
        <v>45.625</v>
      </c>
      <c r="CS122">
        <v>45.25</v>
      </c>
      <c r="CT122">
        <v>43.5</v>
      </c>
      <c r="CU122">
        <v>43.311999999999998</v>
      </c>
      <c r="CV122">
        <v>1960.0150000000001</v>
      </c>
      <c r="CW122">
        <v>39.99</v>
      </c>
      <c r="CX122">
        <v>0</v>
      </c>
      <c r="CY122">
        <v>1651537760.9000001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3.5000000000000003E-2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-96.690920000000006</v>
      </c>
      <c r="DO122">
        <v>-2.7138168855532898</v>
      </c>
      <c r="DP122">
        <v>0.49237166459900999</v>
      </c>
      <c r="DQ122">
        <v>0</v>
      </c>
      <c r="DR122">
        <v>5.2385570000000001</v>
      </c>
      <c r="DS122">
        <v>-1.11115136960601</v>
      </c>
      <c r="DT122">
        <v>0.108722356859112</v>
      </c>
      <c r="DU122">
        <v>0</v>
      </c>
      <c r="DV122">
        <v>0</v>
      </c>
      <c r="DW122">
        <v>2</v>
      </c>
      <c r="DX122" t="s">
        <v>357</v>
      </c>
      <c r="DY122">
        <v>2.8687299999999998</v>
      </c>
      <c r="DZ122">
        <v>2.7166999999999999</v>
      </c>
      <c r="EA122">
        <v>0.18174299999999999</v>
      </c>
      <c r="EB122">
        <v>0.18770200000000001</v>
      </c>
      <c r="EC122">
        <v>7.8793600000000005E-2</v>
      </c>
      <c r="ED122">
        <v>6.6169699999999998E-2</v>
      </c>
      <c r="EE122">
        <v>23109.3</v>
      </c>
      <c r="EF122">
        <v>19954.599999999999</v>
      </c>
      <c r="EG122">
        <v>25281</v>
      </c>
      <c r="EH122">
        <v>23921.9</v>
      </c>
      <c r="EI122">
        <v>39735.699999999997</v>
      </c>
      <c r="EJ122">
        <v>36982.1</v>
      </c>
      <c r="EK122">
        <v>45674.8</v>
      </c>
      <c r="EL122">
        <v>42673.5</v>
      </c>
      <c r="EM122">
        <v>1.79877</v>
      </c>
      <c r="EN122">
        <v>2.1223000000000001</v>
      </c>
      <c r="EO122">
        <v>0.129163</v>
      </c>
      <c r="EP122">
        <v>0</v>
      </c>
      <c r="EQ122">
        <v>22.913</v>
      </c>
      <c r="ER122">
        <v>999.9</v>
      </c>
      <c r="ES122">
        <v>42.674999999999997</v>
      </c>
      <c r="ET122">
        <v>31.33</v>
      </c>
      <c r="EU122">
        <v>27.898</v>
      </c>
      <c r="EV122">
        <v>51.458799999999997</v>
      </c>
      <c r="EW122">
        <v>37.127400000000002</v>
      </c>
      <c r="EX122">
        <v>2</v>
      </c>
      <c r="EY122">
        <v>-6.4194600000000004E-2</v>
      </c>
      <c r="EZ122">
        <v>1.1201099999999999</v>
      </c>
      <c r="FA122">
        <v>20.2409</v>
      </c>
      <c r="FB122">
        <v>5.2339099999999998</v>
      </c>
      <c r="FC122">
        <v>11.988099999999999</v>
      </c>
      <c r="FD122">
        <v>4.9571500000000004</v>
      </c>
      <c r="FE122">
        <v>3.3039999999999998</v>
      </c>
      <c r="FF122">
        <v>345.4</v>
      </c>
      <c r="FG122">
        <v>9999</v>
      </c>
      <c r="FH122">
        <v>9999</v>
      </c>
      <c r="FI122">
        <v>6076.5</v>
      </c>
      <c r="FJ122">
        <v>1.8682300000000001</v>
      </c>
      <c r="FK122">
        <v>1.86398</v>
      </c>
      <c r="FL122">
        <v>1.8714900000000001</v>
      </c>
      <c r="FM122">
        <v>1.8623400000000001</v>
      </c>
      <c r="FN122">
        <v>1.86182</v>
      </c>
      <c r="FO122">
        <v>1.86829</v>
      </c>
      <c r="FP122">
        <v>1.8583700000000001</v>
      </c>
      <c r="FQ122">
        <v>1.8647899999999999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7.03</v>
      </c>
      <c r="GF122">
        <v>0.3417</v>
      </c>
      <c r="GG122">
        <v>1.4261437551109599</v>
      </c>
      <c r="GH122">
        <v>5.2109447685942901E-3</v>
      </c>
      <c r="GI122">
        <v>-2.8070803657170401E-6</v>
      </c>
      <c r="GJ122">
        <v>1.00376164522335E-9</v>
      </c>
      <c r="GK122">
        <v>-6.4259575009219805E-2</v>
      </c>
      <c r="GL122">
        <v>-2.1992762471399099E-2</v>
      </c>
      <c r="GM122">
        <v>2.6212333348931099E-3</v>
      </c>
      <c r="GN122">
        <v>-3.8722519896954798E-5</v>
      </c>
      <c r="GO122">
        <v>20</v>
      </c>
      <c r="GP122">
        <v>2229</v>
      </c>
      <c r="GQ122">
        <v>3</v>
      </c>
      <c r="GR122">
        <v>26</v>
      </c>
      <c r="GS122">
        <v>2880.9</v>
      </c>
      <c r="GT122">
        <v>2880.9</v>
      </c>
      <c r="GU122">
        <v>4.0405300000000004</v>
      </c>
      <c r="GV122">
        <v>2.3144499999999999</v>
      </c>
      <c r="GW122">
        <v>1.9982899999999999</v>
      </c>
      <c r="GX122">
        <v>2.7319300000000002</v>
      </c>
      <c r="GY122">
        <v>2.0935100000000002</v>
      </c>
      <c r="GZ122">
        <v>2.3974600000000001</v>
      </c>
      <c r="HA122">
        <v>35.801000000000002</v>
      </c>
      <c r="HB122">
        <v>15.103899999999999</v>
      </c>
      <c r="HC122">
        <v>18</v>
      </c>
      <c r="HD122">
        <v>425.649</v>
      </c>
      <c r="HE122">
        <v>633.20299999999997</v>
      </c>
      <c r="HF122">
        <v>23.104299999999999</v>
      </c>
      <c r="HG122">
        <v>26.527100000000001</v>
      </c>
      <c r="HH122">
        <v>29.996300000000002</v>
      </c>
      <c r="HI122">
        <v>26.420999999999999</v>
      </c>
      <c r="HJ122">
        <v>26.411100000000001</v>
      </c>
      <c r="HK122">
        <v>80.867900000000006</v>
      </c>
      <c r="HL122">
        <v>43.543500000000002</v>
      </c>
      <c r="HM122">
        <v>0</v>
      </c>
      <c r="HN122">
        <v>23.232800000000001</v>
      </c>
      <c r="HO122">
        <v>1805.57</v>
      </c>
      <c r="HP122">
        <v>18.2895</v>
      </c>
      <c r="HQ122">
        <v>96.690399999999997</v>
      </c>
      <c r="HR122">
        <v>100.328</v>
      </c>
    </row>
    <row r="123" spans="1:226" hidden="1" x14ac:dyDescent="0.2">
      <c r="A123">
        <v>107</v>
      </c>
      <c r="B123">
        <v>1657470981.5</v>
      </c>
      <c r="C123">
        <v>621.40000009536698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1657470978.6500001</v>
      </c>
      <c r="J123">
        <f t="shared" si="34"/>
        <v>4.4409136831660111E-3</v>
      </c>
      <c r="K123">
        <f t="shared" si="35"/>
        <v>4.440913683166011</v>
      </c>
      <c r="L123">
        <f t="shared" si="36"/>
        <v>56.009610518262242</v>
      </c>
      <c r="M123">
        <f t="shared" si="37"/>
        <v>1696.47</v>
      </c>
      <c r="N123">
        <f t="shared" si="38"/>
        <v>1187.8686098382188</v>
      </c>
      <c r="O123">
        <f t="shared" si="39"/>
        <v>83.644885387821788</v>
      </c>
      <c r="P123">
        <f t="shared" si="40"/>
        <v>119.4585306309291</v>
      </c>
      <c r="Q123">
        <f t="shared" si="41"/>
        <v>0.2044211347265727</v>
      </c>
      <c r="R123">
        <f t="shared" si="42"/>
        <v>2.3573573454775287</v>
      </c>
      <c r="S123">
        <f t="shared" si="43"/>
        <v>0.19505891159371985</v>
      </c>
      <c r="T123">
        <f t="shared" si="44"/>
        <v>0.12271724207845008</v>
      </c>
      <c r="U123">
        <f t="shared" si="45"/>
        <v>321.51414419999998</v>
      </c>
      <c r="V123">
        <f t="shared" si="46"/>
        <v>26.601182710119939</v>
      </c>
      <c r="W123">
        <f t="shared" si="47"/>
        <v>25.034749999999999</v>
      </c>
      <c r="X123">
        <f t="shared" si="48"/>
        <v>3.1862710959459082</v>
      </c>
      <c r="Y123">
        <f t="shared" si="49"/>
        <v>49.431930566241377</v>
      </c>
      <c r="Z123">
        <f t="shared" si="50"/>
        <v>1.6380261709999395</v>
      </c>
      <c r="AA123">
        <f t="shared" si="51"/>
        <v>3.3137005822681731</v>
      </c>
      <c r="AB123">
        <f t="shared" si="52"/>
        <v>1.5482449249459687</v>
      </c>
      <c r="AC123">
        <f t="shared" si="53"/>
        <v>-195.8442934276211</v>
      </c>
      <c r="AD123">
        <f t="shared" si="54"/>
        <v>83.822110046049502</v>
      </c>
      <c r="AE123">
        <f t="shared" si="55"/>
        <v>7.5489484821035893</v>
      </c>
      <c r="AF123">
        <f t="shared" si="56"/>
        <v>217.04090930053195</v>
      </c>
      <c r="AG123">
        <f t="shared" si="57"/>
        <v>73.881825441610957</v>
      </c>
      <c r="AH123">
        <f t="shared" si="58"/>
        <v>4.3557405697649552</v>
      </c>
      <c r="AI123">
        <f t="shared" si="59"/>
        <v>56.009610518262242</v>
      </c>
      <c r="AJ123">
        <v>1826.5400231141</v>
      </c>
      <c r="AK123">
        <v>1744.9801212121199</v>
      </c>
      <c r="AL123">
        <v>3.4821787466909901</v>
      </c>
      <c r="AM123">
        <v>66.523956954028506</v>
      </c>
      <c r="AN123">
        <f t="shared" si="60"/>
        <v>4.440913683166011</v>
      </c>
      <c r="AO123">
        <v>18.150819229897401</v>
      </c>
      <c r="AP123">
        <v>23.289147272727298</v>
      </c>
      <c r="AQ123">
        <v>1.48902373507651E-2</v>
      </c>
      <c r="AR123">
        <v>78.624652166760399</v>
      </c>
      <c r="AS123">
        <v>18</v>
      </c>
      <c r="AT123">
        <v>4</v>
      </c>
      <c r="AU123">
        <f t="shared" si="61"/>
        <v>1</v>
      </c>
      <c r="AV123">
        <f t="shared" si="62"/>
        <v>0</v>
      </c>
      <c r="AW123">
        <f t="shared" si="63"/>
        <v>37371.800846578859</v>
      </c>
      <c r="AX123">
        <f t="shared" si="64"/>
        <v>1999.992</v>
      </c>
      <c r="AY123">
        <f t="shared" si="65"/>
        <v>1681.19298</v>
      </c>
      <c r="AZ123">
        <f t="shared" si="66"/>
        <v>0.8405998523994096</v>
      </c>
      <c r="BA123">
        <f t="shared" si="67"/>
        <v>0.16075771513086051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1657470978.6500001</v>
      </c>
      <c r="BH123">
        <v>1696.47</v>
      </c>
      <c r="BI123">
        <v>1793.9880000000001</v>
      </c>
      <c r="BJ123">
        <v>23.262149999999998</v>
      </c>
      <c r="BK123">
        <v>18.157240000000002</v>
      </c>
      <c r="BL123">
        <v>1689.412</v>
      </c>
      <c r="BM123">
        <v>22.919740000000001</v>
      </c>
      <c r="BN123">
        <v>500.03820000000002</v>
      </c>
      <c r="BO123">
        <v>70.315880000000007</v>
      </c>
      <c r="BP123">
        <v>0.10006052999999999</v>
      </c>
      <c r="BQ123">
        <v>25.694299999999998</v>
      </c>
      <c r="BR123">
        <v>25.034749999999999</v>
      </c>
      <c r="BS123">
        <v>999.9</v>
      </c>
      <c r="BT123">
        <v>0</v>
      </c>
      <c r="BU123">
        <v>0</v>
      </c>
      <c r="BV123">
        <v>10007.879999999999</v>
      </c>
      <c r="BW123">
        <v>0</v>
      </c>
      <c r="BX123">
        <v>344.15210000000002</v>
      </c>
      <c r="BY123">
        <v>-97.515699999999995</v>
      </c>
      <c r="BZ123">
        <v>1736.876</v>
      </c>
      <c r="CA123">
        <v>1827.163</v>
      </c>
      <c r="CB123">
        <v>5.1049189999999998</v>
      </c>
      <c r="CC123">
        <v>1793.9880000000001</v>
      </c>
      <c r="CD123">
        <v>18.157240000000002</v>
      </c>
      <c r="CE123">
        <v>1.635699</v>
      </c>
      <c r="CF123">
        <v>1.276743</v>
      </c>
      <c r="CG123">
        <v>14.299289999999999</v>
      </c>
      <c r="CH123">
        <v>10.527810000000001</v>
      </c>
      <c r="CI123">
        <v>1999.992</v>
      </c>
      <c r="CJ123">
        <v>0.98000299999999996</v>
      </c>
      <c r="CK123">
        <v>1.9996900000000001E-2</v>
      </c>
      <c r="CL123">
        <v>0</v>
      </c>
      <c r="CM123">
        <v>2.6779299999999999</v>
      </c>
      <c r="CN123">
        <v>0</v>
      </c>
      <c r="CO123">
        <v>14214.25</v>
      </c>
      <c r="CP123">
        <v>16705.37</v>
      </c>
      <c r="CQ123">
        <v>44.118699999999997</v>
      </c>
      <c r="CR123">
        <v>45.625</v>
      </c>
      <c r="CS123">
        <v>45.25</v>
      </c>
      <c r="CT123">
        <v>43.5</v>
      </c>
      <c r="CU123">
        <v>43.311999999999998</v>
      </c>
      <c r="CV123">
        <v>1960.002</v>
      </c>
      <c r="CW123">
        <v>39.99</v>
      </c>
      <c r="CX123">
        <v>0</v>
      </c>
      <c r="CY123">
        <v>1651537765.7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3.5000000000000003E-2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-96.992975000000001</v>
      </c>
      <c r="DO123">
        <v>-4.0564097560973602</v>
      </c>
      <c r="DP123">
        <v>0.58789673699978995</v>
      </c>
      <c r="DQ123">
        <v>0</v>
      </c>
      <c r="DR123">
        <v>5.1721314999999999</v>
      </c>
      <c r="DS123">
        <v>-0.82632562851783697</v>
      </c>
      <c r="DT123">
        <v>8.8022408611387201E-2</v>
      </c>
      <c r="DU123">
        <v>0</v>
      </c>
      <c r="DV123">
        <v>0</v>
      </c>
      <c r="DW123">
        <v>2</v>
      </c>
      <c r="DX123" t="s">
        <v>357</v>
      </c>
      <c r="DY123">
        <v>2.8687399999999998</v>
      </c>
      <c r="DZ123">
        <v>2.7165400000000002</v>
      </c>
      <c r="EA123">
        <v>0.18270400000000001</v>
      </c>
      <c r="EB123">
        <v>0.18856100000000001</v>
      </c>
      <c r="EC123">
        <v>7.8916600000000003E-2</v>
      </c>
      <c r="ED123">
        <v>6.62634E-2</v>
      </c>
      <c r="EE123">
        <v>23083.3</v>
      </c>
      <c r="EF123">
        <v>19934.5</v>
      </c>
      <c r="EG123">
        <v>25282.3</v>
      </c>
      <c r="EH123">
        <v>23923.1</v>
      </c>
      <c r="EI123">
        <v>39732</v>
      </c>
      <c r="EJ123">
        <v>36979.9</v>
      </c>
      <c r="EK123">
        <v>45676.7</v>
      </c>
      <c r="EL123">
        <v>42675.3</v>
      </c>
      <c r="EM123">
        <v>1.7988999999999999</v>
      </c>
      <c r="EN123">
        <v>2.1226500000000001</v>
      </c>
      <c r="EO123">
        <v>0.12956599999999999</v>
      </c>
      <c r="EP123">
        <v>0</v>
      </c>
      <c r="EQ123">
        <v>22.906700000000001</v>
      </c>
      <c r="ER123">
        <v>999.9</v>
      </c>
      <c r="ES123">
        <v>42.65</v>
      </c>
      <c r="ET123">
        <v>31.35</v>
      </c>
      <c r="EU123">
        <v>27.9147</v>
      </c>
      <c r="EV123">
        <v>51.4788</v>
      </c>
      <c r="EW123">
        <v>37.139400000000002</v>
      </c>
      <c r="EX123">
        <v>2</v>
      </c>
      <c r="EY123">
        <v>-6.6405000000000006E-2</v>
      </c>
      <c r="EZ123">
        <v>0.906914</v>
      </c>
      <c r="FA123">
        <v>20.242799999999999</v>
      </c>
      <c r="FB123">
        <v>5.2333100000000004</v>
      </c>
      <c r="FC123">
        <v>11.9887</v>
      </c>
      <c r="FD123">
        <v>4.9569999999999999</v>
      </c>
      <c r="FE123">
        <v>3.3039999999999998</v>
      </c>
      <c r="FF123">
        <v>345.4</v>
      </c>
      <c r="FG123">
        <v>9999</v>
      </c>
      <c r="FH123">
        <v>9999</v>
      </c>
      <c r="FI123">
        <v>6076.5</v>
      </c>
      <c r="FJ123">
        <v>1.8682700000000001</v>
      </c>
      <c r="FK123">
        <v>1.8639399999999999</v>
      </c>
      <c r="FL123">
        <v>1.8714999999999999</v>
      </c>
      <c r="FM123">
        <v>1.8623400000000001</v>
      </c>
      <c r="FN123">
        <v>1.8617999999999999</v>
      </c>
      <c r="FO123">
        <v>1.86829</v>
      </c>
      <c r="FP123">
        <v>1.8583799999999999</v>
      </c>
      <c r="FQ123">
        <v>1.8647800000000001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7.1</v>
      </c>
      <c r="GF123">
        <v>0.34350000000000003</v>
      </c>
      <c r="GG123">
        <v>1.4261437551109599</v>
      </c>
      <c r="GH123">
        <v>5.2109447685942901E-3</v>
      </c>
      <c r="GI123">
        <v>-2.8070803657170401E-6</v>
      </c>
      <c r="GJ123">
        <v>1.00376164522335E-9</v>
      </c>
      <c r="GK123">
        <v>-6.4259575009219805E-2</v>
      </c>
      <c r="GL123">
        <v>-2.1992762471399099E-2</v>
      </c>
      <c r="GM123">
        <v>2.6212333348931099E-3</v>
      </c>
      <c r="GN123">
        <v>-3.8722519896954798E-5</v>
      </c>
      <c r="GO123">
        <v>20</v>
      </c>
      <c r="GP123">
        <v>2229</v>
      </c>
      <c r="GQ123">
        <v>3</v>
      </c>
      <c r="GR123">
        <v>26</v>
      </c>
      <c r="GS123">
        <v>2881</v>
      </c>
      <c r="GT123">
        <v>2881</v>
      </c>
      <c r="GU123">
        <v>4.06372</v>
      </c>
      <c r="GV123">
        <v>2.3168899999999999</v>
      </c>
      <c r="GW123">
        <v>1.9982899999999999</v>
      </c>
      <c r="GX123">
        <v>2.7331500000000002</v>
      </c>
      <c r="GY123">
        <v>2.0935100000000002</v>
      </c>
      <c r="GZ123">
        <v>2.36816</v>
      </c>
      <c r="HA123">
        <v>35.777700000000003</v>
      </c>
      <c r="HB123">
        <v>15.103899999999999</v>
      </c>
      <c r="HC123">
        <v>18</v>
      </c>
      <c r="HD123">
        <v>425.69200000000001</v>
      </c>
      <c r="HE123">
        <v>633.43399999999997</v>
      </c>
      <c r="HF123">
        <v>23.096900000000002</v>
      </c>
      <c r="HG123">
        <v>26.520199999999999</v>
      </c>
      <c r="HH123">
        <v>29.9971</v>
      </c>
      <c r="HI123">
        <v>26.417300000000001</v>
      </c>
      <c r="HJ123">
        <v>26.4069</v>
      </c>
      <c r="HK123">
        <v>81.4071</v>
      </c>
      <c r="HL123">
        <v>43.251800000000003</v>
      </c>
      <c r="HM123">
        <v>0</v>
      </c>
      <c r="HN123">
        <v>23.154199999999999</v>
      </c>
      <c r="HO123">
        <v>1825.66</v>
      </c>
      <c r="HP123">
        <v>18.318899999999999</v>
      </c>
      <c r="HQ123">
        <v>96.694599999999994</v>
      </c>
      <c r="HR123">
        <v>100.33199999999999</v>
      </c>
    </row>
    <row r="124" spans="1:226" hidden="1" x14ac:dyDescent="0.2">
      <c r="A124">
        <v>108</v>
      </c>
      <c r="B124">
        <v>1657470987</v>
      </c>
      <c r="C124">
        <v>626.90000009536698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1657470984.25</v>
      </c>
      <c r="J124">
        <f t="shared" si="34"/>
        <v>4.416832284829625E-3</v>
      </c>
      <c r="K124">
        <f t="shared" si="35"/>
        <v>4.4168322848296251</v>
      </c>
      <c r="L124">
        <f t="shared" si="36"/>
        <v>55.884617738026549</v>
      </c>
      <c r="M124">
        <f t="shared" si="37"/>
        <v>1714.8720000000001</v>
      </c>
      <c r="N124">
        <f t="shared" si="38"/>
        <v>1205.6730308934298</v>
      </c>
      <c r="O124">
        <f t="shared" si="39"/>
        <v>84.897807868736294</v>
      </c>
      <c r="P124">
        <f t="shared" si="40"/>
        <v>120.75319746315552</v>
      </c>
      <c r="Q124">
        <f t="shared" si="41"/>
        <v>0.20389321872581487</v>
      </c>
      <c r="R124">
        <f t="shared" si="42"/>
        <v>2.3592258172802634</v>
      </c>
      <c r="S124">
        <f t="shared" si="43"/>
        <v>0.194585120278538</v>
      </c>
      <c r="T124">
        <f t="shared" si="44"/>
        <v>0.12241658037578426</v>
      </c>
      <c r="U124">
        <f t="shared" si="45"/>
        <v>321.51159059999998</v>
      </c>
      <c r="V124">
        <f t="shared" si="46"/>
        <v>26.614638774991057</v>
      </c>
      <c r="W124">
        <f t="shared" si="47"/>
        <v>25.02929</v>
      </c>
      <c r="X124">
        <f t="shared" si="48"/>
        <v>3.1852343186273258</v>
      </c>
      <c r="Y124">
        <f t="shared" si="49"/>
        <v>49.52316543360066</v>
      </c>
      <c r="Z124">
        <f t="shared" si="50"/>
        <v>1.6416802195658617</v>
      </c>
      <c r="AA124">
        <f t="shared" si="51"/>
        <v>3.3149743260393616</v>
      </c>
      <c r="AB124">
        <f t="shared" si="52"/>
        <v>1.543554099061464</v>
      </c>
      <c r="AC124">
        <f t="shared" si="53"/>
        <v>-194.78230376098645</v>
      </c>
      <c r="AD124">
        <f t="shared" si="54"/>
        <v>85.407204082582567</v>
      </c>
      <c r="AE124">
        <f t="shared" si="55"/>
        <v>7.6856487549672652</v>
      </c>
      <c r="AF124">
        <f t="shared" si="56"/>
        <v>219.82213967656332</v>
      </c>
      <c r="AG124">
        <f t="shared" si="57"/>
        <v>73.720645978546472</v>
      </c>
      <c r="AH124">
        <f t="shared" si="58"/>
        <v>4.360504842413965</v>
      </c>
      <c r="AI124">
        <f t="shared" si="59"/>
        <v>55.884617738026549</v>
      </c>
      <c r="AJ124">
        <v>1844.6653148601399</v>
      </c>
      <c r="AK124">
        <v>1763.5530909090901</v>
      </c>
      <c r="AL124">
        <v>3.4005691146135901</v>
      </c>
      <c r="AM124">
        <v>66.523956954028506</v>
      </c>
      <c r="AN124">
        <f t="shared" si="60"/>
        <v>4.4168322848296251</v>
      </c>
      <c r="AO124">
        <v>18.197469164109201</v>
      </c>
      <c r="AP124">
        <v>23.330162424242399</v>
      </c>
      <c r="AQ124">
        <v>9.9008864045102701E-3</v>
      </c>
      <c r="AR124">
        <v>78.624652166760399</v>
      </c>
      <c r="AS124">
        <v>18</v>
      </c>
      <c r="AT124">
        <v>4</v>
      </c>
      <c r="AU124">
        <f t="shared" si="61"/>
        <v>1</v>
      </c>
      <c r="AV124">
        <f t="shared" si="62"/>
        <v>0</v>
      </c>
      <c r="AW124">
        <f t="shared" si="63"/>
        <v>37416.11535383726</v>
      </c>
      <c r="AX124">
        <f t="shared" si="64"/>
        <v>1999.9760000000001</v>
      </c>
      <c r="AY124">
        <f t="shared" si="65"/>
        <v>1681.1795400000001</v>
      </c>
      <c r="AZ124">
        <f t="shared" si="66"/>
        <v>0.84059985719828634</v>
      </c>
      <c r="BA124">
        <f t="shared" si="67"/>
        <v>0.1607577243926927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1657470984.25</v>
      </c>
      <c r="BH124">
        <v>1714.8720000000001</v>
      </c>
      <c r="BI124">
        <v>1812.3140000000001</v>
      </c>
      <c r="BJ124">
        <v>23.314260000000001</v>
      </c>
      <c r="BK124">
        <v>18.203440000000001</v>
      </c>
      <c r="BL124">
        <v>1707.7339999999999</v>
      </c>
      <c r="BM124">
        <v>22.969989999999999</v>
      </c>
      <c r="BN124">
        <v>499.9796</v>
      </c>
      <c r="BO124">
        <v>70.315330000000003</v>
      </c>
      <c r="BP124">
        <v>9.9953159999999999E-2</v>
      </c>
      <c r="BQ124">
        <v>25.700780000000002</v>
      </c>
      <c r="BR124">
        <v>25.02929</v>
      </c>
      <c r="BS124">
        <v>999.9</v>
      </c>
      <c r="BT124">
        <v>0</v>
      </c>
      <c r="BU124">
        <v>0</v>
      </c>
      <c r="BV124">
        <v>10020.566000000001</v>
      </c>
      <c r="BW124">
        <v>0</v>
      </c>
      <c r="BX124">
        <v>344.94490000000002</v>
      </c>
      <c r="BY124">
        <v>-97.440709999999996</v>
      </c>
      <c r="BZ124">
        <v>1755.807</v>
      </c>
      <c r="CA124">
        <v>1845.915</v>
      </c>
      <c r="CB124">
        <v>5.110843</v>
      </c>
      <c r="CC124">
        <v>1812.3140000000001</v>
      </c>
      <c r="CD124">
        <v>18.203440000000001</v>
      </c>
      <c r="CE124">
        <v>1.639351</v>
      </c>
      <c r="CF124">
        <v>1.279981</v>
      </c>
      <c r="CG124">
        <v>14.33375</v>
      </c>
      <c r="CH124">
        <v>10.565799999999999</v>
      </c>
      <c r="CI124">
        <v>1999.9760000000001</v>
      </c>
      <c r="CJ124">
        <v>0.98000299999999996</v>
      </c>
      <c r="CK124">
        <v>1.9996900000000001E-2</v>
      </c>
      <c r="CL124">
        <v>0</v>
      </c>
      <c r="CM124">
        <v>2.58182</v>
      </c>
      <c r="CN124">
        <v>0</v>
      </c>
      <c r="CO124">
        <v>14224.08</v>
      </c>
      <c r="CP124">
        <v>16705.21</v>
      </c>
      <c r="CQ124">
        <v>44.074599999999997</v>
      </c>
      <c r="CR124">
        <v>45.587200000000003</v>
      </c>
      <c r="CS124">
        <v>45.25</v>
      </c>
      <c r="CT124">
        <v>43.5</v>
      </c>
      <c r="CU124">
        <v>43.311999999999998</v>
      </c>
      <c r="CV124">
        <v>1959.9860000000001</v>
      </c>
      <c r="CW124">
        <v>39.99</v>
      </c>
      <c r="CX124">
        <v>0</v>
      </c>
      <c r="CY124">
        <v>1651537771.0999999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3.5000000000000003E-2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-97.217384999999993</v>
      </c>
      <c r="DO124">
        <v>-2.34741388367723</v>
      </c>
      <c r="DP124">
        <v>0.51178978816990905</v>
      </c>
      <c r="DQ124">
        <v>0</v>
      </c>
      <c r="DR124">
        <v>5.1174790000000003</v>
      </c>
      <c r="DS124">
        <v>-0.16254686679174599</v>
      </c>
      <c r="DT124">
        <v>2.9530857911682799E-2</v>
      </c>
      <c r="DU124">
        <v>0</v>
      </c>
      <c r="DV124">
        <v>0</v>
      </c>
      <c r="DW124">
        <v>2</v>
      </c>
      <c r="DX124" t="s">
        <v>357</v>
      </c>
      <c r="DY124">
        <v>2.8689300000000002</v>
      </c>
      <c r="DZ124">
        <v>2.7166899999999998</v>
      </c>
      <c r="EA124">
        <v>0.18384600000000001</v>
      </c>
      <c r="EB124">
        <v>0.189725</v>
      </c>
      <c r="EC124">
        <v>7.9009999999999997E-2</v>
      </c>
      <c r="ED124">
        <v>6.6397999999999999E-2</v>
      </c>
      <c r="EE124">
        <v>23051.8</v>
      </c>
      <c r="EF124">
        <v>19906.8</v>
      </c>
      <c r="EG124">
        <v>25283.1</v>
      </c>
      <c r="EH124">
        <v>23924.1</v>
      </c>
      <c r="EI124">
        <v>39729.4</v>
      </c>
      <c r="EJ124">
        <v>36975.800000000003</v>
      </c>
      <c r="EK124">
        <v>45678.3</v>
      </c>
      <c r="EL124">
        <v>42676.7</v>
      </c>
      <c r="EM124">
        <v>1.79918</v>
      </c>
      <c r="EN124">
        <v>2.1227999999999998</v>
      </c>
      <c r="EO124">
        <v>0.129499</v>
      </c>
      <c r="EP124">
        <v>0</v>
      </c>
      <c r="EQ124">
        <v>22.8979</v>
      </c>
      <c r="ER124">
        <v>999.9</v>
      </c>
      <c r="ES124">
        <v>42.601999999999997</v>
      </c>
      <c r="ET124">
        <v>31.35</v>
      </c>
      <c r="EU124">
        <v>27.885000000000002</v>
      </c>
      <c r="EV124">
        <v>50.998800000000003</v>
      </c>
      <c r="EW124">
        <v>37.2196</v>
      </c>
      <c r="EX124">
        <v>2</v>
      </c>
      <c r="EY124">
        <v>-6.7660100000000001E-2</v>
      </c>
      <c r="EZ124">
        <v>0.96679499999999996</v>
      </c>
      <c r="FA124">
        <v>20.242899999999999</v>
      </c>
      <c r="FB124">
        <v>5.2337600000000002</v>
      </c>
      <c r="FC124">
        <v>11.9864</v>
      </c>
      <c r="FD124">
        <v>4.9572000000000003</v>
      </c>
      <c r="FE124">
        <v>3.3039000000000001</v>
      </c>
      <c r="FF124">
        <v>345.4</v>
      </c>
      <c r="FG124">
        <v>9999</v>
      </c>
      <c r="FH124">
        <v>9999</v>
      </c>
      <c r="FI124">
        <v>6076.7</v>
      </c>
      <c r="FJ124">
        <v>1.8682700000000001</v>
      </c>
      <c r="FK124">
        <v>1.8639699999999999</v>
      </c>
      <c r="FL124">
        <v>1.8714900000000001</v>
      </c>
      <c r="FM124">
        <v>1.8623400000000001</v>
      </c>
      <c r="FN124">
        <v>1.8617999999999999</v>
      </c>
      <c r="FO124">
        <v>1.86829</v>
      </c>
      <c r="FP124">
        <v>1.8583700000000001</v>
      </c>
      <c r="FQ124">
        <v>1.8647800000000001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7.18</v>
      </c>
      <c r="GF124">
        <v>0.34499999999999997</v>
      </c>
      <c r="GG124">
        <v>1.4261437551109599</v>
      </c>
      <c r="GH124">
        <v>5.2109447685942901E-3</v>
      </c>
      <c r="GI124">
        <v>-2.8070803657170401E-6</v>
      </c>
      <c r="GJ124">
        <v>1.00376164522335E-9</v>
      </c>
      <c r="GK124">
        <v>-6.4259575009219805E-2</v>
      </c>
      <c r="GL124">
        <v>-2.1992762471399099E-2</v>
      </c>
      <c r="GM124">
        <v>2.6212333348931099E-3</v>
      </c>
      <c r="GN124">
        <v>-3.8722519896954798E-5</v>
      </c>
      <c r="GO124">
        <v>20</v>
      </c>
      <c r="GP124">
        <v>2229</v>
      </c>
      <c r="GQ124">
        <v>3</v>
      </c>
      <c r="GR124">
        <v>26</v>
      </c>
      <c r="GS124">
        <v>2881.1</v>
      </c>
      <c r="GT124">
        <v>2881.1</v>
      </c>
      <c r="GU124">
        <v>4.0930200000000001</v>
      </c>
      <c r="GV124">
        <v>2.3132299999999999</v>
      </c>
      <c r="GW124">
        <v>1.9982899999999999</v>
      </c>
      <c r="GX124">
        <v>2.7319300000000002</v>
      </c>
      <c r="GY124">
        <v>2.0935100000000002</v>
      </c>
      <c r="GZ124">
        <v>2.3803700000000001</v>
      </c>
      <c r="HA124">
        <v>35.777700000000003</v>
      </c>
      <c r="HB124">
        <v>15.103899999999999</v>
      </c>
      <c r="HC124">
        <v>18</v>
      </c>
      <c r="HD124">
        <v>425.8</v>
      </c>
      <c r="HE124">
        <v>633.48699999999997</v>
      </c>
      <c r="HF124">
        <v>23.067499999999999</v>
      </c>
      <c r="HG124">
        <v>26.511299999999999</v>
      </c>
      <c r="HH124">
        <v>29.9984</v>
      </c>
      <c r="HI124">
        <v>26.410900000000002</v>
      </c>
      <c r="HJ124">
        <v>26.4011</v>
      </c>
      <c r="HK124">
        <v>81.923500000000004</v>
      </c>
      <c r="HL124">
        <v>42.964799999999997</v>
      </c>
      <c r="HM124">
        <v>0</v>
      </c>
      <c r="HN124">
        <v>23.079699999999999</v>
      </c>
      <c r="HO124">
        <v>1839.08</v>
      </c>
      <c r="HP124">
        <v>18.352599999999999</v>
      </c>
      <c r="HQ124">
        <v>96.697999999999993</v>
      </c>
      <c r="HR124">
        <v>100.336</v>
      </c>
    </row>
    <row r="125" spans="1:226" hidden="1" x14ac:dyDescent="0.2">
      <c r="A125">
        <v>109</v>
      </c>
      <c r="B125">
        <v>1657470991.5</v>
      </c>
      <c r="C125">
        <v>631.40000009536698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1657470988.6500001</v>
      </c>
      <c r="J125">
        <f t="shared" si="34"/>
        <v>4.3634682457915561E-3</v>
      </c>
      <c r="K125">
        <f t="shared" si="35"/>
        <v>4.3634682457915561</v>
      </c>
      <c r="L125">
        <f t="shared" si="36"/>
        <v>55.964713985893937</v>
      </c>
      <c r="M125">
        <f t="shared" si="37"/>
        <v>1729.548</v>
      </c>
      <c r="N125">
        <f t="shared" si="38"/>
        <v>1214.0676823114684</v>
      </c>
      <c r="O125">
        <f t="shared" si="39"/>
        <v>85.489669567115001</v>
      </c>
      <c r="P125">
        <f t="shared" si="40"/>
        <v>121.78768051790676</v>
      </c>
      <c r="Q125">
        <f t="shared" si="41"/>
        <v>0.20148510813510553</v>
      </c>
      <c r="R125">
        <f t="shared" si="42"/>
        <v>2.3591634290181078</v>
      </c>
      <c r="S125">
        <f t="shared" si="43"/>
        <v>0.19239008137863539</v>
      </c>
      <c r="T125">
        <f t="shared" si="44"/>
        <v>0.12102673685861276</v>
      </c>
      <c r="U125">
        <f t="shared" si="45"/>
        <v>321.50951579999997</v>
      </c>
      <c r="V125">
        <f t="shared" si="46"/>
        <v>26.632076328571181</v>
      </c>
      <c r="W125">
        <f t="shared" si="47"/>
        <v>25.032330000000002</v>
      </c>
      <c r="X125">
        <f t="shared" si="48"/>
        <v>3.1858115355518977</v>
      </c>
      <c r="Y125">
        <f t="shared" si="49"/>
        <v>49.577369718295714</v>
      </c>
      <c r="Z125">
        <f t="shared" si="50"/>
        <v>1.6435219136449828</v>
      </c>
      <c r="AA125">
        <f t="shared" si="51"/>
        <v>3.3150647623777996</v>
      </c>
      <c r="AB125">
        <f t="shared" si="52"/>
        <v>1.5422896219069149</v>
      </c>
      <c r="AC125">
        <f t="shared" si="53"/>
        <v>-192.42894963940762</v>
      </c>
      <c r="AD125">
        <f t="shared" si="54"/>
        <v>85.076802517623932</v>
      </c>
      <c r="AE125">
        <f t="shared" si="55"/>
        <v>7.6562535850695514</v>
      </c>
      <c r="AF125">
        <f t="shared" si="56"/>
        <v>221.81362226328588</v>
      </c>
      <c r="AG125">
        <f t="shared" si="57"/>
        <v>73.589124681871041</v>
      </c>
      <c r="AH125">
        <f t="shared" si="58"/>
        <v>4.3318033275913441</v>
      </c>
      <c r="AI125">
        <f t="shared" si="59"/>
        <v>55.964713985893937</v>
      </c>
      <c r="AJ125">
        <v>1860.0535586527601</v>
      </c>
      <c r="AK125">
        <v>1778.8349090909101</v>
      </c>
      <c r="AL125">
        <v>3.4022317393627701</v>
      </c>
      <c r="AM125">
        <v>66.523956954028506</v>
      </c>
      <c r="AN125">
        <f t="shared" si="60"/>
        <v>4.3634682457915561</v>
      </c>
      <c r="AO125">
        <v>18.246141230886401</v>
      </c>
      <c r="AP125">
        <v>23.357491515151501</v>
      </c>
      <c r="AQ125">
        <v>5.8218057754982899E-4</v>
      </c>
      <c r="AR125">
        <v>78.624652166760399</v>
      </c>
      <c r="AS125">
        <v>18</v>
      </c>
      <c r="AT125">
        <v>4</v>
      </c>
      <c r="AU125">
        <f t="shared" si="61"/>
        <v>1</v>
      </c>
      <c r="AV125">
        <f t="shared" si="62"/>
        <v>0</v>
      </c>
      <c r="AW125">
        <f t="shared" si="63"/>
        <v>37414.563927978765</v>
      </c>
      <c r="AX125">
        <f t="shared" si="64"/>
        <v>1999.963</v>
      </c>
      <c r="AY125">
        <f t="shared" si="65"/>
        <v>1681.1686199999999</v>
      </c>
      <c r="AZ125">
        <f t="shared" si="66"/>
        <v>0.84059986109743023</v>
      </c>
      <c r="BA125">
        <f t="shared" si="67"/>
        <v>0.16075773191804046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1657470988.6500001</v>
      </c>
      <c r="BH125">
        <v>1729.548</v>
      </c>
      <c r="BI125">
        <v>1826.847</v>
      </c>
      <c r="BJ125">
        <v>23.340209999999999</v>
      </c>
      <c r="BK125">
        <v>18.263290000000001</v>
      </c>
      <c r="BL125">
        <v>1722.345</v>
      </c>
      <c r="BM125">
        <v>22.994990000000001</v>
      </c>
      <c r="BN125">
        <v>499.99189999999999</v>
      </c>
      <c r="BO125">
        <v>70.315939999999998</v>
      </c>
      <c r="BP125">
        <v>9.9960869999999993E-2</v>
      </c>
      <c r="BQ125">
        <v>25.701239999999999</v>
      </c>
      <c r="BR125">
        <v>25.032330000000002</v>
      </c>
      <c r="BS125">
        <v>999.9</v>
      </c>
      <c r="BT125">
        <v>0</v>
      </c>
      <c r="BU125">
        <v>0</v>
      </c>
      <c r="BV125">
        <v>10020.058000000001</v>
      </c>
      <c r="BW125">
        <v>0</v>
      </c>
      <c r="BX125">
        <v>345.83010000000002</v>
      </c>
      <c r="BY125">
        <v>-97.298689999999993</v>
      </c>
      <c r="BZ125">
        <v>1770.8810000000001</v>
      </c>
      <c r="CA125">
        <v>1860.8320000000001</v>
      </c>
      <c r="CB125">
        <v>5.0769140000000004</v>
      </c>
      <c r="CC125">
        <v>1826.847</v>
      </c>
      <c r="CD125">
        <v>18.263290000000001</v>
      </c>
      <c r="CE125">
        <v>1.6411899999999999</v>
      </c>
      <c r="CF125">
        <v>1.284203</v>
      </c>
      <c r="CG125">
        <v>14.35107</v>
      </c>
      <c r="CH125">
        <v>10.61519</v>
      </c>
      <c r="CI125">
        <v>1999.963</v>
      </c>
      <c r="CJ125">
        <v>0.98000299999999996</v>
      </c>
      <c r="CK125">
        <v>1.9996900000000001E-2</v>
      </c>
      <c r="CL125">
        <v>0</v>
      </c>
      <c r="CM125">
        <v>2.7412299999999998</v>
      </c>
      <c r="CN125">
        <v>0</v>
      </c>
      <c r="CO125">
        <v>14229.72</v>
      </c>
      <c r="CP125">
        <v>16705.11</v>
      </c>
      <c r="CQ125">
        <v>44.074599999999997</v>
      </c>
      <c r="CR125">
        <v>45.568300000000001</v>
      </c>
      <c r="CS125">
        <v>45.25</v>
      </c>
      <c r="CT125">
        <v>43.487400000000001</v>
      </c>
      <c r="CU125">
        <v>43.311999999999998</v>
      </c>
      <c r="CV125">
        <v>1959.973</v>
      </c>
      <c r="CW125">
        <v>39.99</v>
      </c>
      <c r="CX125">
        <v>0</v>
      </c>
      <c r="CY125">
        <v>1651537775.9000001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3.5000000000000003E-2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-97.271100000000004</v>
      </c>
      <c r="DO125">
        <v>-1.7776998123821699</v>
      </c>
      <c r="DP125">
        <v>0.50441685241474599</v>
      </c>
      <c r="DQ125">
        <v>0</v>
      </c>
      <c r="DR125">
        <v>5.0980392500000002</v>
      </c>
      <c r="DS125">
        <v>-6.0149606003760403E-2</v>
      </c>
      <c r="DT125">
        <v>1.6900382597370402E-2</v>
      </c>
      <c r="DU125">
        <v>1</v>
      </c>
      <c r="DV125">
        <v>1</v>
      </c>
      <c r="DW125">
        <v>2</v>
      </c>
      <c r="DX125" t="s">
        <v>371</v>
      </c>
      <c r="DY125">
        <v>2.8689300000000002</v>
      </c>
      <c r="DZ125">
        <v>2.7166999999999999</v>
      </c>
      <c r="EA125">
        <v>0.18478600000000001</v>
      </c>
      <c r="EB125">
        <v>0.19057299999999999</v>
      </c>
      <c r="EC125">
        <v>7.9087199999999996E-2</v>
      </c>
      <c r="ED125">
        <v>6.6567500000000002E-2</v>
      </c>
      <c r="EE125">
        <v>23025.9</v>
      </c>
      <c r="EF125">
        <v>19886.5</v>
      </c>
      <c r="EG125">
        <v>25283.8</v>
      </c>
      <c r="EH125">
        <v>23924.6</v>
      </c>
      <c r="EI125">
        <v>39726.9</v>
      </c>
      <c r="EJ125">
        <v>36969.699999999997</v>
      </c>
      <c r="EK125">
        <v>45679.4</v>
      </c>
      <c r="EL125">
        <v>42677.4</v>
      </c>
      <c r="EM125">
        <v>1.7990200000000001</v>
      </c>
      <c r="EN125">
        <v>2.1228500000000001</v>
      </c>
      <c r="EO125">
        <v>0.13028799999999999</v>
      </c>
      <c r="EP125">
        <v>0</v>
      </c>
      <c r="EQ125">
        <v>22.891200000000001</v>
      </c>
      <c r="ER125">
        <v>999.9</v>
      </c>
      <c r="ES125">
        <v>42.552999999999997</v>
      </c>
      <c r="ET125">
        <v>31.36</v>
      </c>
      <c r="EU125">
        <v>27.868500000000001</v>
      </c>
      <c r="EV125">
        <v>51.168799999999997</v>
      </c>
      <c r="EW125">
        <v>37.179499999999997</v>
      </c>
      <c r="EX125">
        <v>2</v>
      </c>
      <c r="EY125">
        <v>-6.8386699999999995E-2</v>
      </c>
      <c r="EZ125">
        <v>1.0032000000000001</v>
      </c>
      <c r="FA125">
        <v>20.242799999999999</v>
      </c>
      <c r="FB125">
        <v>5.2331599999999998</v>
      </c>
      <c r="FC125">
        <v>11.987500000000001</v>
      </c>
      <c r="FD125">
        <v>4.95695</v>
      </c>
      <c r="FE125">
        <v>3.3039999999999998</v>
      </c>
      <c r="FF125">
        <v>345.4</v>
      </c>
      <c r="FG125">
        <v>9999</v>
      </c>
      <c r="FH125">
        <v>9999</v>
      </c>
      <c r="FI125">
        <v>6076.7</v>
      </c>
      <c r="FJ125">
        <v>1.8682700000000001</v>
      </c>
      <c r="FK125">
        <v>1.86399</v>
      </c>
      <c r="FL125">
        <v>1.8714999999999999</v>
      </c>
      <c r="FM125">
        <v>1.8623400000000001</v>
      </c>
      <c r="FN125">
        <v>1.86182</v>
      </c>
      <c r="FO125">
        <v>1.86829</v>
      </c>
      <c r="FP125">
        <v>1.8583700000000001</v>
      </c>
      <c r="FQ125">
        <v>1.8647800000000001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7.25</v>
      </c>
      <c r="GF125">
        <v>0.34599999999999997</v>
      </c>
      <c r="GG125">
        <v>1.4261437551109599</v>
      </c>
      <c r="GH125">
        <v>5.2109447685942901E-3</v>
      </c>
      <c r="GI125">
        <v>-2.8070803657170401E-6</v>
      </c>
      <c r="GJ125">
        <v>1.00376164522335E-9</v>
      </c>
      <c r="GK125">
        <v>-6.4259575009219805E-2</v>
      </c>
      <c r="GL125">
        <v>-2.1992762471399099E-2</v>
      </c>
      <c r="GM125">
        <v>2.6212333348931099E-3</v>
      </c>
      <c r="GN125">
        <v>-3.8722519896954798E-5</v>
      </c>
      <c r="GO125">
        <v>20</v>
      </c>
      <c r="GP125">
        <v>2229</v>
      </c>
      <c r="GQ125">
        <v>3</v>
      </c>
      <c r="GR125">
        <v>26</v>
      </c>
      <c r="GS125">
        <v>2881.2</v>
      </c>
      <c r="GT125">
        <v>2881.2</v>
      </c>
      <c r="GU125">
        <v>4.1174299999999997</v>
      </c>
      <c r="GV125">
        <v>2.31812</v>
      </c>
      <c r="GW125">
        <v>1.9982899999999999</v>
      </c>
      <c r="GX125">
        <v>2.7319300000000002</v>
      </c>
      <c r="GY125">
        <v>2.0935100000000002</v>
      </c>
      <c r="GZ125">
        <v>2.3864700000000001</v>
      </c>
      <c r="HA125">
        <v>35.777700000000003</v>
      </c>
      <c r="HB125">
        <v>15.103899999999999</v>
      </c>
      <c r="HC125">
        <v>18</v>
      </c>
      <c r="HD125">
        <v>425.68099999999998</v>
      </c>
      <c r="HE125">
        <v>633.47</v>
      </c>
      <c r="HF125">
        <v>23.031600000000001</v>
      </c>
      <c r="HG125">
        <v>26.5044</v>
      </c>
      <c r="HH125">
        <v>29.998999999999999</v>
      </c>
      <c r="HI125">
        <v>26.406099999999999</v>
      </c>
      <c r="HJ125">
        <v>26.3962</v>
      </c>
      <c r="HK125">
        <v>82.378</v>
      </c>
      <c r="HL125">
        <v>42.964799999999997</v>
      </c>
      <c r="HM125">
        <v>0</v>
      </c>
      <c r="HN125">
        <v>23.0124</v>
      </c>
      <c r="HO125">
        <v>1859.23</v>
      </c>
      <c r="HP125">
        <v>18.3568</v>
      </c>
      <c r="HQ125">
        <v>96.700299999999999</v>
      </c>
      <c r="HR125">
        <v>100.33799999999999</v>
      </c>
    </row>
    <row r="126" spans="1:226" hidden="1" x14ac:dyDescent="0.2">
      <c r="A126">
        <v>110</v>
      </c>
      <c r="B126">
        <v>1657470997</v>
      </c>
      <c r="C126">
        <v>636.90000009536698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1657470994.25</v>
      </c>
      <c r="J126">
        <f t="shared" si="34"/>
        <v>4.3513942426828978E-3</v>
      </c>
      <c r="K126">
        <f t="shared" si="35"/>
        <v>4.3513942426828978</v>
      </c>
      <c r="L126">
        <f t="shared" si="36"/>
        <v>56.100601295554412</v>
      </c>
      <c r="M126">
        <f t="shared" si="37"/>
        <v>1747.845</v>
      </c>
      <c r="N126">
        <f t="shared" si="38"/>
        <v>1230.3977063249995</v>
      </c>
      <c r="O126">
        <f t="shared" si="39"/>
        <v>86.640451389440273</v>
      </c>
      <c r="P126">
        <f t="shared" si="40"/>
        <v>123.07734237499966</v>
      </c>
      <c r="Q126">
        <f t="shared" si="41"/>
        <v>0.20134038657350661</v>
      </c>
      <c r="R126">
        <f t="shared" si="42"/>
        <v>2.3578376966728358</v>
      </c>
      <c r="S126">
        <f t="shared" si="43"/>
        <v>0.19225324513101341</v>
      </c>
      <c r="T126">
        <f t="shared" si="44"/>
        <v>0.12094054050201972</v>
      </c>
      <c r="U126">
        <f t="shared" si="45"/>
        <v>321.52383600000002</v>
      </c>
      <c r="V126">
        <f t="shared" si="46"/>
        <v>26.639419111506921</v>
      </c>
      <c r="W126">
        <f t="shared" si="47"/>
        <v>25.02882</v>
      </c>
      <c r="X126">
        <f t="shared" si="48"/>
        <v>3.1851450860102251</v>
      </c>
      <c r="Y126">
        <f t="shared" si="49"/>
        <v>49.644517409728515</v>
      </c>
      <c r="Z126">
        <f t="shared" si="50"/>
        <v>1.6460329243962213</v>
      </c>
      <c r="AA126">
        <f t="shared" si="51"/>
        <v>3.3156388867900626</v>
      </c>
      <c r="AB126">
        <f t="shared" si="52"/>
        <v>1.5391121616140038</v>
      </c>
      <c r="AC126">
        <f t="shared" si="53"/>
        <v>-191.89648610231581</v>
      </c>
      <c r="AD126">
        <f t="shared" si="54"/>
        <v>85.846347838149782</v>
      </c>
      <c r="AE126">
        <f t="shared" si="55"/>
        <v>7.7298277570795353</v>
      </c>
      <c r="AF126">
        <f t="shared" si="56"/>
        <v>223.20352549291351</v>
      </c>
      <c r="AG126">
        <f t="shared" si="57"/>
        <v>73.45086692686813</v>
      </c>
      <c r="AH126">
        <f t="shared" si="58"/>
        <v>4.3381693142881552</v>
      </c>
      <c r="AI126">
        <f t="shared" si="59"/>
        <v>56.100601295554412</v>
      </c>
      <c r="AJ126">
        <v>1878.2428555489901</v>
      </c>
      <c r="AK126">
        <v>1797.16921212121</v>
      </c>
      <c r="AL126">
        <v>3.3189826624788501</v>
      </c>
      <c r="AM126">
        <v>66.523956954028506</v>
      </c>
      <c r="AN126">
        <f t="shared" si="60"/>
        <v>4.3513942426828978</v>
      </c>
      <c r="AO126">
        <v>18.2931646517488</v>
      </c>
      <c r="AP126">
        <v>23.3791375757576</v>
      </c>
      <c r="AQ126">
        <v>3.0847579549523E-3</v>
      </c>
      <c r="AR126">
        <v>78.624652166760399</v>
      </c>
      <c r="AS126">
        <v>18</v>
      </c>
      <c r="AT126">
        <v>4</v>
      </c>
      <c r="AU126">
        <f t="shared" si="61"/>
        <v>1</v>
      </c>
      <c r="AV126">
        <f t="shared" si="62"/>
        <v>0</v>
      </c>
      <c r="AW126">
        <f t="shared" si="63"/>
        <v>37382.188911030527</v>
      </c>
      <c r="AX126">
        <f t="shared" si="64"/>
        <v>2000.0519999999999</v>
      </c>
      <c r="AY126">
        <f t="shared" si="65"/>
        <v>1681.24344</v>
      </c>
      <c r="AZ126">
        <f t="shared" si="66"/>
        <v>0.84059986440352552</v>
      </c>
      <c r="BA126">
        <f t="shared" si="67"/>
        <v>0.16075773829880424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1657470994.25</v>
      </c>
      <c r="BH126">
        <v>1747.845</v>
      </c>
      <c r="BI126">
        <v>1845.087</v>
      </c>
      <c r="BJ126">
        <v>23.375630000000001</v>
      </c>
      <c r="BK126">
        <v>18.291409999999999</v>
      </c>
      <c r="BL126">
        <v>1740.559</v>
      </c>
      <c r="BM126">
        <v>23.029160000000001</v>
      </c>
      <c r="BN126">
        <v>499.9896</v>
      </c>
      <c r="BO126">
        <v>70.316720000000004</v>
      </c>
      <c r="BP126">
        <v>9.9902969999999994E-2</v>
      </c>
      <c r="BQ126">
        <v>25.704160000000002</v>
      </c>
      <c r="BR126">
        <v>25.02882</v>
      </c>
      <c r="BS126">
        <v>999.9</v>
      </c>
      <c r="BT126">
        <v>0</v>
      </c>
      <c r="BU126">
        <v>0</v>
      </c>
      <c r="BV126">
        <v>10011.001</v>
      </c>
      <c r="BW126">
        <v>0</v>
      </c>
      <c r="BX126">
        <v>347.4203</v>
      </c>
      <c r="BY126">
        <v>-97.241990000000001</v>
      </c>
      <c r="BZ126">
        <v>1789.68</v>
      </c>
      <c r="CA126">
        <v>1879.4639999999999</v>
      </c>
      <c r="CB126">
        <v>5.0842150000000004</v>
      </c>
      <c r="CC126">
        <v>1845.087</v>
      </c>
      <c r="CD126">
        <v>18.291409999999999</v>
      </c>
      <c r="CE126">
        <v>1.6436980000000001</v>
      </c>
      <c r="CF126">
        <v>1.2861929999999999</v>
      </c>
      <c r="CG126">
        <v>14.37468</v>
      </c>
      <c r="CH126">
        <v>10.638479999999999</v>
      </c>
      <c r="CI126">
        <v>2000.0519999999999</v>
      </c>
      <c r="CJ126">
        <v>0.98000330000000002</v>
      </c>
      <c r="CK126">
        <v>1.9996590000000002E-2</v>
      </c>
      <c r="CL126">
        <v>0</v>
      </c>
      <c r="CM126">
        <v>2.5582199999999999</v>
      </c>
      <c r="CN126">
        <v>0</v>
      </c>
      <c r="CO126">
        <v>14235.04</v>
      </c>
      <c r="CP126">
        <v>16705.87</v>
      </c>
      <c r="CQ126">
        <v>44.0809</v>
      </c>
      <c r="CR126">
        <v>45.561999999999998</v>
      </c>
      <c r="CS126">
        <v>45.224800000000002</v>
      </c>
      <c r="CT126">
        <v>43.5</v>
      </c>
      <c r="CU126">
        <v>43.305799999999998</v>
      </c>
      <c r="CV126">
        <v>1960.06</v>
      </c>
      <c r="CW126">
        <v>39.991999999999997</v>
      </c>
      <c r="CX126">
        <v>0</v>
      </c>
      <c r="CY126">
        <v>1651537781.3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3.5000000000000003E-2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-97.323502500000004</v>
      </c>
      <c r="DO126">
        <v>0.83685365853659199</v>
      </c>
      <c r="DP126">
        <v>0.40123827614492302</v>
      </c>
      <c r="DQ126">
        <v>0</v>
      </c>
      <c r="DR126">
        <v>5.0933900000000003</v>
      </c>
      <c r="DS126">
        <v>-0.11998469043152001</v>
      </c>
      <c r="DT126">
        <v>1.84572862306462E-2</v>
      </c>
      <c r="DU126">
        <v>0</v>
      </c>
      <c r="DV126">
        <v>0</v>
      </c>
      <c r="DW126">
        <v>2</v>
      </c>
      <c r="DX126" t="s">
        <v>357</v>
      </c>
      <c r="DY126">
        <v>2.86877</v>
      </c>
      <c r="DZ126">
        <v>2.7165900000000001</v>
      </c>
      <c r="EA126">
        <v>0.18590499999999999</v>
      </c>
      <c r="EB126">
        <v>0.191695</v>
      </c>
      <c r="EC126">
        <v>7.9130099999999995E-2</v>
      </c>
      <c r="ED126">
        <v>6.6547999999999996E-2</v>
      </c>
      <c r="EE126">
        <v>22994.7</v>
      </c>
      <c r="EF126">
        <v>19859.7</v>
      </c>
      <c r="EG126">
        <v>25284.1</v>
      </c>
      <c r="EH126">
        <v>23925.5</v>
      </c>
      <c r="EI126">
        <v>39725.9</v>
      </c>
      <c r="EJ126">
        <v>36971.9</v>
      </c>
      <c r="EK126">
        <v>45680.2</v>
      </c>
      <c r="EL126">
        <v>42679</v>
      </c>
      <c r="EM126">
        <v>1.7990699999999999</v>
      </c>
      <c r="EN126">
        <v>2.1233200000000001</v>
      </c>
      <c r="EO126">
        <v>0.130832</v>
      </c>
      <c r="EP126">
        <v>0</v>
      </c>
      <c r="EQ126">
        <v>22.8825</v>
      </c>
      <c r="ER126">
        <v>999.9</v>
      </c>
      <c r="ES126">
        <v>42.48</v>
      </c>
      <c r="ET126">
        <v>31.36</v>
      </c>
      <c r="EU126">
        <v>27.8186</v>
      </c>
      <c r="EV126">
        <v>51.078800000000001</v>
      </c>
      <c r="EW126">
        <v>37.267600000000002</v>
      </c>
      <c r="EX126">
        <v>2</v>
      </c>
      <c r="EY126">
        <v>-6.8828799999999996E-2</v>
      </c>
      <c r="EZ126">
        <v>1.15212</v>
      </c>
      <c r="FA126">
        <v>20.241700000000002</v>
      </c>
      <c r="FB126">
        <v>5.2333100000000004</v>
      </c>
      <c r="FC126">
        <v>11.9887</v>
      </c>
      <c r="FD126">
        <v>4.9570499999999997</v>
      </c>
      <c r="FE126">
        <v>3.3039499999999999</v>
      </c>
      <c r="FF126">
        <v>345.4</v>
      </c>
      <c r="FG126">
        <v>9999</v>
      </c>
      <c r="FH126">
        <v>9999</v>
      </c>
      <c r="FI126">
        <v>6077</v>
      </c>
      <c r="FJ126">
        <v>1.8682799999999999</v>
      </c>
      <c r="FK126">
        <v>1.86399</v>
      </c>
      <c r="FL126">
        <v>1.87151</v>
      </c>
      <c r="FM126">
        <v>1.8623400000000001</v>
      </c>
      <c r="FN126">
        <v>1.86182</v>
      </c>
      <c r="FO126">
        <v>1.86829</v>
      </c>
      <c r="FP126">
        <v>1.8583700000000001</v>
      </c>
      <c r="FQ126">
        <v>1.8647899999999999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7.33</v>
      </c>
      <c r="GF126">
        <v>0.34670000000000001</v>
      </c>
      <c r="GG126">
        <v>1.4261437551109599</v>
      </c>
      <c r="GH126">
        <v>5.2109447685942901E-3</v>
      </c>
      <c r="GI126">
        <v>-2.8070803657170401E-6</v>
      </c>
      <c r="GJ126">
        <v>1.00376164522335E-9</v>
      </c>
      <c r="GK126">
        <v>-6.4259575009219805E-2</v>
      </c>
      <c r="GL126">
        <v>-2.1992762471399099E-2</v>
      </c>
      <c r="GM126">
        <v>2.6212333348931099E-3</v>
      </c>
      <c r="GN126">
        <v>-3.8722519896954798E-5</v>
      </c>
      <c r="GO126">
        <v>20</v>
      </c>
      <c r="GP126">
        <v>2229</v>
      </c>
      <c r="GQ126">
        <v>3</v>
      </c>
      <c r="GR126">
        <v>26</v>
      </c>
      <c r="GS126">
        <v>2881.3</v>
      </c>
      <c r="GT126">
        <v>2881.3</v>
      </c>
      <c r="GU126">
        <v>4.1467299999999998</v>
      </c>
      <c r="GV126">
        <v>2.3156699999999999</v>
      </c>
      <c r="GW126">
        <v>1.9982899999999999</v>
      </c>
      <c r="GX126">
        <v>2.7319300000000002</v>
      </c>
      <c r="GY126">
        <v>2.0935100000000002</v>
      </c>
      <c r="GZ126">
        <v>2.3584000000000001</v>
      </c>
      <c r="HA126">
        <v>35.777700000000003</v>
      </c>
      <c r="HB126">
        <v>15.0952</v>
      </c>
      <c r="HC126">
        <v>18</v>
      </c>
      <c r="HD126">
        <v>425.65600000000001</v>
      </c>
      <c r="HE126">
        <v>633.76499999999999</v>
      </c>
      <c r="HF126">
        <v>22.962199999999999</v>
      </c>
      <c r="HG126">
        <v>26.495100000000001</v>
      </c>
      <c r="HH126">
        <v>29.999500000000001</v>
      </c>
      <c r="HI126">
        <v>26.398800000000001</v>
      </c>
      <c r="HJ126">
        <v>26.3889</v>
      </c>
      <c r="HK126">
        <v>82.991399999999999</v>
      </c>
      <c r="HL126">
        <v>42.673999999999999</v>
      </c>
      <c r="HM126">
        <v>0</v>
      </c>
      <c r="HN126">
        <v>22.938600000000001</v>
      </c>
      <c r="HO126">
        <v>1872.7</v>
      </c>
      <c r="HP126">
        <v>18.392199999999999</v>
      </c>
      <c r="HQ126">
        <v>96.701899999999995</v>
      </c>
      <c r="HR126">
        <v>100.342</v>
      </c>
    </row>
    <row r="127" spans="1:226" hidden="1" x14ac:dyDescent="0.2">
      <c r="A127">
        <v>111</v>
      </c>
      <c r="B127">
        <v>1657471002</v>
      </c>
      <c r="C127">
        <v>641.90000009536698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1657470999.5</v>
      </c>
      <c r="J127">
        <f t="shared" si="34"/>
        <v>4.3338551828789977E-3</v>
      </c>
      <c r="K127">
        <f t="shared" si="35"/>
        <v>4.333855182878998</v>
      </c>
      <c r="L127">
        <f t="shared" si="36"/>
        <v>55.273735197430817</v>
      </c>
      <c r="M127">
        <f t="shared" si="37"/>
        <v>1765.38222222222</v>
      </c>
      <c r="N127">
        <f t="shared" si="38"/>
        <v>1251.7617526305105</v>
      </c>
      <c r="O127">
        <f t="shared" si="39"/>
        <v>88.144567307342982</v>
      </c>
      <c r="P127">
        <f t="shared" si="40"/>
        <v>124.31187626786767</v>
      </c>
      <c r="Q127">
        <f t="shared" si="41"/>
        <v>0.2003161357857004</v>
      </c>
      <c r="R127">
        <f t="shared" si="42"/>
        <v>2.3557962788942581</v>
      </c>
      <c r="S127">
        <f t="shared" si="43"/>
        <v>0.19131157457711795</v>
      </c>
      <c r="T127">
        <f t="shared" si="44"/>
        <v>0.12034502396880788</v>
      </c>
      <c r="U127">
        <f t="shared" si="45"/>
        <v>321.51814533333391</v>
      </c>
      <c r="V127">
        <f t="shared" si="46"/>
        <v>26.64684539366343</v>
      </c>
      <c r="W127">
        <f t="shared" si="47"/>
        <v>25.035333333333298</v>
      </c>
      <c r="X127">
        <f t="shared" si="48"/>
        <v>3.186381880187493</v>
      </c>
      <c r="Y127">
        <f t="shared" si="49"/>
        <v>49.638539750500428</v>
      </c>
      <c r="Z127">
        <f t="shared" si="50"/>
        <v>1.6459460005416922</v>
      </c>
      <c r="AA127">
        <f t="shared" si="51"/>
        <v>3.3158630548254568</v>
      </c>
      <c r="AB127">
        <f t="shared" si="52"/>
        <v>1.5404358796458009</v>
      </c>
      <c r="AC127">
        <f t="shared" si="53"/>
        <v>-191.1230135649638</v>
      </c>
      <c r="AD127">
        <f t="shared" si="54"/>
        <v>85.08957809882898</v>
      </c>
      <c r="AE127">
        <f t="shared" si="55"/>
        <v>7.6686203855155188</v>
      </c>
      <c r="AF127">
        <f t="shared" si="56"/>
        <v>223.1533302527146</v>
      </c>
      <c r="AG127">
        <f t="shared" si="57"/>
        <v>73.313563294863613</v>
      </c>
      <c r="AH127">
        <f t="shared" si="58"/>
        <v>4.334040005391155</v>
      </c>
      <c r="AI127">
        <f t="shared" si="59"/>
        <v>55.273735197430817</v>
      </c>
      <c r="AJ127">
        <v>1895.2522322612999</v>
      </c>
      <c r="AK127">
        <v>1814.538</v>
      </c>
      <c r="AL127">
        <v>3.49383645588932</v>
      </c>
      <c r="AM127">
        <v>66.523956954028506</v>
      </c>
      <c r="AN127">
        <f t="shared" si="60"/>
        <v>4.333855182878998</v>
      </c>
      <c r="AO127">
        <v>18.286228409887201</v>
      </c>
      <c r="AP127">
        <v>23.368409696969699</v>
      </c>
      <c r="AQ127">
        <v>-7.7149903939305103E-4</v>
      </c>
      <c r="AR127">
        <v>78.624652166760399</v>
      </c>
      <c r="AS127">
        <v>18</v>
      </c>
      <c r="AT127">
        <v>4</v>
      </c>
      <c r="AU127">
        <f t="shared" si="61"/>
        <v>1</v>
      </c>
      <c r="AV127">
        <f t="shared" si="62"/>
        <v>0</v>
      </c>
      <c r="AW127">
        <f t="shared" si="63"/>
        <v>37332.727431568754</v>
      </c>
      <c r="AX127">
        <f t="shared" si="64"/>
        <v>2000.0166666666701</v>
      </c>
      <c r="AY127">
        <f t="shared" si="65"/>
        <v>1681.2137333333362</v>
      </c>
      <c r="AZ127">
        <f t="shared" si="66"/>
        <v>0.84059986166781941</v>
      </c>
      <c r="BA127">
        <f t="shared" si="67"/>
        <v>0.16075773301889151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1657470999.5</v>
      </c>
      <c r="BH127">
        <v>1765.38222222222</v>
      </c>
      <c r="BI127">
        <v>1862.5333333333299</v>
      </c>
      <c r="BJ127">
        <v>23.374466666666699</v>
      </c>
      <c r="BK127">
        <v>18.295533333333299</v>
      </c>
      <c r="BL127">
        <v>1758.02</v>
      </c>
      <c r="BM127">
        <v>23.028033333333301</v>
      </c>
      <c r="BN127">
        <v>500.03422222222201</v>
      </c>
      <c r="BO127">
        <v>70.316288888888906</v>
      </c>
      <c r="BP127">
        <v>0.100119922222222</v>
      </c>
      <c r="BQ127">
        <v>25.705300000000001</v>
      </c>
      <c r="BR127">
        <v>25.035333333333298</v>
      </c>
      <c r="BS127">
        <v>999.9</v>
      </c>
      <c r="BT127">
        <v>0</v>
      </c>
      <c r="BU127">
        <v>0</v>
      </c>
      <c r="BV127">
        <v>9997.2933333333294</v>
      </c>
      <c r="BW127">
        <v>0</v>
      </c>
      <c r="BX127">
        <v>348.33422222222202</v>
      </c>
      <c r="BY127">
        <v>-97.152055555555506</v>
      </c>
      <c r="BZ127">
        <v>1807.63666666667</v>
      </c>
      <c r="CA127">
        <v>1897.2466666666701</v>
      </c>
      <c r="CB127">
        <v>5.0789388888888896</v>
      </c>
      <c r="CC127">
        <v>1862.5333333333299</v>
      </c>
      <c r="CD127">
        <v>18.295533333333299</v>
      </c>
      <c r="CE127">
        <v>1.64360666666667</v>
      </c>
      <c r="CF127">
        <v>1.28647444444444</v>
      </c>
      <c r="CG127">
        <v>14.373811111111101</v>
      </c>
      <c r="CH127">
        <v>10.6417555555556</v>
      </c>
      <c r="CI127">
        <v>2000.0166666666701</v>
      </c>
      <c r="CJ127">
        <v>0.980003333333333</v>
      </c>
      <c r="CK127">
        <v>1.9996555555555601E-2</v>
      </c>
      <c r="CL127">
        <v>0</v>
      </c>
      <c r="CM127">
        <v>2.5985444444444399</v>
      </c>
      <c r="CN127">
        <v>0</v>
      </c>
      <c r="CO127">
        <v>14239.1222222222</v>
      </c>
      <c r="CP127">
        <v>16705.577777777798</v>
      </c>
      <c r="CQ127">
        <v>44.076000000000001</v>
      </c>
      <c r="CR127">
        <v>45.548222222222201</v>
      </c>
      <c r="CS127">
        <v>45.186999999999998</v>
      </c>
      <c r="CT127">
        <v>43.485999999999997</v>
      </c>
      <c r="CU127">
        <v>43.311999999999998</v>
      </c>
      <c r="CV127">
        <v>1960.02555555556</v>
      </c>
      <c r="CW127">
        <v>39.991111111111103</v>
      </c>
      <c r="CX127">
        <v>0</v>
      </c>
      <c r="CY127">
        <v>1651537786.0999999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3.5000000000000003E-2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-97.263469999999998</v>
      </c>
      <c r="DO127">
        <v>-0.149779362101264</v>
      </c>
      <c r="DP127">
        <v>0.37930992881810999</v>
      </c>
      <c r="DQ127">
        <v>0</v>
      </c>
      <c r="DR127">
        <v>5.0894779999999997</v>
      </c>
      <c r="DS127">
        <v>-9.5927729831149194E-2</v>
      </c>
      <c r="DT127">
        <v>1.7738915017554001E-2</v>
      </c>
      <c r="DU127">
        <v>1</v>
      </c>
      <c r="DV127">
        <v>1</v>
      </c>
      <c r="DW127">
        <v>2</v>
      </c>
      <c r="DX127" t="s">
        <v>371</v>
      </c>
      <c r="DY127">
        <v>2.8690899999999999</v>
      </c>
      <c r="DZ127">
        <v>2.7164100000000002</v>
      </c>
      <c r="EA127">
        <v>0.18695000000000001</v>
      </c>
      <c r="EB127">
        <v>0.192662</v>
      </c>
      <c r="EC127">
        <v>7.9102699999999998E-2</v>
      </c>
      <c r="ED127">
        <v>6.6628800000000002E-2</v>
      </c>
      <c r="EE127">
        <v>22966</v>
      </c>
      <c r="EF127">
        <v>19836.7</v>
      </c>
      <c r="EG127">
        <v>25284.9</v>
      </c>
      <c r="EH127">
        <v>23926.3</v>
      </c>
      <c r="EI127">
        <v>39727.599999999999</v>
      </c>
      <c r="EJ127">
        <v>36969.9</v>
      </c>
      <c r="EK127">
        <v>45680.800000000003</v>
      </c>
      <c r="EL127">
        <v>42680.3</v>
      </c>
      <c r="EM127">
        <v>1.79945</v>
      </c>
      <c r="EN127">
        <v>2.1231800000000001</v>
      </c>
      <c r="EO127">
        <v>0.131357</v>
      </c>
      <c r="EP127">
        <v>0</v>
      </c>
      <c r="EQ127">
        <v>22.8734</v>
      </c>
      <c r="ER127">
        <v>999.9</v>
      </c>
      <c r="ES127">
        <v>42.454999999999998</v>
      </c>
      <c r="ET127">
        <v>31.36</v>
      </c>
      <c r="EU127">
        <v>27.801100000000002</v>
      </c>
      <c r="EV127">
        <v>50.878799999999998</v>
      </c>
      <c r="EW127">
        <v>37.2196</v>
      </c>
      <c r="EX127">
        <v>2</v>
      </c>
      <c r="EY127">
        <v>-6.9941600000000007E-2</v>
      </c>
      <c r="EZ127">
        <v>1.19495</v>
      </c>
      <c r="FA127">
        <v>20.241399999999999</v>
      </c>
      <c r="FB127">
        <v>5.23346</v>
      </c>
      <c r="FC127">
        <v>11.989000000000001</v>
      </c>
      <c r="FD127">
        <v>4.9570999999999996</v>
      </c>
      <c r="FE127">
        <v>3.3039999999999998</v>
      </c>
      <c r="FF127">
        <v>345.4</v>
      </c>
      <c r="FG127">
        <v>9999</v>
      </c>
      <c r="FH127">
        <v>9999</v>
      </c>
      <c r="FI127">
        <v>6077</v>
      </c>
      <c r="FJ127">
        <v>1.8682799999999999</v>
      </c>
      <c r="FK127">
        <v>1.86399</v>
      </c>
      <c r="FL127">
        <v>1.8715200000000001</v>
      </c>
      <c r="FM127">
        <v>1.8623400000000001</v>
      </c>
      <c r="FN127">
        <v>1.86185</v>
      </c>
      <c r="FO127">
        <v>1.86829</v>
      </c>
      <c r="FP127">
        <v>1.8583799999999999</v>
      </c>
      <c r="FQ127">
        <v>1.8647800000000001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7.4</v>
      </c>
      <c r="GF127">
        <v>0.3463</v>
      </c>
      <c r="GG127">
        <v>1.4261437551109599</v>
      </c>
      <c r="GH127">
        <v>5.2109447685942901E-3</v>
      </c>
      <c r="GI127">
        <v>-2.8070803657170401E-6</v>
      </c>
      <c r="GJ127">
        <v>1.00376164522335E-9</v>
      </c>
      <c r="GK127">
        <v>-6.4259575009219805E-2</v>
      </c>
      <c r="GL127">
        <v>-2.1992762471399099E-2</v>
      </c>
      <c r="GM127">
        <v>2.6212333348931099E-3</v>
      </c>
      <c r="GN127">
        <v>-3.8722519896954798E-5</v>
      </c>
      <c r="GO127">
        <v>20</v>
      </c>
      <c r="GP127">
        <v>2229</v>
      </c>
      <c r="GQ127">
        <v>3</v>
      </c>
      <c r="GR127">
        <v>26</v>
      </c>
      <c r="GS127">
        <v>2881.4</v>
      </c>
      <c r="GT127">
        <v>2881.4</v>
      </c>
      <c r="GU127">
        <v>4.1711400000000003</v>
      </c>
      <c r="GV127">
        <v>2.3120099999999999</v>
      </c>
      <c r="GW127">
        <v>1.9982899999999999</v>
      </c>
      <c r="GX127">
        <v>2.7319300000000002</v>
      </c>
      <c r="GY127">
        <v>2.0935100000000002</v>
      </c>
      <c r="GZ127">
        <v>2.3986800000000001</v>
      </c>
      <c r="HA127">
        <v>35.777700000000003</v>
      </c>
      <c r="HB127">
        <v>15.1127</v>
      </c>
      <c r="HC127">
        <v>18</v>
      </c>
      <c r="HD127">
        <v>425.82900000000001</v>
      </c>
      <c r="HE127">
        <v>633.58000000000004</v>
      </c>
      <c r="HF127">
        <v>22.896699999999999</v>
      </c>
      <c r="HG127">
        <v>26.487200000000001</v>
      </c>
      <c r="HH127">
        <v>29.999300000000002</v>
      </c>
      <c r="HI127">
        <v>26.393599999999999</v>
      </c>
      <c r="HJ127">
        <v>26.383299999999998</v>
      </c>
      <c r="HK127">
        <v>83.564400000000006</v>
      </c>
      <c r="HL127">
        <v>42.673999999999999</v>
      </c>
      <c r="HM127">
        <v>0</v>
      </c>
      <c r="HN127">
        <v>22.868400000000001</v>
      </c>
      <c r="HO127">
        <v>1893.14</v>
      </c>
      <c r="HP127">
        <v>18.4405</v>
      </c>
      <c r="HQ127">
        <v>96.703800000000001</v>
      </c>
      <c r="HR127">
        <v>100.345</v>
      </c>
    </row>
    <row r="128" spans="1:226" hidden="1" x14ac:dyDescent="0.2">
      <c r="A128">
        <v>112</v>
      </c>
      <c r="B128">
        <v>1657471007</v>
      </c>
      <c r="C128">
        <v>646.90000009536698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1657471004.2</v>
      </c>
      <c r="J128">
        <f t="shared" si="34"/>
        <v>4.2998344525767285E-3</v>
      </c>
      <c r="K128">
        <f t="shared" si="35"/>
        <v>4.2998344525767287</v>
      </c>
      <c r="L128">
        <f t="shared" si="36"/>
        <v>55.779199112277539</v>
      </c>
      <c r="M128">
        <f t="shared" si="37"/>
        <v>1780.873</v>
      </c>
      <c r="N128">
        <f t="shared" si="38"/>
        <v>1258.5902468083077</v>
      </c>
      <c r="O128">
        <f t="shared" si="39"/>
        <v>88.624449104420762</v>
      </c>
      <c r="P128">
        <f t="shared" si="40"/>
        <v>125.40132815281191</v>
      </c>
      <c r="Q128">
        <f t="shared" si="41"/>
        <v>0.1985223796364371</v>
      </c>
      <c r="R128">
        <f t="shared" si="42"/>
        <v>2.3567207084152231</v>
      </c>
      <c r="S128">
        <f t="shared" si="43"/>
        <v>0.18967783769713625</v>
      </c>
      <c r="T128">
        <f t="shared" si="44"/>
        <v>0.11931045611684249</v>
      </c>
      <c r="U128">
        <f t="shared" si="45"/>
        <v>321.51175019999999</v>
      </c>
      <c r="V128">
        <f t="shared" si="46"/>
        <v>26.650145629184177</v>
      </c>
      <c r="W128">
        <f t="shared" si="47"/>
        <v>25.037510000000001</v>
      </c>
      <c r="X128">
        <f t="shared" si="48"/>
        <v>3.1867952933856492</v>
      </c>
      <c r="Y128">
        <f t="shared" si="49"/>
        <v>49.640177207254673</v>
      </c>
      <c r="Z128">
        <f t="shared" si="50"/>
        <v>1.645302480896043</v>
      </c>
      <c r="AA128">
        <f t="shared" si="51"/>
        <v>3.3144573074883987</v>
      </c>
      <c r="AB128">
        <f t="shared" si="52"/>
        <v>1.5414928124896061</v>
      </c>
      <c r="AC128">
        <f t="shared" si="53"/>
        <v>-189.62269935863372</v>
      </c>
      <c r="AD128">
        <f t="shared" si="54"/>
        <v>83.937963246345987</v>
      </c>
      <c r="AE128">
        <f t="shared" si="55"/>
        <v>7.5616754991163928</v>
      </c>
      <c r="AF128">
        <f t="shared" si="56"/>
        <v>223.38868958682866</v>
      </c>
      <c r="AG128">
        <f t="shared" si="57"/>
        <v>73.614649522242843</v>
      </c>
      <c r="AH128">
        <f t="shared" si="58"/>
        <v>4.2941814249286869</v>
      </c>
      <c r="AI128">
        <f t="shared" si="59"/>
        <v>55.779199112277539</v>
      </c>
      <c r="AJ128">
        <v>1912.2907359128301</v>
      </c>
      <c r="AK128">
        <v>1831.34527272727</v>
      </c>
      <c r="AL128">
        <v>3.3905794016428499</v>
      </c>
      <c r="AM128">
        <v>66.523956954028506</v>
      </c>
      <c r="AN128">
        <f t="shared" si="60"/>
        <v>4.2998344525767287</v>
      </c>
      <c r="AO128">
        <v>18.322528020606601</v>
      </c>
      <c r="AP128">
        <v>23.3628042424242</v>
      </c>
      <c r="AQ128">
        <v>-3.1625148738836901E-4</v>
      </c>
      <c r="AR128">
        <v>78.624652166760399</v>
      </c>
      <c r="AS128">
        <v>18</v>
      </c>
      <c r="AT128">
        <v>4</v>
      </c>
      <c r="AU128">
        <f t="shared" si="61"/>
        <v>1</v>
      </c>
      <c r="AV128">
        <f t="shared" si="62"/>
        <v>0</v>
      </c>
      <c r="AW128">
        <f t="shared" si="63"/>
        <v>37355.936140640173</v>
      </c>
      <c r="AX128">
        <f t="shared" si="64"/>
        <v>1999.9770000000001</v>
      </c>
      <c r="AY128">
        <f t="shared" si="65"/>
        <v>1681.1803800000002</v>
      </c>
      <c r="AZ128">
        <f t="shared" si="66"/>
        <v>0.84059985689835437</v>
      </c>
      <c r="BA128">
        <f t="shared" si="67"/>
        <v>0.16075772381382386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1657471004.2</v>
      </c>
      <c r="BH128">
        <v>1780.873</v>
      </c>
      <c r="BI128">
        <v>1878.38</v>
      </c>
      <c r="BJ128">
        <v>23.365580000000001</v>
      </c>
      <c r="BK128">
        <v>18.333349999999999</v>
      </c>
      <c r="BL128">
        <v>1773.4369999999999</v>
      </c>
      <c r="BM128">
        <v>23.019459999999999</v>
      </c>
      <c r="BN128">
        <v>500.03820000000002</v>
      </c>
      <c r="BO128">
        <v>70.315659999999994</v>
      </c>
      <c r="BP128">
        <v>9.9989040000000001E-2</v>
      </c>
      <c r="BQ128">
        <v>25.698149999999998</v>
      </c>
      <c r="BR128">
        <v>25.037510000000001</v>
      </c>
      <c r="BS128">
        <v>999.9</v>
      </c>
      <c r="BT128">
        <v>0</v>
      </c>
      <c r="BU128">
        <v>0</v>
      </c>
      <c r="BV128">
        <v>10003.617</v>
      </c>
      <c r="BW128">
        <v>0</v>
      </c>
      <c r="BX128">
        <v>349.75170000000003</v>
      </c>
      <c r="BY128">
        <v>-97.507159999999999</v>
      </c>
      <c r="BZ128">
        <v>1823.481</v>
      </c>
      <c r="CA128">
        <v>1913.46</v>
      </c>
      <c r="CB128">
        <v>5.0322259999999996</v>
      </c>
      <c r="CC128">
        <v>1878.38</v>
      </c>
      <c r="CD128">
        <v>18.333349999999999</v>
      </c>
      <c r="CE128">
        <v>1.642968</v>
      </c>
      <c r="CF128">
        <v>1.2891239999999999</v>
      </c>
      <c r="CG128">
        <v>14.36781</v>
      </c>
      <c r="CH128">
        <v>10.672639999999999</v>
      </c>
      <c r="CI128">
        <v>1999.9770000000001</v>
      </c>
      <c r="CJ128">
        <v>0.98000330000000002</v>
      </c>
      <c r="CK128">
        <v>1.9996590000000002E-2</v>
      </c>
      <c r="CL128">
        <v>0</v>
      </c>
      <c r="CM128">
        <v>2.6467000000000001</v>
      </c>
      <c r="CN128">
        <v>0</v>
      </c>
      <c r="CO128">
        <v>14244.42</v>
      </c>
      <c r="CP128">
        <v>16705.240000000002</v>
      </c>
      <c r="CQ128">
        <v>44.061999999999998</v>
      </c>
      <c r="CR128">
        <v>45.530999999999999</v>
      </c>
      <c r="CS128">
        <v>45.186999999999998</v>
      </c>
      <c r="CT128">
        <v>43.481099999999998</v>
      </c>
      <c r="CU128">
        <v>43.311999999999998</v>
      </c>
      <c r="CV128">
        <v>1959.9870000000001</v>
      </c>
      <c r="CW128">
        <v>39.99</v>
      </c>
      <c r="CX128">
        <v>0</v>
      </c>
      <c r="CY128">
        <v>1651537790.9000001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3.5000000000000003E-2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-97.277985000000001</v>
      </c>
      <c r="DO128">
        <v>-3.7645778611395002E-2</v>
      </c>
      <c r="DP128">
        <v>0.34846949475528</v>
      </c>
      <c r="DQ128">
        <v>1</v>
      </c>
      <c r="DR128">
        <v>5.0723822500000004</v>
      </c>
      <c r="DS128">
        <v>-0.13890000000001601</v>
      </c>
      <c r="DT128">
        <v>2.1852229003868299E-2</v>
      </c>
      <c r="DU128">
        <v>0</v>
      </c>
      <c r="DV128">
        <v>1</v>
      </c>
      <c r="DW128">
        <v>2</v>
      </c>
      <c r="DX128" t="s">
        <v>371</v>
      </c>
      <c r="DY128">
        <v>2.8690699999999998</v>
      </c>
      <c r="DZ128">
        <v>2.71631</v>
      </c>
      <c r="EA128">
        <v>0.187975</v>
      </c>
      <c r="EB128">
        <v>0.19372</v>
      </c>
      <c r="EC128">
        <v>7.9086400000000001E-2</v>
      </c>
      <c r="ED128">
        <v>6.6787899999999997E-2</v>
      </c>
      <c r="EE128">
        <v>22937.4</v>
      </c>
      <c r="EF128">
        <v>19810.7</v>
      </c>
      <c r="EG128">
        <v>25285.4</v>
      </c>
      <c r="EH128">
        <v>23926.3</v>
      </c>
      <c r="EI128">
        <v>39728.9</v>
      </c>
      <c r="EJ128">
        <v>36963.5</v>
      </c>
      <c r="EK128">
        <v>45681.5</v>
      </c>
      <c r="EL128">
        <v>42680.2</v>
      </c>
      <c r="EM128">
        <v>1.79945</v>
      </c>
      <c r="EN128">
        <v>2.1238000000000001</v>
      </c>
      <c r="EO128">
        <v>0.132933</v>
      </c>
      <c r="EP128">
        <v>0</v>
      </c>
      <c r="EQ128">
        <v>22.863199999999999</v>
      </c>
      <c r="ER128">
        <v>999.9</v>
      </c>
      <c r="ES128">
        <v>42.430999999999997</v>
      </c>
      <c r="ET128">
        <v>31.36</v>
      </c>
      <c r="EU128">
        <v>27.786999999999999</v>
      </c>
      <c r="EV128">
        <v>51.128799999999998</v>
      </c>
      <c r="EW128">
        <v>37.195500000000003</v>
      </c>
      <c r="EX128">
        <v>2</v>
      </c>
      <c r="EY128">
        <v>-7.0421700000000004E-2</v>
      </c>
      <c r="EZ128">
        <v>1.2883599999999999</v>
      </c>
      <c r="FA128">
        <v>20.240600000000001</v>
      </c>
      <c r="FB128">
        <v>5.2337600000000002</v>
      </c>
      <c r="FC128">
        <v>11.989100000000001</v>
      </c>
      <c r="FD128">
        <v>4.9570499999999997</v>
      </c>
      <c r="FE128">
        <v>3.3039800000000001</v>
      </c>
      <c r="FF128">
        <v>345.5</v>
      </c>
      <c r="FG128">
        <v>9999</v>
      </c>
      <c r="FH128">
        <v>9999</v>
      </c>
      <c r="FI128">
        <v>6077.3</v>
      </c>
      <c r="FJ128">
        <v>1.86829</v>
      </c>
      <c r="FK128">
        <v>1.8639699999999999</v>
      </c>
      <c r="FL128">
        <v>1.8714900000000001</v>
      </c>
      <c r="FM128">
        <v>1.8623400000000001</v>
      </c>
      <c r="FN128">
        <v>1.8618300000000001</v>
      </c>
      <c r="FO128">
        <v>1.86829</v>
      </c>
      <c r="FP128">
        <v>1.8583700000000001</v>
      </c>
      <c r="FQ128">
        <v>1.8647800000000001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7.48</v>
      </c>
      <c r="GF128">
        <v>0.34599999999999997</v>
      </c>
      <c r="GG128">
        <v>1.4261437551109599</v>
      </c>
      <c r="GH128">
        <v>5.2109447685942901E-3</v>
      </c>
      <c r="GI128">
        <v>-2.8070803657170401E-6</v>
      </c>
      <c r="GJ128">
        <v>1.00376164522335E-9</v>
      </c>
      <c r="GK128">
        <v>-6.4259575009219805E-2</v>
      </c>
      <c r="GL128">
        <v>-2.1992762471399099E-2</v>
      </c>
      <c r="GM128">
        <v>2.6212333348931099E-3</v>
      </c>
      <c r="GN128">
        <v>-3.8722519896954798E-5</v>
      </c>
      <c r="GO128">
        <v>20</v>
      </c>
      <c r="GP128">
        <v>2229</v>
      </c>
      <c r="GQ128">
        <v>3</v>
      </c>
      <c r="GR128">
        <v>26</v>
      </c>
      <c r="GS128">
        <v>2881.4</v>
      </c>
      <c r="GT128">
        <v>2881.4</v>
      </c>
      <c r="GU128">
        <v>4.2004400000000004</v>
      </c>
      <c r="GV128">
        <v>2.3095699999999999</v>
      </c>
      <c r="GW128">
        <v>1.9982899999999999</v>
      </c>
      <c r="GX128">
        <v>2.7319300000000002</v>
      </c>
      <c r="GY128">
        <v>2.0935100000000002</v>
      </c>
      <c r="GZ128">
        <v>2.36572</v>
      </c>
      <c r="HA128">
        <v>35.777700000000003</v>
      </c>
      <c r="HB128">
        <v>15.103899999999999</v>
      </c>
      <c r="HC128">
        <v>18</v>
      </c>
      <c r="HD128">
        <v>425.77800000000002</v>
      </c>
      <c r="HE128">
        <v>633.99800000000005</v>
      </c>
      <c r="HF128">
        <v>22.816700000000001</v>
      </c>
      <c r="HG128">
        <v>26.478200000000001</v>
      </c>
      <c r="HH128">
        <v>29.999500000000001</v>
      </c>
      <c r="HI128">
        <v>26.386600000000001</v>
      </c>
      <c r="HJ128">
        <v>26.376100000000001</v>
      </c>
      <c r="HK128">
        <v>84.078699999999998</v>
      </c>
      <c r="HL128">
        <v>42.38</v>
      </c>
      <c r="HM128">
        <v>0</v>
      </c>
      <c r="HN128">
        <v>22.794</v>
      </c>
      <c r="HO128">
        <v>1906.66</v>
      </c>
      <c r="HP128">
        <v>18.481400000000001</v>
      </c>
      <c r="HQ128">
        <v>96.705299999999994</v>
      </c>
      <c r="HR128">
        <v>100.345</v>
      </c>
    </row>
    <row r="129" spans="1:226" hidden="1" x14ac:dyDescent="0.2">
      <c r="A129">
        <v>113</v>
      </c>
      <c r="B129">
        <v>1657471012</v>
      </c>
      <c r="C129">
        <v>651.90000009536698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1657471009.5</v>
      </c>
      <c r="J129">
        <f t="shared" si="34"/>
        <v>4.2433020248591634E-3</v>
      </c>
      <c r="K129">
        <f t="shared" si="35"/>
        <v>4.2433020248591635</v>
      </c>
      <c r="L129">
        <f t="shared" si="36"/>
        <v>56.356858023585509</v>
      </c>
      <c r="M129">
        <f t="shared" si="37"/>
        <v>1798.66222222222</v>
      </c>
      <c r="N129">
        <f t="shared" si="38"/>
        <v>1264.5221223647818</v>
      </c>
      <c r="O129">
        <f t="shared" si="39"/>
        <v>89.040861813008505</v>
      </c>
      <c r="P129">
        <f t="shared" si="40"/>
        <v>126.65214118805831</v>
      </c>
      <c r="Q129">
        <f t="shared" si="41"/>
        <v>0.19571151271043027</v>
      </c>
      <c r="R129">
        <f t="shared" si="42"/>
        <v>2.3523708032328527</v>
      </c>
      <c r="S129">
        <f t="shared" si="43"/>
        <v>0.18709467084074807</v>
      </c>
      <c r="T129">
        <f t="shared" si="44"/>
        <v>0.11767674100168325</v>
      </c>
      <c r="U129">
        <f t="shared" si="45"/>
        <v>321.52240133333277</v>
      </c>
      <c r="V129">
        <f t="shared" si="46"/>
        <v>26.662274520750316</v>
      </c>
      <c r="W129">
        <f t="shared" si="47"/>
        <v>25.042400000000001</v>
      </c>
      <c r="X129">
        <f t="shared" si="48"/>
        <v>3.1877242195447204</v>
      </c>
      <c r="Y129">
        <f t="shared" si="49"/>
        <v>49.669448091790194</v>
      </c>
      <c r="Z129">
        <f t="shared" si="50"/>
        <v>1.6455313062934096</v>
      </c>
      <c r="AA129">
        <f t="shared" si="51"/>
        <v>3.3129647489789553</v>
      </c>
      <c r="AB129">
        <f t="shared" si="52"/>
        <v>1.5421929132513108</v>
      </c>
      <c r="AC129">
        <f t="shared" si="53"/>
        <v>-187.12961929628909</v>
      </c>
      <c r="AD129">
        <f t="shared" si="54"/>
        <v>82.199745267450766</v>
      </c>
      <c r="AE129">
        <f t="shared" si="55"/>
        <v>7.4186775288405222</v>
      </c>
      <c r="AF129">
        <f t="shared" si="56"/>
        <v>224.01120483333497</v>
      </c>
      <c r="AG129">
        <f t="shared" si="57"/>
        <v>74.182884792963648</v>
      </c>
      <c r="AH129">
        <f t="shared" si="58"/>
        <v>4.2268597430843986</v>
      </c>
      <c r="AI129">
        <f t="shared" si="59"/>
        <v>56.356858023585509</v>
      </c>
      <c r="AJ129">
        <v>1930.39226386976</v>
      </c>
      <c r="AK129">
        <v>1848.5340000000001</v>
      </c>
      <c r="AL129">
        <v>3.4406456899172699</v>
      </c>
      <c r="AM129">
        <v>66.523956954028506</v>
      </c>
      <c r="AN129">
        <f t="shared" si="60"/>
        <v>4.2433020248591635</v>
      </c>
      <c r="AO129">
        <v>18.4046377734219</v>
      </c>
      <c r="AP129">
        <v>23.376330303030301</v>
      </c>
      <c r="AQ129">
        <v>3.6146697969784603E-4</v>
      </c>
      <c r="AR129">
        <v>78.624652166760399</v>
      </c>
      <c r="AS129">
        <v>18</v>
      </c>
      <c r="AT129">
        <v>4</v>
      </c>
      <c r="AU129">
        <f t="shared" si="61"/>
        <v>1</v>
      </c>
      <c r="AV129">
        <f t="shared" si="62"/>
        <v>0</v>
      </c>
      <c r="AW129">
        <f t="shared" si="63"/>
        <v>37251.805837724816</v>
      </c>
      <c r="AX129">
        <f t="shared" si="64"/>
        <v>2000.0433333333301</v>
      </c>
      <c r="AY129">
        <f t="shared" si="65"/>
        <v>1681.2361333333304</v>
      </c>
      <c r="AZ129">
        <f t="shared" si="66"/>
        <v>0.84059985366983703</v>
      </c>
      <c r="BA129">
        <f t="shared" si="67"/>
        <v>0.16075771758278568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1657471009.5</v>
      </c>
      <c r="BH129">
        <v>1798.66222222222</v>
      </c>
      <c r="BI129">
        <v>1896.81222222222</v>
      </c>
      <c r="BJ129">
        <v>23.3691666666667</v>
      </c>
      <c r="BK129">
        <v>18.415099999999999</v>
      </c>
      <c r="BL129">
        <v>1791.1388888888901</v>
      </c>
      <c r="BM129">
        <v>23.0229111111111</v>
      </c>
      <c r="BN129">
        <v>499.962777777778</v>
      </c>
      <c r="BO129">
        <v>70.314599999999999</v>
      </c>
      <c r="BP129">
        <v>0.100033511111111</v>
      </c>
      <c r="BQ129">
        <v>25.690555555555601</v>
      </c>
      <c r="BR129">
        <v>25.042400000000001</v>
      </c>
      <c r="BS129">
        <v>999.9</v>
      </c>
      <c r="BT129">
        <v>0</v>
      </c>
      <c r="BU129">
        <v>0</v>
      </c>
      <c r="BV129">
        <v>9974.4455555555505</v>
      </c>
      <c r="BW129">
        <v>0</v>
      </c>
      <c r="BX129">
        <v>351.418888888889</v>
      </c>
      <c r="BY129">
        <v>-98.150833333333296</v>
      </c>
      <c r="BZ129">
        <v>1841.7011111111101</v>
      </c>
      <c r="CA129">
        <v>1932.39777777778</v>
      </c>
      <c r="CB129">
        <v>4.9540555555555601</v>
      </c>
      <c r="CC129">
        <v>1896.81222222222</v>
      </c>
      <c r="CD129">
        <v>18.415099999999999</v>
      </c>
      <c r="CE129">
        <v>1.6431911111111099</v>
      </c>
      <c r="CF129">
        <v>1.29484888888889</v>
      </c>
      <c r="CG129">
        <v>14.3699333333333</v>
      </c>
      <c r="CH129">
        <v>10.7392222222222</v>
      </c>
      <c r="CI129">
        <v>2000.0433333333301</v>
      </c>
      <c r="CJ129">
        <v>0.98000366666666605</v>
      </c>
      <c r="CK129">
        <v>1.9996211111111099E-2</v>
      </c>
      <c r="CL129">
        <v>0</v>
      </c>
      <c r="CM129">
        <v>2.6155555555555599</v>
      </c>
      <c r="CN129">
        <v>0</v>
      </c>
      <c r="CO129">
        <v>14254.5555555556</v>
      </c>
      <c r="CP129">
        <v>16705.788888888899</v>
      </c>
      <c r="CQ129">
        <v>44.061999999999998</v>
      </c>
      <c r="CR129">
        <v>45.5</v>
      </c>
      <c r="CS129">
        <v>45.186999999999998</v>
      </c>
      <c r="CT129">
        <v>43.436999999999998</v>
      </c>
      <c r="CU129">
        <v>43.298222222222201</v>
      </c>
      <c r="CV129">
        <v>1960.0522222222201</v>
      </c>
      <c r="CW129">
        <v>39.991111111111103</v>
      </c>
      <c r="CX129">
        <v>0</v>
      </c>
      <c r="CY129">
        <v>1651537796.3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3.5000000000000003E-2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-97.459040000000002</v>
      </c>
      <c r="DO129">
        <v>-3.8147909943711298</v>
      </c>
      <c r="DP129">
        <v>0.49082887333570902</v>
      </c>
      <c r="DQ129">
        <v>0</v>
      </c>
      <c r="DR129">
        <v>5.0439619999999996</v>
      </c>
      <c r="DS129">
        <v>-0.447278949343351</v>
      </c>
      <c r="DT129">
        <v>4.9309474302612497E-2</v>
      </c>
      <c r="DU129">
        <v>0</v>
      </c>
      <c r="DV129">
        <v>0</v>
      </c>
      <c r="DW129">
        <v>2</v>
      </c>
      <c r="DX129" t="s">
        <v>357</v>
      </c>
      <c r="DY129">
        <v>2.8691800000000001</v>
      </c>
      <c r="DZ129">
        <v>2.7163200000000001</v>
      </c>
      <c r="EA129">
        <v>0.18900400000000001</v>
      </c>
      <c r="EB129">
        <v>0.19470599999999999</v>
      </c>
      <c r="EC129">
        <v>7.9122600000000001E-2</v>
      </c>
      <c r="ED129">
        <v>6.6903599999999994E-2</v>
      </c>
      <c r="EE129">
        <v>22908.7</v>
      </c>
      <c r="EF129">
        <v>19786.8</v>
      </c>
      <c r="EG129">
        <v>25285.599999999999</v>
      </c>
      <c r="EH129">
        <v>23926.6</v>
      </c>
      <c r="EI129">
        <v>39727.9</v>
      </c>
      <c r="EJ129">
        <v>36959.199999999997</v>
      </c>
      <c r="EK129">
        <v>45682.1</v>
      </c>
      <c r="EL129">
        <v>42680.4</v>
      </c>
      <c r="EM129">
        <v>1.7994699999999999</v>
      </c>
      <c r="EN129">
        <v>2.1234999999999999</v>
      </c>
      <c r="EO129">
        <v>0.13281799999999999</v>
      </c>
      <c r="EP129">
        <v>0</v>
      </c>
      <c r="EQ129">
        <v>22.850999999999999</v>
      </c>
      <c r="ER129">
        <v>999.9</v>
      </c>
      <c r="ES129">
        <v>42.381999999999998</v>
      </c>
      <c r="ET129">
        <v>31.36</v>
      </c>
      <c r="EU129">
        <v>27.7561</v>
      </c>
      <c r="EV129">
        <v>51.108800000000002</v>
      </c>
      <c r="EW129">
        <v>37.1995</v>
      </c>
      <c r="EX129">
        <v>2</v>
      </c>
      <c r="EY129">
        <v>-7.1138199999999999E-2</v>
      </c>
      <c r="EZ129">
        <v>1.3594999999999999</v>
      </c>
      <c r="FA129">
        <v>20.239899999999999</v>
      </c>
      <c r="FB129">
        <v>5.23346</v>
      </c>
      <c r="FC129">
        <v>11.987299999999999</v>
      </c>
      <c r="FD129">
        <v>4.9566999999999997</v>
      </c>
      <c r="FE129">
        <v>3.3039800000000001</v>
      </c>
      <c r="FF129">
        <v>345.5</v>
      </c>
      <c r="FG129">
        <v>9999</v>
      </c>
      <c r="FH129">
        <v>9999</v>
      </c>
      <c r="FI129">
        <v>6077.3</v>
      </c>
      <c r="FJ129">
        <v>1.8682700000000001</v>
      </c>
      <c r="FK129">
        <v>1.86398</v>
      </c>
      <c r="FL129">
        <v>1.87151</v>
      </c>
      <c r="FM129">
        <v>1.8623400000000001</v>
      </c>
      <c r="FN129">
        <v>1.8618600000000001</v>
      </c>
      <c r="FO129">
        <v>1.86829</v>
      </c>
      <c r="FP129">
        <v>1.8583700000000001</v>
      </c>
      <c r="FQ129">
        <v>1.8647899999999999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7.56</v>
      </c>
      <c r="GF129">
        <v>0.34649999999999997</v>
      </c>
      <c r="GG129">
        <v>1.4261437551109599</v>
      </c>
      <c r="GH129">
        <v>5.2109447685942901E-3</v>
      </c>
      <c r="GI129">
        <v>-2.8070803657170401E-6</v>
      </c>
      <c r="GJ129">
        <v>1.00376164522335E-9</v>
      </c>
      <c r="GK129">
        <v>-6.4259575009219805E-2</v>
      </c>
      <c r="GL129">
        <v>-2.1992762471399099E-2</v>
      </c>
      <c r="GM129">
        <v>2.6212333348931099E-3</v>
      </c>
      <c r="GN129">
        <v>-3.8722519896954798E-5</v>
      </c>
      <c r="GO129">
        <v>20</v>
      </c>
      <c r="GP129">
        <v>2229</v>
      </c>
      <c r="GQ129">
        <v>3</v>
      </c>
      <c r="GR129">
        <v>26</v>
      </c>
      <c r="GS129">
        <v>2881.5</v>
      </c>
      <c r="GT129">
        <v>2881.5</v>
      </c>
      <c r="GU129">
        <v>4.22485</v>
      </c>
      <c r="GV129">
        <v>2.3144499999999999</v>
      </c>
      <c r="GW129">
        <v>1.9982899999999999</v>
      </c>
      <c r="GX129">
        <v>2.7319300000000002</v>
      </c>
      <c r="GY129">
        <v>2.0935100000000002</v>
      </c>
      <c r="GZ129">
        <v>2.3864700000000001</v>
      </c>
      <c r="HA129">
        <v>35.777700000000003</v>
      </c>
      <c r="HB129">
        <v>15.103899999999999</v>
      </c>
      <c r="HC129">
        <v>18</v>
      </c>
      <c r="HD129">
        <v>425.74700000000001</v>
      </c>
      <c r="HE129">
        <v>633.68799999999999</v>
      </c>
      <c r="HF129">
        <v>22.747</v>
      </c>
      <c r="HG129">
        <v>26.469899999999999</v>
      </c>
      <c r="HH129">
        <v>29.999400000000001</v>
      </c>
      <c r="HI129">
        <v>26.380299999999998</v>
      </c>
      <c r="HJ129">
        <v>26.3703</v>
      </c>
      <c r="HK129">
        <v>84.627600000000001</v>
      </c>
      <c r="HL129">
        <v>42.38</v>
      </c>
      <c r="HM129">
        <v>0</v>
      </c>
      <c r="HN129">
        <v>22.7118</v>
      </c>
      <c r="HO129">
        <v>1926.78</v>
      </c>
      <c r="HP129">
        <v>18.505800000000001</v>
      </c>
      <c r="HQ129">
        <v>96.706500000000005</v>
      </c>
      <c r="HR129">
        <v>100.345</v>
      </c>
    </row>
    <row r="130" spans="1:226" hidden="1" x14ac:dyDescent="0.2">
      <c r="A130">
        <v>114</v>
      </c>
      <c r="B130">
        <v>1657471017</v>
      </c>
      <c r="C130">
        <v>656.90000009536698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1657471014.2</v>
      </c>
      <c r="J130">
        <f t="shared" si="34"/>
        <v>4.2238526680265587E-3</v>
      </c>
      <c r="K130">
        <f t="shared" si="35"/>
        <v>4.2238526680265585</v>
      </c>
      <c r="L130">
        <f t="shared" si="36"/>
        <v>56.179893533817371</v>
      </c>
      <c r="M130">
        <f t="shared" si="37"/>
        <v>1814.3869999999999</v>
      </c>
      <c r="N130">
        <f t="shared" si="38"/>
        <v>1279.5448510145202</v>
      </c>
      <c r="O130">
        <f t="shared" si="39"/>
        <v>90.100261776958831</v>
      </c>
      <c r="P130">
        <f t="shared" si="40"/>
        <v>127.76163612795146</v>
      </c>
      <c r="Q130">
        <f t="shared" si="41"/>
        <v>0.19497815792156534</v>
      </c>
      <c r="R130">
        <f t="shared" si="42"/>
        <v>2.35487391149438</v>
      </c>
      <c r="S130">
        <f t="shared" si="43"/>
        <v>0.18643291879486035</v>
      </c>
      <c r="T130">
        <f t="shared" si="44"/>
        <v>0.11725711932871613</v>
      </c>
      <c r="U130">
        <f t="shared" si="45"/>
        <v>321.51388289999994</v>
      </c>
      <c r="V130">
        <f t="shared" si="46"/>
        <v>26.655225811264675</v>
      </c>
      <c r="W130">
        <f t="shared" si="47"/>
        <v>25.036539999999999</v>
      </c>
      <c r="X130">
        <f t="shared" si="48"/>
        <v>3.1866110559873499</v>
      </c>
      <c r="Y130">
        <f t="shared" si="49"/>
        <v>49.719773775043485</v>
      </c>
      <c r="Z130">
        <f t="shared" si="50"/>
        <v>1.6460026098220077</v>
      </c>
      <c r="AA130">
        <f t="shared" si="51"/>
        <v>3.3105593305177266</v>
      </c>
      <c r="AB130">
        <f t="shared" si="52"/>
        <v>1.5406084461653422</v>
      </c>
      <c r="AC130">
        <f t="shared" si="53"/>
        <v>-186.27190265997123</v>
      </c>
      <c r="AD130">
        <f t="shared" si="54"/>
        <v>81.476527935850726</v>
      </c>
      <c r="AE130">
        <f t="shared" si="55"/>
        <v>7.3449207834330998</v>
      </c>
      <c r="AF130">
        <f t="shared" si="56"/>
        <v>224.06342895931255</v>
      </c>
      <c r="AG130">
        <f t="shared" si="57"/>
        <v>74.06850346296747</v>
      </c>
      <c r="AH130">
        <f t="shared" si="58"/>
        <v>4.2274443288740464</v>
      </c>
      <c r="AI130">
        <f t="shared" si="59"/>
        <v>56.179893533817371</v>
      </c>
      <c r="AJ130">
        <v>1947.2384195621</v>
      </c>
      <c r="AK130">
        <v>1865.67472727273</v>
      </c>
      <c r="AL130">
        <v>3.4201753354275</v>
      </c>
      <c r="AM130">
        <v>66.523956954028506</v>
      </c>
      <c r="AN130">
        <f t="shared" si="60"/>
        <v>4.2238526680265585</v>
      </c>
      <c r="AO130">
        <v>18.4213928913072</v>
      </c>
      <c r="AP130">
        <v>23.373816969697</v>
      </c>
      <c r="AQ130">
        <v>-4.5952974768292E-4</v>
      </c>
      <c r="AR130">
        <v>78.624652166760399</v>
      </c>
      <c r="AS130">
        <v>18</v>
      </c>
      <c r="AT130">
        <v>4</v>
      </c>
      <c r="AU130">
        <f t="shared" si="61"/>
        <v>1</v>
      </c>
      <c r="AV130">
        <f t="shared" si="62"/>
        <v>0</v>
      </c>
      <c r="AW130">
        <f t="shared" si="63"/>
        <v>37313.814088411265</v>
      </c>
      <c r="AX130">
        <f t="shared" si="64"/>
        <v>1999.99</v>
      </c>
      <c r="AY130">
        <f t="shared" si="65"/>
        <v>1681.1913299999997</v>
      </c>
      <c r="AZ130">
        <f t="shared" si="66"/>
        <v>0.84059986799933983</v>
      </c>
      <c r="BA130">
        <f t="shared" si="67"/>
        <v>0.16075774523872616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1657471014.2</v>
      </c>
      <c r="BH130">
        <v>1814.3869999999999</v>
      </c>
      <c r="BI130">
        <v>1912.4780000000001</v>
      </c>
      <c r="BJ130">
        <v>23.375450000000001</v>
      </c>
      <c r="BK130">
        <v>18.420870000000001</v>
      </c>
      <c r="BL130">
        <v>1806.79</v>
      </c>
      <c r="BM130">
        <v>23.028980000000001</v>
      </c>
      <c r="BN130">
        <v>499.9769</v>
      </c>
      <c r="BO130">
        <v>70.315920000000006</v>
      </c>
      <c r="BP130">
        <v>9.9948350000000005E-2</v>
      </c>
      <c r="BQ130">
        <v>25.67831</v>
      </c>
      <c r="BR130">
        <v>25.036539999999999</v>
      </c>
      <c r="BS130">
        <v>999.9</v>
      </c>
      <c r="BT130">
        <v>0</v>
      </c>
      <c r="BU130">
        <v>0</v>
      </c>
      <c r="BV130">
        <v>9991.1270000000004</v>
      </c>
      <c r="BW130">
        <v>0</v>
      </c>
      <c r="BX130">
        <v>353.27820000000003</v>
      </c>
      <c r="BY130">
        <v>-98.090329999999994</v>
      </c>
      <c r="BZ130">
        <v>1857.8150000000001</v>
      </c>
      <c r="CA130">
        <v>1948.3689999999999</v>
      </c>
      <c r="CB130">
        <v>4.9545909999999997</v>
      </c>
      <c r="CC130">
        <v>1912.4780000000001</v>
      </c>
      <c r="CD130">
        <v>18.420870000000001</v>
      </c>
      <c r="CE130">
        <v>1.6436660000000001</v>
      </c>
      <c r="CF130">
        <v>1.29528</v>
      </c>
      <c r="CG130">
        <v>14.37439</v>
      </c>
      <c r="CH130">
        <v>10.74419</v>
      </c>
      <c r="CI130">
        <v>1999.99</v>
      </c>
      <c r="CJ130">
        <v>0.98000330000000002</v>
      </c>
      <c r="CK130">
        <v>1.9996590000000002E-2</v>
      </c>
      <c r="CL130">
        <v>0</v>
      </c>
      <c r="CM130">
        <v>2.6936499999999999</v>
      </c>
      <c r="CN130">
        <v>0</v>
      </c>
      <c r="CO130">
        <v>14265.07</v>
      </c>
      <c r="CP130">
        <v>16705.34</v>
      </c>
      <c r="CQ130">
        <v>44.061999999999998</v>
      </c>
      <c r="CR130">
        <v>45.5</v>
      </c>
      <c r="CS130">
        <v>45.186999999999998</v>
      </c>
      <c r="CT130">
        <v>43.449599999999997</v>
      </c>
      <c r="CU130">
        <v>43.280999999999999</v>
      </c>
      <c r="CV130">
        <v>1959.999</v>
      </c>
      <c r="CW130">
        <v>39.991</v>
      </c>
      <c r="CX130">
        <v>0</v>
      </c>
      <c r="CY130">
        <v>1651537801.0999999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3.5000000000000003E-2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-97.698827499999993</v>
      </c>
      <c r="DO130">
        <v>-3.4478487804879401</v>
      </c>
      <c r="DP130">
        <v>0.45356466737803902</v>
      </c>
      <c r="DQ130">
        <v>0</v>
      </c>
      <c r="DR130">
        <v>5.0128170000000001</v>
      </c>
      <c r="DS130">
        <v>-0.55666041275799305</v>
      </c>
      <c r="DT130">
        <v>5.6007471965801199E-2</v>
      </c>
      <c r="DU130">
        <v>0</v>
      </c>
      <c r="DV130">
        <v>0</v>
      </c>
      <c r="DW130">
        <v>2</v>
      </c>
      <c r="DX130" t="s">
        <v>357</v>
      </c>
      <c r="DY130">
        <v>2.8691200000000001</v>
      </c>
      <c r="DZ130">
        <v>2.7163900000000001</v>
      </c>
      <c r="EA130">
        <v>0.190027</v>
      </c>
      <c r="EB130">
        <v>0.195712</v>
      </c>
      <c r="EC130">
        <v>7.9117599999999996E-2</v>
      </c>
      <c r="ED130">
        <v>6.6907700000000001E-2</v>
      </c>
      <c r="EE130">
        <v>22880.400000000001</v>
      </c>
      <c r="EF130">
        <v>19762.7</v>
      </c>
      <c r="EG130">
        <v>25286.2</v>
      </c>
      <c r="EH130">
        <v>23927.3</v>
      </c>
      <c r="EI130">
        <v>39729.199999999997</v>
      </c>
      <c r="EJ130">
        <v>36960.300000000003</v>
      </c>
      <c r="EK130">
        <v>45683.3</v>
      </c>
      <c r="EL130">
        <v>42681.9</v>
      </c>
      <c r="EM130">
        <v>1.7995300000000001</v>
      </c>
      <c r="EN130">
        <v>2.12405</v>
      </c>
      <c r="EO130">
        <v>0.13449800000000001</v>
      </c>
      <c r="EP130">
        <v>0</v>
      </c>
      <c r="EQ130">
        <v>22.834099999999999</v>
      </c>
      <c r="ER130">
        <v>999.9</v>
      </c>
      <c r="ES130">
        <v>42.356999999999999</v>
      </c>
      <c r="ET130">
        <v>31.36</v>
      </c>
      <c r="EU130">
        <v>27.740200000000002</v>
      </c>
      <c r="EV130">
        <v>51.508800000000001</v>
      </c>
      <c r="EW130">
        <v>37.279600000000002</v>
      </c>
      <c r="EX130">
        <v>2</v>
      </c>
      <c r="EY130">
        <v>-7.1948700000000004E-2</v>
      </c>
      <c r="EZ130">
        <v>1.44333</v>
      </c>
      <c r="FA130">
        <v>20.2393</v>
      </c>
      <c r="FB130">
        <v>5.2339099999999998</v>
      </c>
      <c r="FC130">
        <v>11.989699999999999</v>
      </c>
      <c r="FD130">
        <v>4.9568000000000003</v>
      </c>
      <c r="FE130">
        <v>3.3039999999999998</v>
      </c>
      <c r="FF130">
        <v>345.5</v>
      </c>
      <c r="FG130">
        <v>9999</v>
      </c>
      <c r="FH130">
        <v>9999</v>
      </c>
      <c r="FI130">
        <v>6077.5</v>
      </c>
      <c r="FJ130">
        <v>1.8682700000000001</v>
      </c>
      <c r="FK130">
        <v>1.8639699999999999</v>
      </c>
      <c r="FL130">
        <v>1.87151</v>
      </c>
      <c r="FM130">
        <v>1.8623400000000001</v>
      </c>
      <c r="FN130">
        <v>1.8618399999999999</v>
      </c>
      <c r="FO130">
        <v>1.86829</v>
      </c>
      <c r="FP130">
        <v>1.8583700000000001</v>
      </c>
      <c r="FQ130">
        <v>1.8647899999999999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7.65</v>
      </c>
      <c r="GF130">
        <v>0.34639999999999999</v>
      </c>
      <c r="GG130">
        <v>1.4261437551109599</v>
      </c>
      <c r="GH130">
        <v>5.2109447685942901E-3</v>
      </c>
      <c r="GI130">
        <v>-2.8070803657170401E-6</v>
      </c>
      <c r="GJ130">
        <v>1.00376164522335E-9</v>
      </c>
      <c r="GK130">
        <v>-6.4259575009219805E-2</v>
      </c>
      <c r="GL130">
        <v>-2.1992762471399099E-2</v>
      </c>
      <c r="GM130">
        <v>2.6212333348931099E-3</v>
      </c>
      <c r="GN130">
        <v>-3.8722519896954798E-5</v>
      </c>
      <c r="GO130">
        <v>20</v>
      </c>
      <c r="GP130">
        <v>2229</v>
      </c>
      <c r="GQ130">
        <v>3</v>
      </c>
      <c r="GR130">
        <v>26</v>
      </c>
      <c r="GS130">
        <v>2881.6</v>
      </c>
      <c r="GT130">
        <v>2881.6</v>
      </c>
      <c r="GU130">
        <v>4.2541500000000001</v>
      </c>
      <c r="GV130">
        <v>2.3120099999999999</v>
      </c>
      <c r="GW130">
        <v>1.9982899999999999</v>
      </c>
      <c r="GX130">
        <v>2.7307100000000002</v>
      </c>
      <c r="GY130">
        <v>2.0935100000000002</v>
      </c>
      <c r="GZ130">
        <v>2.4194300000000002</v>
      </c>
      <c r="HA130">
        <v>35.777700000000003</v>
      </c>
      <c r="HB130">
        <v>15.103899999999999</v>
      </c>
      <c r="HC130">
        <v>18</v>
      </c>
      <c r="HD130">
        <v>425.72300000000001</v>
      </c>
      <c r="HE130">
        <v>634.04200000000003</v>
      </c>
      <c r="HF130">
        <v>22.656099999999999</v>
      </c>
      <c r="HG130">
        <v>26.4603</v>
      </c>
      <c r="HH130">
        <v>29.999300000000002</v>
      </c>
      <c r="HI130">
        <v>26.373200000000001</v>
      </c>
      <c r="HJ130">
        <v>26.3628</v>
      </c>
      <c r="HK130">
        <v>85.141800000000003</v>
      </c>
      <c r="HL130">
        <v>42.090899999999998</v>
      </c>
      <c r="HM130">
        <v>0</v>
      </c>
      <c r="HN130">
        <v>22.633299999999998</v>
      </c>
      <c r="HO130">
        <v>1940.27</v>
      </c>
      <c r="HP130">
        <v>18.543700000000001</v>
      </c>
      <c r="HQ130">
        <v>96.709000000000003</v>
      </c>
      <c r="HR130">
        <v>100.349</v>
      </c>
    </row>
    <row r="131" spans="1:226" hidden="1" x14ac:dyDescent="0.2">
      <c r="A131">
        <v>115</v>
      </c>
      <c r="B131">
        <v>1657471022</v>
      </c>
      <c r="C131">
        <v>661.90000009536698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1657471019.5</v>
      </c>
      <c r="J131">
        <f t="shared" si="34"/>
        <v>4.1998567078226417E-3</v>
      </c>
      <c r="K131">
        <f t="shared" si="35"/>
        <v>4.1998567078226419</v>
      </c>
      <c r="L131">
        <f t="shared" si="36"/>
        <v>56.194638031831005</v>
      </c>
      <c r="M131">
        <f t="shared" si="37"/>
        <v>1832.2577777777799</v>
      </c>
      <c r="N131">
        <f t="shared" si="38"/>
        <v>1293.2382409426223</v>
      </c>
      <c r="O131">
        <f t="shared" si="39"/>
        <v>91.065094895566844</v>
      </c>
      <c r="P131">
        <f t="shared" si="40"/>
        <v>129.02087420865007</v>
      </c>
      <c r="Q131">
        <f t="shared" si="41"/>
        <v>0.19354710919602577</v>
      </c>
      <c r="R131">
        <f t="shared" si="42"/>
        <v>2.3554888996119909</v>
      </c>
      <c r="S131">
        <f t="shared" si="43"/>
        <v>0.18512602962077118</v>
      </c>
      <c r="T131">
        <f t="shared" si="44"/>
        <v>0.1164298350112892</v>
      </c>
      <c r="U131">
        <f t="shared" si="45"/>
        <v>321.50779566666631</v>
      </c>
      <c r="V131">
        <f t="shared" si="46"/>
        <v>26.647747870841659</v>
      </c>
      <c r="W131">
        <f t="shared" si="47"/>
        <v>25.0438333333333</v>
      </c>
      <c r="X131">
        <f t="shared" si="48"/>
        <v>3.1879965467613833</v>
      </c>
      <c r="Y131">
        <f t="shared" si="49"/>
        <v>49.743081195356666</v>
      </c>
      <c r="Z131">
        <f t="shared" si="50"/>
        <v>1.6453237872960518</v>
      </c>
      <c r="AA131">
        <f t="shared" si="51"/>
        <v>3.3076434908291059</v>
      </c>
      <c r="AB131">
        <f t="shared" si="52"/>
        <v>1.5426727594653316</v>
      </c>
      <c r="AC131">
        <f t="shared" si="53"/>
        <v>-185.21368081497849</v>
      </c>
      <c r="AD131">
        <f t="shared" si="54"/>
        <v>78.685279218024377</v>
      </c>
      <c r="AE131">
        <f t="shared" si="55"/>
        <v>7.0911740653736013</v>
      </c>
      <c r="AF131">
        <f t="shared" si="56"/>
        <v>222.07056813508581</v>
      </c>
      <c r="AG131">
        <f t="shared" si="57"/>
        <v>74.177180747809459</v>
      </c>
      <c r="AH131">
        <f t="shared" si="58"/>
        <v>4.1959934138523396</v>
      </c>
      <c r="AI131">
        <f t="shared" si="59"/>
        <v>56.194638031831005</v>
      </c>
      <c r="AJ131">
        <v>1964.754070319</v>
      </c>
      <c r="AK131">
        <v>1882.98363636364</v>
      </c>
      <c r="AL131">
        <v>3.4704825484970701</v>
      </c>
      <c r="AM131">
        <v>66.523956954028506</v>
      </c>
      <c r="AN131">
        <f t="shared" si="60"/>
        <v>4.1998567078226419</v>
      </c>
      <c r="AO131">
        <v>18.434502246634899</v>
      </c>
      <c r="AP131">
        <v>23.360330303030299</v>
      </c>
      <c r="AQ131">
        <v>-8.3286299714397695E-4</v>
      </c>
      <c r="AR131">
        <v>78.624652166760399</v>
      </c>
      <c r="AS131">
        <v>18</v>
      </c>
      <c r="AT131">
        <v>4</v>
      </c>
      <c r="AU131">
        <f t="shared" si="61"/>
        <v>1</v>
      </c>
      <c r="AV131">
        <f t="shared" si="62"/>
        <v>0</v>
      </c>
      <c r="AW131">
        <f t="shared" si="63"/>
        <v>37330.533919505076</v>
      </c>
      <c r="AX131">
        <f t="shared" si="64"/>
        <v>1999.9522222222199</v>
      </c>
      <c r="AY131">
        <f t="shared" si="65"/>
        <v>1681.1595666666647</v>
      </c>
      <c r="AZ131">
        <f t="shared" si="66"/>
        <v>0.84059986433009226</v>
      </c>
      <c r="BA131">
        <f t="shared" si="67"/>
        <v>0.16075773815707819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1657471019.5</v>
      </c>
      <c r="BH131">
        <v>1832.2577777777799</v>
      </c>
      <c r="BI131">
        <v>1930.4966666666701</v>
      </c>
      <c r="BJ131">
        <v>23.365655555555598</v>
      </c>
      <c r="BK131">
        <v>18.448088888888901</v>
      </c>
      <c r="BL131">
        <v>1824.57222222222</v>
      </c>
      <c r="BM131">
        <v>23.0195333333333</v>
      </c>
      <c r="BN131">
        <v>499.997444444444</v>
      </c>
      <c r="BO131">
        <v>70.316333333333304</v>
      </c>
      <c r="BP131">
        <v>9.9999877777777801E-2</v>
      </c>
      <c r="BQ131">
        <v>25.663455555555601</v>
      </c>
      <c r="BR131">
        <v>25.0438333333333</v>
      </c>
      <c r="BS131">
        <v>999.9</v>
      </c>
      <c r="BT131">
        <v>0</v>
      </c>
      <c r="BU131">
        <v>0</v>
      </c>
      <c r="BV131">
        <v>9995.2144444444402</v>
      </c>
      <c r="BW131">
        <v>0</v>
      </c>
      <c r="BX131">
        <v>354.59444444444398</v>
      </c>
      <c r="BY131">
        <v>-98.239144444444406</v>
      </c>
      <c r="BZ131">
        <v>1876.0933333333301</v>
      </c>
      <c r="CA131">
        <v>1966.78111111111</v>
      </c>
      <c r="CB131">
        <v>4.91756777777778</v>
      </c>
      <c r="CC131">
        <v>1930.4966666666701</v>
      </c>
      <c r="CD131">
        <v>18.448088888888901</v>
      </c>
      <c r="CE131">
        <v>1.6429866666666699</v>
      </c>
      <c r="CF131">
        <v>1.2972022222222199</v>
      </c>
      <c r="CG131">
        <v>14.367988888888901</v>
      </c>
      <c r="CH131">
        <v>10.7664666666667</v>
      </c>
      <c r="CI131">
        <v>1999.9522222222199</v>
      </c>
      <c r="CJ131">
        <v>0.980003333333333</v>
      </c>
      <c r="CK131">
        <v>1.9996555555555601E-2</v>
      </c>
      <c r="CL131">
        <v>0</v>
      </c>
      <c r="CM131">
        <v>2.5945888888888899</v>
      </c>
      <c r="CN131">
        <v>0</v>
      </c>
      <c r="CO131">
        <v>14275.844444444399</v>
      </c>
      <c r="CP131">
        <v>16705.0333333333</v>
      </c>
      <c r="CQ131">
        <v>44.061999999999998</v>
      </c>
      <c r="CR131">
        <v>45.5</v>
      </c>
      <c r="CS131">
        <v>45.186999999999998</v>
      </c>
      <c r="CT131">
        <v>43.436999999999998</v>
      </c>
      <c r="CU131">
        <v>43.263777777777797</v>
      </c>
      <c r="CV131">
        <v>1959.9622222222199</v>
      </c>
      <c r="CW131">
        <v>39.99</v>
      </c>
      <c r="CX131">
        <v>0</v>
      </c>
      <c r="CY131">
        <v>1651537806.5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3.5000000000000003E-2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-97.995952500000001</v>
      </c>
      <c r="DO131">
        <v>-2.6440671669791</v>
      </c>
      <c r="DP131">
        <v>0.35780536887217101</v>
      </c>
      <c r="DQ131">
        <v>0</v>
      </c>
      <c r="DR131">
        <v>4.9660764999999998</v>
      </c>
      <c r="DS131">
        <v>-0.40465418386491803</v>
      </c>
      <c r="DT131">
        <v>4.2766910313348498E-2</v>
      </c>
      <c r="DU131">
        <v>0</v>
      </c>
      <c r="DV131">
        <v>0</v>
      </c>
      <c r="DW131">
        <v>2</v>
      </c>
      <c r="DX131" t="s">
        <v>357</v>
      </c>
      <c r="DY131">
        <v>2.8692899999999999</v>
      </c>
      <c r="DZ131">
        <v>2.71645</v>
      </c>
      <c r="EA131">
        <v>0.191057</v>
      </c>
      <c r="EB131">
        <v>0.196689</v>
      </c>
      <c r="EC131">
        <v>7.9090999999999995E-2</v>
      </c>
      <c r="ED131">
        <v>6.7017800000000002E-2</v>
      </c>
      <c r="EE131">
        <v>22852.1</v>
      </c>
      <c r="EF131">
        <v>19739.5</v>
      </c>
      <c r="EG131">
        <v>25287</v>
      </c>
      <c r="EH131">
        <v>23928.2</v>
      </c>
      <c r="EI131">
        <v>39731.300000000003</v>
      </c>
      <c r="EJ131">
        <v>36957.4</v>
      </c>
      <c r="EK131">
        <v>45684.4</v>
      </c>
      <c r="EL131">
        <v>42683.6</v>
      </c>
      <c r="EM131">
        <v>1.79955</v>
      </c>
      <c r="EN131">
        <v>2.1242299999999998</v>
      </c>
      <c r="EO131">
        <v>0.135325</v>
      </c>
      <c r="EP131">
        <v>0</v>
      </c>
      <c r="EQ131">
        <v>22.8232</v>
      </c>
      <c r="ER131">
        <v>999.9</v>
      </c>
      <c r="ES131">
        <v>42.332999999999998</v>
      </c>
      <c r="ET131">
        <v>31.37</v>
      </c>
      <c r="EU131">
        <v>27.737300000000001</v>
      </c>
      <c r="EV131">
        <v>51.5488</v>
      </c>
      <c r="EW131">
        <v>37.275599999999997</v>
      </c>
      <c r="EX131">
        <v>2</v>
      </c>
      <c r="EY131">
        <v>-7.2914099999999996E-2</v>
      </c>
      <c r="EZ131">
        <v>1.47746</v>
      </c>
      <c r="FA131">
        <v>20.238900000000001</v>
      </c>
      <c r="FB131">
        <v>5.2339099999999998</v>
      </c>
      <c r="FC131">
        <v>11.989000000000001</v>
      </c>
      <c r="FD131">
        <v>4.95655</v>
      </c>
      <c r="FE131">
        <v>3.3039999999999998</v>
      </c>
      <c r="FF131">
        <v>345.5</v>
      </c>
      <c r="FG131">
        <v>9999</v>
      </c>
      <c r="FH131">
        <v>9999</v>
      </c>
      <c r="FI131">
        <v>6077.5</v>
      </c>
      <c r="FJ131">
        <v>1.8682700000000001</v>
      </c>
      <c r="FK131">
        <v>1.8639399999999999</v>
      </c>
      <c r="FL131">
        <v>1.87151</v>
      </c>
      <c r="FM131">
        <v>1.8623400000000001</v>
      </c>
      <c r="FN131">
        <v>1.8618600000000001</v>
      </c>
      <c r="FO131">
        <v>1.86829</v>
      </c>
      <c r="FP131">
        <v>1.8583799999999999</v>
      </c>
      <c r="FQ131">
        <v>1.8647899999999999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7.73</v>
      </c>
      <c r="GF131">
        <v>0.34599999999999997</v>
      </c>
      <c r="GG131">
        <v>1.4261437551109599</v>
      </c>
      <c r="GH131">
        <v>5.2109447685942901E-3</v>
      </c>
      <c r="GI131">
        <v>-2.8070803657170401E-6</v>
      </c>
      <c r="GJ131">
        <v>1.00376164522335E-9</v>
      </c>
      <c r="GK131">
        <v>-6.4259575009219805E-2</v>
      </c>
      <c r="GL131">
        <v>-2.1992762471399099E-2</v>
      </c>
      <c r="GM131">
        <v>2.6212333348931099E-3</v>
      </c>
      <c r="GN131">
        <v>-3.8722519896954798E-5</v>
      </c>
      <c r="GO131">
        <v>20</v>
      </c>
      <c r="GP131">
        <v>2229</v>
      </c>
      <c r="GQ131">
        <v>3</v>
      </c>
      <c r="GR131">
        <v>26</v>
      </c>
      <c r="GS131">
        <v>2881.7</v>
      </c>
      <c r="GT131">
        <v>2881.7</v>
      </c>
      <c r="GU131">
        <v>4.2773399999999997</v>
      </c>
      <c r="GV131">
        <v>2.3059099999999999</v>
      </c>
      <c r="GW131">
        <v>1.9982899999999999</v>
      </c>
      <c r="GX131">
        <v>2.7307100000000002</v>
      </c>
      <c r="GY131">
        <v>2.0935100000000002</v>
      </c>
      <c r="GZ131">
        <v>2.3962400000000001</v>
      </c>
      <c r="HA131">
        <v>35.754399999999997</v>
      </c>
      <c r="HB131">
        <v>15.103899999999999</v>
      </c>
      <c r="HC131">
        <v>18</v>
      </c>
      <c r="HD131">
        <v>425.69099999999997</v>
      </c>
      <c r="HE131">
        <v>634.10199999999998</v>
      </c>
      <c r="HF131">
        <v>22.5824</v>
      </c>
      <c r="HG131">
        <v>26.451799999999999</v>
      </c>
      <c r="HH131">
        <v>29.999300000000002</v>
      </c>
      <c r="HI131">
        <v>26.366900000000001</v>
      </c>
      <c r="HJ131">
        <v>26.355899999999998</v>
      </c>
      <c r="HK131">
        <v>85.683300000000003</v>
      </c>
      <c r="HL131">
        <v>41.808199999999999</v>
      </c>
      <c r="HM131">
        <v>0</v>
      </c>
      <c r="HN131">
        <v>22.553599999999999</v>
      </c>
      <c r="HO131">
        <v>1960.38</v>
      </c>
      <c r="HP131">
        <v>18.591799999999999</v>
      </c>
      <c r="HQ131">
        <v>96.711600000000004</v>
      </c>
      <c r="HR131">
        <v>100.35299999999999</v>
      </c>
    </row>
    <row r="132" spans="1:226" hidden="1" x14ac:dyDescent="0.2">
      <c r="A132">
        <v>116</v>
      </c>
      <c r="B132">
        <v>1657471027</v>
      </c>
      <c r="C132">
        <v>666.90000009536698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1657471024.2</v>
      </c>
      <c r="J132">
        <f t="shared" si="34"/>
        <v>4.1693854639919658E-3</v>
      </c>
      <c r="K132">
        <f t="shared" si="35"/>
        <v>4.1693854639919659</v>
      </c>
      <c r="L132">
        <f t="shared" si="36"/>
        <v>56.44788761503299</v>
      </c>
      <c r="M132">
        <f t="shared" si="37"/>
        <v>1847.943</v>
      </c>
      <c r="N132">
        <f t="shared" si="38"/>
        <v>1302.611727383075</v>
      </c>
      <c r="O132">
        <f t="shared" si="39"/>
        <v>91.725260849077358</v>
      </c>
      <c r="P132">
        <f t="shared" si="40"/>
        <v>130.12553944202185</v>
      </c>
      <c r="Q132">
        <f t="shared" si="41"/>
        <v>0.19202701169224687</v>
      </c>
      <c r="R132">
        <f t="shared" si="42"/>
        <v>2.3586696248924204</v>
      </c>
      <c r="S132">
        <f t="shared" si="43"/>
        <v>0.18374530694467855</v>
      </c>
      <c r="T132">
        <f t="shared" si="44"/>
        <v>0.11555513010388153</v>
      </c>
      <c r="U132">
        <f t="shared" si="45"/>
        <v>321.51787289999999</v>
      </c>
      <c r="V132">
        <f t="shared" si="46"/>
        <v>26.644879557676404</v>
      </c>
      <c r="W132">
        <f t="shared" si="47"/>
        <v>25.043890000000001</v>
      </c>
      <c r="X132">
        <f t="shared" si="48"/>
        <v>3.1880073136039835</v>
      </c>
      <c r="Y132">
        <f t="shared" si="49"/>
        <v>49.767425250790012</v>
      </c>
      <c r="Z132">
        <f t="shared" si="50"/>
        <v>1.6450135932351539</v>
      </c>
      <c r="AA132">
        <f t="shared" si="51"/>
        <v>3.3054022484497341</v>
      </c>
      <c r="AB132">
        <f t="shared" si="52"/>
        <v>1.5429937203688295</v>
      </c>
      <c r="AC132">
        <f t="shared" si="53"/>
        <v>-183.86989896204568</v>
      </c>
      <c r="AD132">
        <f t="shared" si="54"/>
        <v>77.331445348411961</v>
      </c>
      <c r="AE132">
        <f t="shared" si="55"/>
        <v>6.9593694115586588</v>
      </c>
      <c r="AF132">
        <f t="shared" si="56"/>
        <v>221.93878869792493</v>
      </c>
      <c r="AG132">
        <f t="shared" si="57"/>
        <v>74.231906161408787</v>
      </c>
      <c r="AH132">
        <f t="shared" si="58"/>
        <v>4.1488623763059396</v>
      </c>
      <c r="AI132">
        <f t="shared" si="59"/>
        <v>56.44788761503299</v>
      </c>
      <c r="AJ132">
        <v>1981.7253951913999</v>
      </c>
      <c r="AK132">
        <v>1899.9350303030301</v>
      </c>
      <c r="AL132">
        <v>3.3918151296870498</v>
      </c>
      <c r="AM132">
        <v>66.523956954028506</v>
      </c>
      <c r="AN132">
        <f t="shared" si="60"/>
        <v>4.1693854639919659</v>
      </c>
      <c r="AO132">
        <v>18.474764460094001</v>
      </c>
      <c r="AP132">
        <v>23.361422424242399</v>
      </c>
      <c r="AQ132">
        <v>-2.3758920641093398E-5</v>
      </c>
      <c r="AR132">
        <v>78.624652166760399</v>
      </c>
      <c r="AS132">
        <v>18</v>
      </c>
      <c r="AT132">
        <v>4</v>
      </c>
      <c r="AU132">
        <f t="shared" si="61"/>
        <v>1</v>
      </c>
      <c r="AV132">
        <f t="shared" si="62"/>
        <v>0</v>
      </c>
      <c r="AW132">
        <f t="shared" si="63"/>
        <v>37408.810545252483</v>
      </c>
      <c r="AX132">
        <f t="shared" si="64"/>
        <v>2000.0150000000001</v>
      </c>
      <c r="AY132">
        <f t="shared" si="65"/>
        <v>1681.2123300000001</v>
      </c>
      <c r="AZ132">
        <f t="shared" si="66"/>
        <v>0.84059986050104618</v>
      </c>
      <c r="BA132">
        <f t="shared" si="67"/>
        <v>0.16075773076701924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1657471024.2</v>
      </c>
      <c r="BH132">
        <v>1847.943</v>
      </c>
      <c r="BI132">
        <v>1946.2249999999999</v>
      </c>
      <c r="BJ132">
        <v>23.361219999999999</v>
      </c>
      <c r="BK132">
        <v>18.498719999999999</v>
      </c>
      <c r="BL132">
        <v>1840.1790000000001</v>
      </c>
      <c r="BM132">
        <v>23.015280000000001</v>
      </c>
      <c r="BN132">
        <v>499.98230000000001</v>
      </c>
      <c r="BO132">
        <v>70.316540000000003</v>
      </c>
      <c r="BP132">
        <v>9.9884879999999995E-2</v>
      </c>
      <c r="BQ132">
        <v>25.65203</v>
      </c>
      <c r="BR132">
        <v>25.043890000000001</v>
      </c>
      <c r="BS132">
        <v>999.9</v>
      </c>
      <c r="BT132">
        <v>0</v>
      </c>
      <c r="BU132">
        <v>0</v>
      </c>
      <c r="BV132">
        <v>10016.64</v>
      </c>
      <c r="BW132">
        <v>0</v>
      </c>
      <c r="BX132">
        <v>355.28710000000001</v>
      </c>
      <c r="BY132">
        <v>-98.28201</v>
      </c>
      <c r="BZ132">
        <v>1892.1469999999999</v>
      </c>
      <c r="CA132">
        <v>1982.9059999999999</v>
      </c>
      <c r="CB132">
        <v>4.8625129999999999</v>
      </c>
      <c r="CC132">
        <v>1946.2249999999999</v>
      </c>
      <c r="CD132">
        <v>18.498719999999999</v>
      </c>
      <c r="CE132">
        <v>1.6426810000000001</v>
      </c>
      <c r="CF132">
        <v>1.300767</v>
      </c>
      <c r="CG132">
        <v>14.365130000000001</v>
      </c>
      <c r="CH132">
        <v>10.807689999999999</v>
      </c>
      <c r="CI132">
        <v>2000.0150000000001</v>
      </c>
      <c r="CJ132">
        <v>0.98000359999999997</v>
      </c>
      <c r="CK132">
        <v>1.9996280000000002E-2</v>
      </c>
      <c r="CL132">
        <v>0</v>
      </c>
      <c r="CM132">
        <v>2.6181899999999998</v>
      </c>
      <c r="CN132">
        <v>0</v>
      </c>
      <c r="CO132">
        <v>14285.31</v>
      </c>
      <c r="CP132">
        <v>16705.560000000001</v>
      </c>
      <c r="CQ132">
        <v>44.061999999999998</v>
      </c>
      <c r="CR132">
        <v>45.5</v>
      </c>
      <c r="CS132">
        <v>45.186999999999998</v>
      </c>
      <c r="CT132">
        <v>43.436999999999998</v>
      </c>
      <c r="CU132">
        <v>43.287199999999999</v>
      </c>
      <c r="CV132">
        <v>1960.0239999999999</v>
      </c>
      <c r="CW132">
        <v>39.991</v>
      </c>
      <c r="CX132">
        <v>0</v>
      </c>
      <c r="CY132">
        <v>1651537811.3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3.5000000000000003E-2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-98.153037499999996</v>
      </c>
      <c r="DO132">
        <v>-0.59723414634129801</v>
      </c>
      <c r="DP132">
        <v>0.15335089775984401</v>
      </c>
      <c r="DQ132">
        <v>0</v>
      </c>
      <c r="DR132">
        <v>4.9328605000000003</v>
      </c>
      <c r="DS132">
        <v>-0.36404060037524</v>
      </c>
      <c r="DT132">
        <v>3.84473923010391E-2</v>
      </c>
      <c r="DU132">
        <v>0</v>
      </c>
      <c r="DV132">
        <v>0</v>
      </c>
      <c r="DW132">
        <v>2</v>
      </c>
      <c r="DX132" t="s">
        <v>357</v>
      </c>
      <c r="DY132">
        <v>2.8692099999999998</v>
      </c>
      <c r="DZ132">
        <v>2.7165300000000001</v>
      </c>
      <c r="EA132">
        <v>0.19205700000000001</v>
      </c>
      <c r="EB132">
        <v>0.19769600000000001</v>
      </c>
      <c r="EC132">
        <v>7.9096700000000006E-2</v>
      </c>
      <c r="ED132">
        <v>6.72455E-2</v>
      </c>
      <c r="EE132">
        <v>22824.5</v>
      </c>
      <c r="EF132">
        <v>19715.2</v>
      </c>
      <c r="EG132">
        <v>25287.7</v>
      </c>
      <c r="EH132">
        <v>23928.7</v>
      </c>
      <c r="EI132">
        <v>39732.1</v>
      </c>
      <c r="EJ132">
        <v>36948.9</v>
      </c>
      <c r="EK132">
        <v>45685.5</v>
      </c>
      <c r="EL132">
        <v>42684.2</v>
      </c>
      <c r="EM132">
        <v>1.7997000000000001</v>
      </c>
      <c r="EN132">
        <v>2.1243300000000001</v>
      </c>
      <c r="EO132">
        <v>0.13489599999999999</v>
      </c>
      <c r="EP132">
        <v>0</v>
      </c>
      <c r="EQ132">
        <v>22.813300000000002</v>
      </c>
      <c r="ER132">
        <v>999.9</v>
      </c>
      <c r="ES132">
        <v>42.308999999999997</v>
      </c>
      <c r="ET132">
        <v>31.36</v>
      </c>
      <c r="EU132">
        <v>27.7073</v>
      </c>
      <c r="EV132">
        <v>51.078800000000001</v>
      </c>
      <c r="EW132">
        <v>37.347799999999999</v>
      </c>
      <c r="EX132">
        <v>2</v>
      </c>
      <c r="EY132">
        <v>-7.3526400000000006E-2</v>
      </c>
      <c r="EZ132">
        <v>1.57799</v>
      </c>
      <c r="FA132">
        <v>20.238</v>
      </c>
      <c r="FB132">
        <v>5.2336099999999997</v>
      </c>
      <c r="FC132">
        <v>11.9876</v>
      </c>
      <c r="FD132">
        <v>4.9563499999999996</v>
      </c>
      <c r="FE132">
        <v>3.3039499999999999</v>
      </c>
      <c r="FF132">
        <v>345.5</v>
      </c>
      <c r="FG132">
        <v>9999</v>
      </c>
      <c r="FH132">
        <v>9999</v>
      </c>
      <c r="FI132">
        <v>6077.5</v>
      </c>
      <c r="FJ132">
        <v>1.8682799999999999</v>
      </c>
      <c r="FK132">
        <v>1.8640099999999999</v>
      </c>
      <c r="FL132">
        <v>1.8715200000000001</v>
      </c>
      <c r="FM132">
        <v>1.8623400000000001</v>
      </c>
      <c r="FN132">
        <v>1.8618699999999999</v>
      </c>
      <c r="FO132">
        <v>1.86829</v>
      </c>
      <c r="FP132">
        <v>1.8583700000000001</v>
      </c>
      <c r="FQ132">
        <v>1.8647899999999999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7.81</v>
      </c>
      <c r="GF132">
        <v>0.34599999999999997</v>
      </c>
      <c r="GG132">
        <v>1.4261437551109599</v>
      </c>
      <c r="GH132">
        <v>5.2109447685942901E-3</v>
      </c>
      <c r="GI132">
        <v>-2.8070803657170401E-6</v>
      </c>
      <c r="GJ132">
        <v>1.00376164522335E-9</v>
      </c>
      <c r="GK132">
        <v>-6.4259575009219805E-2</v>
      </c>
      <c r="GL132">
        <v>-2.1992762471399099E-2</v>
      </c>
      <c r="GM132">
        <v>2.6212333348931099E-3</v>
      </c>
      <c r="GN132">
        <v>-3.8722519896954798E-5</v>
      </c>
      <c r="GO132">
        <v>20</v>
      </c>
      <c r="GP132">
        <v>2229</v>
      </c>
      <c r="GQ132">
        <v>3</v>
      </c>
      <c r="GR132">
        <v>26</v>
      </c>
      <c r="GS132">
        <v>2881.8</v>
      </c>
      <c r="GT132">
        <v>2881.8</v>
      </c>
      <c r="GU132">
        <v>4.3066399999999998</v>
      </c>
      <c r="GV132">
        <v>2.2717299999999998</v>
      </c>
      <c r="GW132">
        <v>1.9982899999999999</v>
      </c>
      <c r="GX132">
        <v>2.7319300000000002</v>
      </c>
      <c r="GY132">
        <v>2.0935100000000002</v>
      </c>
      <c r="GZ132">
        <v>2.3889200000000002</v>
      </c>
      <c r="HA132">
        <v>35.754399999999997</v>
      </c>
      <c r="HB132">
        <v>15.0952</v>
      </c>
      <c r="HC132">
        <v>18</v>
      </c>
      <c r="HD132">
        <v>425.72199999999998</v>
      </c>
      <c r="HE132">
        <v>634.10199999999998</v>
      </c>
      <c r="HF132">
        <v>22.492699999999999</v>
      </c>
      <c r="HG132">
        <v>26.441700000000001</v>
      </c>
      <c r="HH132">
        <v>29.999400000000001</v>
      </c>
      <c r="HI132">
        <v>26.359500000000001</v>
      </c>
      <c r="HJ132">
        <v>26.349</v>
      </c>
      <c r="HK132">
        <v>86.183999999999997</v>
      </c>
      <c r="HL132">
        <v>41.808199999999999</v>
      </c>
      <c r="HM132">
        <v>0</v>
      </c>
      <c r="HN132">
        <v>22.468599999999999</v>
      </c>
      <c r="HO132">
        <v>1973.83</v>
      </c>
      <c r="HP132">
        <v>18.622900000000001</v>
      </c>
      <c r="HQ132">
        <v>96.714100000000002</v>
      </c>
      <c r="HR132">
        <v>100.354</v>
      </c>
    </row>
    <row r="133" spans="1:226" hidden="1" x14ac:dyDescent="0.2">
      <c r="A133">
        <v>117</v>
      </c>
      <c r="B133">
        <v>1657471032</v>
      </c>
      <c r="C133">
        <v>671.90000009536698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1657471029.5</v>
      </c>
      <c r="J133">
        <f t="shared" si="34"/>
        <v>4.1059031990884395E-3</v>
      </c>
      <c r="K133">
        <f t="shared" si="35"/>
        <v>4.1059031990884396</v>
      </c>
      <c r="L133">
        <f t="shared" si="36"/>
        <v>56.741948797954251</v>
      </c>
      <c r="M133">
        <f t="shared" si="37"/>
        <v>1865.61333333333</v>
      </c>
      <c r="N133">
        <f t="shared" si="38"/>
        <v>1310.800111885253</v>
      </c>
      <c r="O133">
        <f t="shared" si="39"/>
        <v>92.302995499363334</v>
      </c>
      <c r="P133">
        <f t="shared" si="40"/>
        <v>131.37144065585267</v>
      </c>
      <c r="Q133">
        <f t="shared" si="41"/>
        <v>0.189373651990315</v>
      </c>
      <c r="R133">
        <f t="shared" si="42"/>
        <v>2.3637020798466133</v>
      </c>
      <c r="S133">
        <f t="shared" si="43"/>
        <v>0.18133044556395919</v>
      </c>
      <c r="T133">
        <f t="shared" si="44"/>
        <v>0.11402571066351207</v>
      </c>
      <c r="U133">
        <f t="shared" si="45"/>
        <v>321.50744099999997</v>
      </c>
      <c r="V133">
        <f t="shared" si="46"/>
        <v>26.636910963628441</v>
      </c>
      <c r="W133">
        <f t="shared" si="47"/>
        <v>25.028777777777801</v>
      </c>
      <c r="X133">
        <f t="shared" si="48"/>
        <v>3.1851370699482544</v>
      </c>
      <c r="Y133">
        <f t="shared" si="49"/>
        <v>49.854912119461495</v>
      </c>
      <c r="Z133">
        <f t="shared" si="50"/>
        <v>1.6453524719287056</v>
      </c>
      <c r="AA133">
        <f t="shared" si="51"/>
        <v>3.3002815609947116</v>
      </c>
      <c r="AB133">
        <f t="shared" si="52"/>
        <v>1.5397845980195488</v>
      </c>
      <c r="AC133">
        <f t="shared" si="53"/>
        <v>-181.07033107980018</v>
      </c>
      <c r="AD133">
        <f t="shared" si="54"/>
        <v>76.092423208423469</v>
      </c>
      <c r="AE133">
        <f t="shared" si="55"/>
        <v>6.8318682519076752</v>
      </c>
      <c r="AF133">
        <f t="shared" si="56"/>
        <v>223.36140138053094</v>
      </c>
      <c r="AG133">
        <f t="shared" si="57"/>
        <v>74.480210330723381</v>
      </c>
      <c r="AH133">
        <f t="shared" si="58"/>
        <v>4.1059492772549326</v>
      </c>
      <c r="AI133">
        <f t="shared" si="59"/>
        <v>56.741948797954251</v>
      </c>
      <c r="AJ133">
        <v>1999.35766388924</v>
      </c>
      <c r="AK133">
        <v>1917.06872727273</v>
      </c>
      <c r="AL133">
        <v>3.4272822476393698</v>
      </c>
      <c r="AM133">
        <v>66.523956954028506</v>
      </c>
      <c r="AN133">
        <f t="shared" si="60"/>
        <v>4.1059031990884396</v>
      </c>
      <c r="AO133">
        <v>18.5543431619353</v>
      </c>
      <c r="AP133">
        <v>23.365547272727301</v>
      </c>
      <c r="AQ133">
        <v>2.1180315150675399E-4</v>
      </c>
      <c r="AR133">
        <v>78.624652166760399</v>
      </c>
      <c r="AS133">
        <v>18</v>
      </c>
      <c r="AT133">
        <v>4</v>
      </c>
      <c r="AU133">
        <f t="shared" si="61"/>
        <v>1</v>
      </c>
      <c r="AV133">
        <f t="shared" si="62"/>
        <v>0</v>
      </c>
      <c r="AW133">
        <f t="shared" si="63"/>
        <v>37533.731994656737</v>
      </c>
      <c r="AX133">
        <f t="shared" si="64"/>
        <v>1999.95</v>
      </c>
      <c r="AY133">
        <f t="shared" si="65"/>
        <v>1681.1577</v>
      </c>
      <c r="AZ133">
        <f t="shared" si="66"/>
        <v>0.84059986499662487</v>
      </c>
      <c r="BA133">
        <f t="shared" si="67"/>
        <v>0.16075773944348606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1657471029.5</v>
      </c>
      <c r="BH133">
        <v>1865.61333333333</v>
      </c>
      <c r="BI133">
        <v>1964.1855555555601</v>
      </c>
      <c r="BJ133">
        <v>23.365744444444399</v>
      </c>
      <c r="BK133">
        <v>18.553544444444402</v>
      </c>
      <c r="BL133">
        <v>1857.76</v>
      </c>
      <c r="BM133">
        <v>23.0196222222222</v>
      </c>
      <c r="BN133">
        <v>499.98055555555601</v>
      </c>
      <c r="BO133">
        <v>70.317477777777796</v>
      </c>
      <c r="BP133">
        <v>9.9815188888888906E-2</v>
      </c>
      <c r="BQ133">
        <v>25.625900000000001</v>
      </c>
      <c r="BR133">
        <v>25.028777777777801</v>
      </c>
      <c r="BS133">
        <v>999.9</v>
      </c>
      <c r="BT133">
        <v>0</v>
      </c>
      <c r="BU133">
        <v>0</v>
      </c>
      <c r="BV133">
        <v>10050.4888888889</v>
      </c>
      <c r="BW133">
        <v>0</v>
      </c>
      <c r="BX133">
        <v>356.90266666666702</v>
      </c>
      <c r="BY133">
        <v>-98.570644444444397</v>
      </c>
      <c r="BZ133">
        <v>1910.24888888889</v>
      </c>
      <c r="CA133">
        <v>2001.31555555556</v>
      </c>
      <c r="CB133">
        <v>4.8122122222222199</v>
      </c>
      <c r="CC133">
        <v>1964.1855555555601</v>
      </c>
      <c r="CD133">
        <v>18.553544444444402</v>
      </c>
      <c r="CE133">
        <v>1.6430211111111099</v>
      </c>
      <c r="CF133">
        <v>1.30463777777778</v>
      </c>
      <c r="CG133">
        <v>14.368311111111099</v>
      </c>
      <c r="CH133">
        <v>10.8523888888889</v>
      </c>
      <c r="CI133">
        <v>1999.95</v>
      </c>
      <c r="CJ133">
        <v>0.980003333333333</v>
      </c>
      <c r="CK133">
        <v>1.9996555555555601E-2</v>
      </c>
      <c r="CL133">
        <v>0</v>
      </c>
      <c r="CM133">
        <v>2.6673555555555599</v>
      </c>
      <c r="CN133">
        <v>0</v>
      </c>
      <c r="CO133">
        <v>14289.822222222199</v>
      </c>
      <c r="CP133">
        <v>16705.0333333333</v>
      </c>
      <c r="CQ133">
        <v>44.061999999999998</v>
      </c>
      <c r="CR133">
        <v>45.5</v>
      </c>
      <c r="CS133">
        <v>45.186999999999998</v>
      </c>
      <c r="CT133">
        <v>43.436999999999998</v>
      </c>
      <c r="CU133">
        <v>43.25</v>
      </c>
      <c r="CV133">
        <v>1959.96</v>
      </c>
      <c r="CW133">
        <v>39.99</v>
      </c>
      <c r="CX133">
        <v>0</v>
      </c>
      <c r="CY133">
        <v>1651537816.0999999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3.5000000000000003E-2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-98.299655000000001</v>
      </c>
      <c r="DO133">
        <v>-1.81564953095668</v>
      </c>
      <c r="DP133">
        <v>0.251392342713536</v>
      </c>
      <c r="DQ133">
        <v>0</v>
      </c>
      <c r="DR133">
        <v>4.8875572500000004</v>
      </c>
      <c r="DS133">
        <v>-0.57587966228892395</v>
      </c>
      <c r="DT133">
        <v>5.7064604352764101E-2</v>
      </c>
      <c r="DU133">
        <v>0</v>
      </c>
      <c r="DV133">
        <v>0</v>
      </c>
      <c r="DW133">
        <v>2</v>
      </c>
      <c r="DX133" t="s">
        <v>357</v>
      </c>
      <c r="DY133">
        <v>2.8698199999999998</v>
      </c>
      <c r="DZ133">
        <v>2.7168899999999998</v>
      </c>
      <c r="EA133">
        <v>0.19306200000000001</v>
      </c>
      <c r="EB133">
        <v>0.19863700000000001</v>
      </c>
      <c r="EC133">
        <v>7.9100599999999993E-2</v>
      </c>
      <c r="ED133">
        <v>6.7247399999999999E-2</v>
      </c>
      <c r="EE133">
        <v>22796.7</v>
      </c>
      <c r="EF133">
        <v>19693.099999999999</v>
      </c>
      <c r="EG133">
        <v>25288.3</v>
      </c>
      <c r="EH133">
        <v>23929.9</v>
      </c>
      <c r="EI133">
        <v>39732.9</v>
      </c>
      <c r="EJ133">
        <v>36950.5</v>
      </c>
      <c r="EK133">
        <v>45686.6</v>
      </c>
      <c r="EL133">
        <v>42686</v>
      </c>
      <c r="EM133">
        <v>1.8002</v>
      </c>
      <c r="EN133">
        <v>2.1244000000000001</v>
      </c>
      <c r="EO133">
        <v>0.13519800000000001</v>
      </c>
      <c r="EP133">
        <v>0</v>
      </c>
      <c r="EQ133">
        <v>22.8001</v>
      </c>
      <c r="ER133">
        <v>999.9</v>
      </c>
      <c r="ES133">
        <v>42.283999999999999</v>
      </c>
      <c r="ET133">
        <v>31.36</v>
      </c>
      <c r="EU133">
        <v>27.6905</v>
      </c>
      <c r="EV133">
        <v>50.878799999999998</v>
      </c>
      <c r="EW133">
        <v>37.159500000000001</v>
      </c>
      <c r="EX133">
        <v>2</v>
      </c>
      <c r="EY133">
        <v>-7.4573200000000006E-2</v>
      </c>
      <c r="EZ133">
        <v>1.59846</v>
      </c>
      <c r="FA133">
        <v>20.2379</v>
      </c>
      <c r="FB133">
        <v>5.2337600000000002</v>
      </c>
      <c r="FC133">
        <v>11.9876</v>
      </c>
      <c r="FD133">
        <v>4.9560500000000003</v>
      </c>
      <c r="FE133">
        <v>3.3039999999999998</v>
      </c>
      <c r="FF133">
        <v>345.5</v>
      </c>
      <c r="FG133">
        <v>9999</v>
      </c>
      <c r="FH133">
        <v>9999</v>
      </c>
      <c r="FI133">
        <v>6077.8</v>
      </c>
      <c r="FJ133">
        <v>1.8682700000000001</v>
      </c>
      <c r="FK133">
        <v>1.86398</v>
      </c>
      <c r="FL133">
        <v>1.8714999999999999</v>
      </c>
      <c r="FM133">
        <v>1.8623400000000001</v>
      </c>
      <c r="FN133">
        <v>1.8618699999999999</v>
      </c>
      <c r="FO133">
        <v>1.86829</v>
      </c>
      <c r="FP133">
        <v>1.8583799999999999</v>
      </c>
      <c r="FQ133">
        <v>1.8647800000000001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7.9</v>
      </c>
      <c r="GF133">
        <v>0.34599999999999997</v>
      </c>
      <c r="GG133">
        <v>1.4261437551109599</v>
      </c>
      <c r="GH133">
        <v>5.2109447685942901E-3</v>
      </c>
      <c r="GI133">
        <v>-2.8070803657170401E-6</v>
      </c>
      <c r="GJ133">
        <v>1.00376164522335E-9</v>
      </c>
      <c r="GK133">
        <v>-6.4259575009219805E-2</v>
      </c>
      <c r="GL133">
        <v>-2.1992762471399099E-2</v>
      </c>
      <c r="GM133">
        <v>2.6212333348931099E-3</v>
      </c>
      <c r="GN133">
        <v>-3.8722519896954798E-5</v>
      </c>
      <c r="GO133">
        <v>20</v>
      </c>
      <c r="GP133">
        <v>2229</v>
      </c>
      <c r="GQ133">
        <v>3</v>
      </c>
      <c r="GR133">
        <v>26</v>
      </c>
      <c r="GS133">
        <v>2881.9</v>
      </c>
      <c r="GT133">
        <v>2881.9</v>
      </c>
      <c r="GU133">
        <v>4.3298300000000003</v>
      </c>
      <c r="GV133">
        <v>2.3046899999999999</v>
      </c>
      <c r="GW133">
        <v>1.9982899999999999</v>
      </c>
      <c r="GX133">
        <v>2.7307100000000002</v>
      </c>
      <c r="GY133">
        <v>2.0935100000000002</v>
      </c>
      <c r="GZ133">
        <v>2.3571800000000001</v>
      </c>
      <c r="HA133">
        <v>35.754399999999997</v>
      </c>
      <c r="HB133">
        <v>15.086399999999999</v>
      </c>
      <c r="HC133">
        <v>18</v>
      </c>
      <c r="HD133">
        <v>425.947</v>
      </c>
      <c r="HE133">
        <v>634.07299999999998</v>
      </c>
      <c r="HF133">
        <v>22.415299999999998</v>
      </c>
      <c r="HG133">
        <v>26.431699999999999</v>
      </c>
      <c r="HH133">
        <v>29.999199999999998</v>
      </c>
      <c r="HI133">
        <v>26.351900000000001</v>
      </c>
      <c r="HJ133">
        <v>26.3414</v>
      </c>
      <c r="HK133">
        <v>86.729699999999994</v>
      </c>
      <c r="HL133">
        <v>41.516300000000001</v>
      </c>
      <c r="HM133">
        <v>0</v>
      </c>
      <c r="HN133">
        <v>22.389600000000002</v>
      </c>
      <c r="HO133">
        <v>1993.92</v>
      </c>
      <c r="HP133">
        <v>18.6738</v>
      </c>
      <c r="HQ133">
        <v>96.716300000000004</v>
      </c>
      <c r="HR133">
        <v>100.35899999999999</v>
      </c>
    </row>
    <row r="134" spans="1:226" hidden="1" x14ac:dyDescent="0.2">
      <c r="A134">
        <v>118</v>
      </c>
      <c r="B134">
        <v>1657472479.0999999</v>
      </c>
      <c r="C134">
        <v>2119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1657472476.0999999</v>
      </c>
      <c r="J134">
        <f t="shared" si="34"/>
        <v>3.2044856972341909E-3</v>
      </c>
      <c r="K134">
        <f t="shared" si="35"/>
        <v>3.2044856972341909</v>
      </c>
      <c r="L134">
        <f t="shared" si="36"/>
        <v>14.100237955448433</v>
      </c>
      <c r="M134">
        <f t="shared" si="37"/>
        <v>401.45027272727299</v>
      </c>
      <c r="N134">
        <f t="shared" si="38"/>
        <v>222.54456875603364</v>
      </c>
      <c r="O134">
        <f t="shared" si="39"/>
        <v>15.664559135871402</v>
      </c>
      <c r="P134">
        <f t="shared" si="40"/>
        <v>28.257447811013247</v>
      </c>
      <c r="Q134">
        <f t="shared" si="41"/>
        <v>0.13882767649455235</v>
      </c>
      <c r="R134">
        <f t="shared" si="42"/>
        <v>2.3515128375732877</v>
      </c>
      <c r="S134">
        <f t="shared" si="43"/>
        <v>0.13442983048520352</v>
      </c>
      <c r="T134">
        <f t="shared" si="44"/>
        <v>8.4402167692856148E-2</v>
      </c>
      <c r="U134">
        <f t="shared" si="45"/>
        <v>321.51890318181842</v>
      </c>
      <c r="V134">
        <f t="shared" si="46"/>
        <v>26.012498283505057</v>
      </c>
      <c r="W134">
        <f t="shared" si="47"/>
        <v>24.990545454545501</v>
      </c>
      <c r="X134">
        <f t="shared" si="48"/>
        <v>3.1778857379989303</v>
      </c>
      <c r="Y134">
        <f t="shared" si="49"/>
        <v>49.809404038436114</v>
      </c>
      <c r="Z134">
        <f t="shared" si="50"/>
        <v>1.5564215612747185</v>
      </c>
      <c r="AA134">
        <f t="shared" si="51"/>
        <v>3.1247544340696876</v>
      </c>
      <c r="AB134">
        <f t="shared" si="52"/>
        <v>1.6214641767242117</v>
      </c>
      <c r="AC134">
        <f t="shared" si="53"/>
        <v>-141.31781924802783</v>
      </c>
      <c r="AD134">
        <f t="shared" si="54"/>
        <v>-35.811564732410609</v>
      </c>
      <c r="AE134">
        <f t="shared" si="55"/>
        <v>-3.2164515941739213</v>
      </c>
      <c r="AF134">
        <f t="shared" si="56"/>
        <v>141.17306760720606</v>
      </c>
      <c r="AG134">
        <f t="shared" si="57"/>
        <v>14.056886966717899</v>
      </c>
      <c r="AH134">
        <f t="shared" si="58"/>
        <v>3.1969492630078373</v>
      </c>
      <c r="AI134">
        <f t="shared" si="59"/>
        <v>14.100237955448433</v>
      </c>
      <c r="AJ134">
        <v>427.686155382842</v>
      </c>
      <c r="AK134">
        <v>410.46410909090901</v>
      </c>
      <c r="AL134">
        <v>-3.2197627250049599E-3</v>
      </c>
      <c r="AM134">
        <v>66.588250736288401</v>
      </c>
      <c r="AN134">
        <f t="shared" si="60"/>
        <v>3.2044856972341909</v>
      </c>
      <c r="AO134">
        <v>18.3547645035977</v>
      </c>
      <c r="AP134">
        <v>22.1151987878788</v>
      </c>
      <c r="AQ134">
        <v>-1.4601229712211001E-4</v>
      </c>
      <c r="AR134">
        <v>78.430789886103696</v>
      </c>
      <c r="AS134">
        <v>4</v>
      </c>
      <c r="AT134">
        <v>1</v>
      </c>
      <c r="AU134">
        <f t="shared" si="61"/>
        <v>1</v>
      </c>
      <c r="AV134">
        <f t="shared" si="62"/>
        <v>0</v>
      </c>
      <c r="AW134">
        <f t="shared" si="63"/>
        <v>37353.390152825545</v>
      </c>
      <c r="AX134">
        <f t="shared" si="64"/>
        <v>2000.02181818182</v>
      </c>
      <c r="AY134">
        <f t="shared" si="65"/>
        <v>1681.2180272727285</v>
      </c>
      <c r="AZ134">
        <f t="shared" si="66"/>
        <v>0.84059984345625305</v>
      </c>
      <c r="BA134">
        <f t="shared" si="67"/>
        <v>0.16075769787056865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1657472476.0999999</v>
      </c>
      <c r="BH134">
        <v>401.45027272727299</v>
      </c>
      <c r="BI134">
        <v>419.85590909090899</v>
      </c>
      <c r="BJ134">
        <v>22.111899999999999</v>
      </c>
      <c r="BK134">
        <v>18.360945454545501</v>
      </c>
      <c r="BL134">
        <v>398.33036363636398</v>
      </c>
      <c r="BM134">
        <v>21.810672727272699</v>
      </c>
      <c r="BN134">
        <v>500.07409090909101</v>
      </c>
      <c r="BO134">
        <v>70.287990909090894</v>
      </c>
      <c r="BP134">
        <v>0.10042262727272699</v>
      </c>
      <c r="BQ134">
        <v>24.708063636363601</v>
      </c>
      <c r="BR134">
        <v>24.990545454545501</v>
      </c>
      <c r="BS134">
        <v>999.9</v>
      </c>
      <c r="BT134">
        <v>0</v>
      </c>
      <c r="BU134">
        <v>0</v>
      </c>
      <c r="BV134">
        <v>9972.44</v>
      </c>
      <c r="BW134">
        <v>0</v>
      </c>
      <c r="BX134">
        <v>250.36527272727301</v>
      </c>
      <c r="BY134">
        <v>-18.405799999999999</v>
      </c>
      <c r="BZ134">
        <v>410.52754545454502</v>
      </c>
      <c r="CA134">
        <v>427.709090909091</v>
      </c>
      <c r="CB134">
        <v>3.7509627272727299</v>
      </c>
      <c r="CC134">
        <v>419.85590909090899</v>
      </c>
      <c r="CD134">
        <v>18.360945454545501</v>
      </c>
      <c r="CE134">
        <v>1.55420181818182</v>
      </c>
      <c r="CF134">
        <v>1.2905536363636401</v>
      </c>
      <c r="CG134">
        <v>13.512072727272701</v>
      </c>
      <c r="CH134">
        <v>10.6892909090909</v>
      </c>
      <c r="CI134">
        <v>2000.02181818182</v>
      </c>
      <c r="CJ134">
        <v>0.98000645454545499</v>
      </c>
      <c r="CK134">
        <v>1.99934636363636E-2</v>
      </c>
      <c r="CL134">
        <v>0</v>
      </c>
      <c r="CM134">
        <v>2.7009818181818201</v>
      </c>
      <c r="CN134">
        <v>0</v>
      </c>
      <c r="CO134">
        <v>12597.372727272699</v>
      </c>
      <c r="CP134">
        <v>16705.6363636364</v>
      </c>
      <c r="CQ134">
        <v>42.448454545454503</v>
      </c>
      <c r="CR134">
        <v>42.936999999999998</v>
      </c>
      <c r="CS134">
        <v>43.238545454545502</v>
      </c>
      <c r="CT134">
        <v>41.5</v>
      </c>
      <c r="CU134">
        <v>41.698454545454503</v>
      </c>
      <c r="CV134">
        <v>1960.03181818182</v>
      </c>
      <c r="CW134">
        <v>39.99</v>
      </c>
      <c r="CX134">
        <v>0</v>
      </c>
      <c r="CY134">
        <v>1651539263.3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3.5000000000000003E-2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-18.487592682926799</v>
      </c>
      <c r="DO134">
        <v>0.54709128919858396</v>
      </c>
      <c r="DP134">
        <v>7.4126291014937104E-2</v>
      </c>
      <c r="DQ134">
        <v>0</v>
      </c>
      <c r="DR134">
        <v>3.7971631707317099</v>
      </c>
      <c r="DS134">
        <v>-0.294165783972126</v>
      </c>
      <c r="DT134">
        <v>3.1840013515671901E-2</v>
      </c>
      <c r="DU134">
        <v>0</v>
      </c>
      <c r="DV134">
        <v>0</v>
      </c>
      <c r="DW134">
        <v>2</v>
      </c>
      <c r="DX134" t="s">
        <v>357</v>
      </c>
      <c r="DY134">
        <v>2.8894099999999998</v>
      </c>
      <c r="DZ134">
        <v>2.7158699999999998</v>
      </c>
      <c r="EA134">
        <v>6.9220100000000007E-2</v>
      </c>
      <c r="EB134">
        <v>7.2021699999999994E-2</v>
      </c>
      <c r="EC134">
        <v>7.6473899999999997E-2</v>
      </c>
      <c r="ED134">
        <v>6.7127099999999995E-2</v>
      </c>
      <c r="EE134">
        <v>26431.5</v>
      </c>
      <c r="EF134">
        <v>22920.5</v>
      </c>
      <c r="EG134">
        <v>25410.2</v>
      </c>
      <c r="EH134">
        <v>24043.1</v>
      </c>
      <c r="EI134">
        <v>40011.9</v>
      </c>
      <c r="EJ134">
        <v>37116.5</v>
      </c>
      <c r="EK134">
        <v>45877</v>
      </c>
      <c r="EL134">
        <v>42871.3</v>
      </c>
      <c r="EM134">
        <v>1.85798</v>
      </c>
      <c r="EN134">
        <v>2.14805</v>
      </c>
      <c r="EO134">
        <v>0.224829</v>
      </c>
      <c r="EP134">
        <v>0</v>
      </c>
      <c r="EQ134">
        <v>21.312899999999999</v>
      </c>
      <c r="ER134">
        <v>999.9</v>
      </c>
      <c r="ES134">
        <v>39.713999999999999</v>
      </c>
      <c r="ET134">
        <v>30.533999999999999</v>
      </c>
      <c r="EU134">
        <v>24.821899999999999</v>
      </c>
      <c r="EV134">
        <v>51.130699999999997</v>
      </c>
      <c r="EW134">
        <v>38.185099999999998</v>
      </c>
      <c r="EX134">
        <v>2</v>
      </c>
      <c r="EY134">
        <v>-0.25131100000000001</v>
      </c>
      <c r="EZ134">
        <v>0.11194999999999999</v>
      </c>
      <c r="FA134">
        <v>20.247800000000002</v>
      </c>
      <c r="FB134">
        <v>5.2360100000000003</v>
      </c>
      <c r="FC134">
        <v>11.9861</v>
      </c>
      <c r="FD134">
        <v>4.9574499999999997</v>
      </c>
      <c r="FE134">
        <v>3.3039499999999999</v>
      </c>
      <c r="FF134">
        <v>345.9</v>
      </c>
      <c r="FG134">
        <v>9999</v>
      </c>
      <c r="FH134">
        <v>9999</v>
      </c>
      <c r="FI134">
        <v>6113.7</v>
      </c>
      <c r="FJ134">
        <v>1.86818</v>
      </c>
      <c r="FK134">
        <v>1.8638600000000001</v>
      </c>
      <c r="FL134">
        <v>1.8714900000000001</v>
      </c>
      <c r="FM134">
        <v>1.8622099999999999</v>
      </c>
      <c r="FN134">
        <v>1.86172</v>
      </c>
      <c r="FO134">
        <v>1.86829</v>
      </c>
      <c r="FP134">
        <v>1.8583700000000001</v>
      </c>
      <c r="FQ134">
        <v>1.8648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3.12</v>
      </c>
      <c r="GF134">
        <v>0.3014</v>
      </c>
      <c r="GG134">
        <v>1.4261437551109599</v>
      </c>
      <c r="GH134">
        <v>5.2109447685942901E-3</v>
      </c>
      <c r="GI134">
        <v>-2.8070803657170401E-6</v>
      </c>
      <c r="GJ134">
        <v>1.00376164522335E-9</v>
      </c>
      <c r="GK134">
        <v>-6.4259575009219805E-2</v>
      </c>
      <c r="GL134">
        <v>-2.1992762471399099E-2</v>
      </c>
      <c r="GM134">
        <v>2.6212333348931099E-3</v>
      </c>
      <c r="GN134">
        <v>-3.8722519896954798E-5</v>
      </c>
      <c r="GO134">
        <v>20</v>
      </c>
      <c r="GP134">
        <v>2229</v>
      </c>
      <c r="GQ134">
        <v>3</v>
      </c>
      <c r="GR134">
        <v>26</v>
      </c>
      <c r="GS134">
        <v>2906</v>
      </c>
      <c r="GT134">
        <v>2906</v>
      </c>
      <c r="GU134">
        <v>1.32446</v>
      </c>
      <c r="GV134">
        <v>2.3645</v>
      </c>
      <c r="GW134">
        <v>1.9982899999999999</v>
      </c>
      <c r="GX134">
        <v>2.7282700000000002</v>
      </c>
      <c r="GY134">
        <v>2.0935100000000002</v>
      </c>
      <c r="GZ134">
        <v>2.31934</v>
      </c>
      <c r="HA134">
        <v>33.020600000000002</v>
      </c>
      <c r="HB134">
        <v>14.8588</v>
      </c>
      <c r="HC134">
        <v>18</v>
      </c>
      <c r="HD134">
        <v>442.06900000000002</v>
      </c>
      <c r="HE134">
        <v>626.822</v>
      </c>
      <c r="HF134">
        <v>22.644100000000002</v>
      </c>
      <c r="HG134">
        <v>24.168099999999999</v>
      </c>
      <c r="HH134">
        <v>29.999099999999999</v>
      </c>
      <c r="HI134">
        <v>24.1753</v>
      </c>
      <c r="HJ134">
        <v>24.156099999999999</v>
      </c>
      <c r="HK134">
        <v>26.457000000000001</v>
      </c>
      <c r="HL134">
        <v>31.896100000000001</v>
      </c>
      <c r="HM134">
        <v>0</v>
      </c>
      <c r="HN134">
        <v>22.638500000000001</v>
      </c>
      <c r="HO134">
        <v>413.15800000000002</v>
      </c>
      <c r="HP134">
        <v>18.443100000000001</v>
      </c>
      <c r="HQ134">
        <v>97.141900000000007</v>
      </c>
      <c r="HR134">
        <v>100.80800000000001</v>
      </c>
    </row>
    <row r="135" spans="1:226" hidden="1" x14ac:dyDescent="0.2">
      <c r="A135">
        <v>119</v>
      </c>
      <c r="B135">
        <v>1657472484.0999999</v>
      </c>
      <c r="C135">
        <v>2124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1657472481.5999999</v>
      </c>
      <c r="J135">
        <f t="shared" si="34"/>
        <v>3.1876293898734764E-3</v>
      </c>
      <c r="K135">
        <f t="shared" si="35"/>
        <v>3.1876293898734764</v>
      </c>
      <c r="L135">
        <f t="shared" si="36"/>
        <v>14.147970901201692</v>
      </c>
      <c r="M135">
        <f t="shared" si="37"/>
        <v>401.37677777777799</v>
      </c>
      <c r="N135">
        <f t="shared" si="38"/>
        <v>220.66195418224646</v>
      </c>
      <c r="O135">
        <f t="shared" si="39"/>
        <v>15.532084976330502</v>
      </c>
      <c r="P135">
        <f t="shared" si="40"/>
        <v>28.252347547059614</v>
      </c>
      <c r="Q135">
        <f t="shared" si="41"/>
        <v>0.13777226768975681</v>
      </c>
      <c r="R135">
        <f t="shared" si="42"/>
        <v>2.3485683941103366</v>
      </c>
      <c r="S135">
        <f t="shared" si="43"/>
        <v>0.13343466442431531</v>
      </c>
      <c r="T135">
        <f t="shared" si="44"/>
        <v>8.3775005679134193E-2</v>
      </c>
      <c r="U135">
        <f t="shared" si="45"/>
        <v>321.51719433333312</v>
      </c>
      <c r="V135">
        <f t="shared" si="46"/>
        <v>26.023194849409336</v>
      </c>
      <c r="W135">
        <f t="shared" si="47"/>
        <v>25.011500000000002</v>
      </c>
      <c r="X135">
        <f t="shared" si="48"/>
        <v>3.1818582922792831</v>
      </c>
      <c r="Y135">
        <f t="shared" si="49"/>
        <v>49.814715060822735</v>
      </c>
      <c r="Z135">
        <f t="shared" si="50"/>
        <v>1.5569433261626637</v>
      </c>
      <c r="AA135">
        <f t="shared" si="51"/>
        <v>3.1254686978770594</v>
      </c>
      <c r="AB135">
        <f t="shared" si="52"/>
        <v>1.6249149661166193</v>
      </c>
      <c r="AC135">
        <f t="shared" si="53"/>
        <v>-140.57445609342031</v>
      </c>
      <c r="AD135">
        <f t="shared" si="54"/>
        <v>-37.93556621593487</v>
      </c>
      <c r="AE135">
        <f t="shared" si="55"/>
        <v>-3.4119184588222109</v>
      </c>
      <c r="AF135">
        <f t="shared" si="56"/>
        <v>139.59525356515576</v>
      </c>
      <c r="AG135">
        <f t="shared" si="57"/>
        <v>13.505531177380192</v>
      </c>
      <c r="AH135">
        <f t="shared" si="58"/>
        <v>3.1884694957559416</v>
      </c>
      <c r="AI135">
        <f t="shared" si="59"/>
        <v>14.147970901201692</v>
      </c>
      <c r="AJ135">
        <v>427.64203158972299</v>
      </c>
      <c r="AK135">
        <v>410.35585454545401</v>
      </c>
      <c r="AL135">
        <v>-2.6627138246398999E-3</v>
      </c>
      <c r="AM135">
        <v>66.588250736288401</v>
      </c>
      <c r="AN135">
        <f t="shared" si="60"/>
        <v>3.1876293898734764</v>
      </c>
      <c r="AO135">
        <v>18.3792270434434</v>
      </c>
      <c r="AP135">
        <v>22.1196878787879</v>
      </c>
      <c r="AQ135">
        <v>5.9011793860979301E-5</v>
      </c>
      <c r="AR135">
        <v>78.430789886103696</v>
      </c>
      <c r="AS135">
        <v>4</v>
      </c>
      <c r="AT135">
        <v>1</v>
      </c>
      <c r="AU135">
        <f t="shared" si="61"/>
        <v>1</v>
      </c>
      <c r="AV135">
        <f t="shared" si="62"/>
        <v>0</v>
      </c>
      <c r="AW135">
        <f t="shared" si="63"/>
        <v>37281.610397306576</v>
      </c>
      <c r="AX135">
        <f t="shared" si="64"/>
        <v>2000.01111111111</v>
      </c>
      <c r="AY135">
        <f t="shared" si="65"/>
        <v>1681.2090333333322</v>
      </c>
      <c r="AZ135">
        <f t="shared" si="66"/>
        <v>0.84059984666751841</v>
      </c>
      <c r="BA135">
        <f t="shared" si="67"/>
        <v>0.16075770406831072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1657472481.5999999</v>
      </c>
      <c r="BH135">
        <v>401.37677777777799</v>
      </c>
      <c r="BI135">
        <v>419.12</v>
      </c>
      <c r="BJ135">
        <v>22.119255555555601</v>
      </c>
      <c r="BK135">
        <v>18.3775444444444</v>
      </c>
      <c r="BL135">
        <v>398.25722222222203</v>
      </c>
      <c r="BM135">
        <v>21.8177555555556</v>
      </c>
      <c r="BN135">
        <v>499.976</v>
      </c>
      <c r="BO135">
        <v>70.288755555555596</v>
      </c>
      <c r="BP135">
        <v>9.9839677777777802E-2</v>
      </c>
      <c r="BQ135">
        <v>24.7118888888889</v>
      </c>
      <c r="BR135">
        <v>25.011500000000002</v>
      </c>
      <c r="BS135">
        <v>999.9</v>
      </c>
      <c r="BT135">
        <v>0</v>
      </c>
      <c r="BU135">
        <v>0</v>
      </c>
      <c r="BV135">
        <v>9952.5</v>
      </c>
      <c r="BW135">
        <v>0</v>
      </c>
      <c r="BX135">
        <v>248.88722222222199</v>
      </c>
      <c r="BY135">
        <v>-17.743366666666699</v>
      </c>
      <c r="BZ135">
        <v>410.455777777778</v>
      </c>
      <c r="CA135">
        <v>426.96666666666698</v>
      </c>
      <c r="CB135">
        <v>3.7417088888888901</v>
      </c>
      <c r="CC135">
        <v>419.12</v>
      </c>
      <c r="CD135">
        <v>18.3775444444444</v>
      </c>
      <c r="CE135">
        <v>1.55473555555556</v>
      </c>
      <c r="CF135">
        <v>1.2917344444444401</v>
      </c>
      <c r="CG135">
        <v>13.5173555555556</v>
      </c>
      <c r="CH135">
        <v>10.7030222222222</v>
      </c>
      <c r="CI135">
        <v>2000.01111111111</v>
      </c>
      <c r="CJ135">
        <v>0.98000533333333295</v>
      </c>
      <c r="CK135">
        <v>1.9994622222222199E-2</v>
      </c>
      <c r="CL135">
        <v>0</v>
      </c>
      <c r="CM135">
        <v>2.7042000000000002</v>
      </c>
      <c r="CN135">
        <v>0</v>
      </c>
      <c r="CO135">
        <v>12592.3888888889</v>
      </c>
      <c r="CP135">
        <v>16705.5444444444</v>
      </c>
      <c r="CQ135">
        <v>42.451000000000001</v>
      </c>
      <c r="CR135">
        <v>42.936999999999998</v>
      </c>
      <c r="CS135">
        <v>43.235999999999997</v>
      </c>
      <c r="CT135">
        <v>41.5</v>
      </c>
      <c r="CU135">
        <v>41.701000000000001</v>
      </c>
      <c r="CV135">
        <v>1960.02111111111</v>
      </c>
      <c r="CW135">
        <v>39.99</v>
      </c>
      <c r="CX135">
        <v>0</v>
      </c>
      <c r="CY135">
        <v>1651539268.0999999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3.5000000000000003E-2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-18.4157463414634</v>
      </c>
      <c r="DO135">
        <v>1.2601108013936999</v>
      </c>
      <c r="DP135">
        <v>0.233109026200984</v>
      </c>
      <c r="DQ135">
        <v>0</v>
      </c>
      <c r="DR135">
        <v>3.7809036585365901</v>
      </c>
      <c r="DS135">
        <v>-0.34301707317072699</v>
      </c>
      <c r="DT135">
        <v>3.5289154746361802E-2</v>
      </c>
      <c r="DU135">
        <v>0</v>
      </c>
      <c r="DV135">
        <v>0</v>
      </c>
      <c r="DW135">
        <v>2</v>
      </c>
      <c r="DX135" t="s">
        <v>357</v>
      </c>
      <c r="DY135">
        <v>2.8893800000000001</v>
      </c>
      <c r="DZ135">
        <v>2.7160799999999998</v>
      </c>
      <c r="EA135">
        <v>6.9187100000000001E-2</v>
      </c>
      <c r="EB135">
        <v>7.1577199999999994E-2</v>
      </c>
      <c r="EC135">
        <v>7.6482800000000004E-2</v>
      </c>
      <c r="ED135">
        <v>6.7114199999999999E-2</v>
      </c>
      <c r="EE135">
        <v>26433</v>
      </c>
      <c r="EF135">
        <v>22932.3</v>
      </c>
      <c r="EG135">
        <v>25410.7</v>
      </c>
      <c r="EH135">
        <v>24043.9</v>
      </c>
      <c r="EI135">
        <v>40012.199999999997</v>
      </c>
      <c r="EJ135">
        <v>37118</v>
      </c>
      <c r="EK135">
        <v>45877.8</v>
      </c>
      <c r="EL135">
        <v>42872.4</v>
      </c>
      <c r="EM135">
        <v>1.8581000000000001</v>
      </c>
      <c r="EN135">
        <v>2.1482299999999999</v>
      </c>
      <c r="EO135">
        <v>0.22459799999999999</v>
      </c>
      <c r="EP135">
        <v>0</v>
      </c>
      <c r="EQ135">
        <v>21.323</v>
      </c>
      <c r="ER135">
        <v>999.9</v>
      </c>
      <c r="ES135">
        <v>39.713999999999999</v>
      </c>
      <c r="ET135">
        <v>30.524000000000001</v>
      </c>
      <c r="EU135">
        <v>24.806999999999999</v>
      </c>
      <c r="EV135">
        <v>51.170699999999997</v>
      </c>
      <c r="EW135">
        <v>38.140999999999998</v>
      </c>
      <c r="EX135">
        <v>2</v>
      </c>
      <c r="EY135">
        <v>-0.25203500000000001</v>
      </c>
      <c r="EZ135">
        <v>0.14088500000000001</v>
      </c>
      <c r="FA135">
        <v>20.247599999999998</v>
      </c>
      <c r="FB135">
        <v>5.2360100000000003</v>
      </c>
      <c r="FC135">
        <v>11.986000000000001</v>
      </c>
      <c r="FD135">
        <v>4.9573999999999998</v>
      </c>
      <c r="FE135">
        <v>3.3039999999999998</v>
      </c>
      <c r="FF135">
        <v>345.9</v>
      </c>
      <c r="FG135">
        <v>9999</v>
      </c>
      <c r="FH135">
        <v>9999</v>
      </c>
      <c r="FI135">
        <v>6113.7</v>
      </c>
      <c r="FJ135">
        <v>1.8682000000000001</v>
      </c>
      <c r="FK135">
        <v>1.8638600000000001</v>
      </c>
      <c r="FL135">
        <v>1.87151</v>
      </c>
      <c r="FM135">
        <v>1.86225</v>
      </c>
      <c r="FN135">
        <v>1.86172</v>
      </c>
      <c r="FO135">
        <v>1.8682799999999999</v>
      </c>
      <c r="FP135">
        <v>1.85836</v>
      </c>
      <c r="FQ135">
        <v>1.8647899999999999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3.1179999999999999</v>
      </c>
      <c r="GF135">
        <v>0.30149999999999999</v>
      </c>
      <c r="GG135">
        <v>1.4261437551109599</v>
      </c>
      <c r="GH135">
        <v>5.2109447685942901E-3</v>
      </c>
      <c r="GI135">
        <v>-2.8070803657170401E-6</v>
      </c>
      <c r="GJ135">
        <v>1.00376164522335E-9</v>
      </c>
      <c r="GK135">
        <v>-6.4259575009219805E-2</v>
      </c>
      <c r="GL135">
        <v>-2.1992762471399099E-2</v>
      </c>
      <c r="GM135">
        <v>2.6212333348931099E-3</v>
      </c>
      <c r="GN135">
        <v>-3.8722519896954798E-5</v>
      </c>
      <c r="GO135">
        <v>20</v>
      </c>
      <c r="GP135">
        <v>2229</v>
      </c>
      <c r="GQ135">
        <v>3</v>
      </c>
      <c r="GR135">
        <v>26</v>
      </c>
      <c r="GS135">
        <v>2906.1</v>
      </c>
      <c r="GT135">
        <v>2906.1</v>
      </c>
      <c r="GU135">
        <v>1.2976099999999999</v>
      </c>
      <c r="GV135">
        <v>2.3584000000000001</v>
      </c>
      <c r="GW135">
        <v>1.9982899999999999</v>
      </c>
      <c r="GX135">
        <v>2.7282700000000002</v>
      </c>
      <c r="GY135">
        <v>2.0935100000000002</v>
      </c>
      <c r="GZ135">
        <v>2.33765</v>
      </c>
      <c r="HA135">
        <v>33.020600000000002</v>
      </c>
      <c r="HB135">
        <v>14.8675</v>
      </c>
      <c r="HC135">
        <v>18</v>
      </c>
      <c r="HD135">
        <v>442.077</v>
      </c>
      <c r="HE135">
        <v>626.86300000000006</v>
      </c>
      <c r="HF135">
        <v>22.617999999999999</v>
      </c>
      <c r="HG135">
        <v>24.157399999999999</v>
      </c>
      <c r="HH135">
        <v>29.999300000000002</v>
      </c>
      <c r="HI135">
        <v>24.167300000000001</v>
      </c>
      <c r="HJ135">
        <v>24.148099999999999</v>
      </c>
      <c r="HK135">
        <v>25.956700000000001</v>
      </c>
      <c r="HL135">
        <v>31.896100000000001</v>
      </c>
      <c r="HM135">
        <v>0</v>
      </c>
      <c r="HN135">
        <v>22.587900000000001</v>
      </c>
      <c r="HO135">
        <v>399.61500000000001</v>
      </c>
      <c r="HP135">
        <v>18.456099999999999</v>
      </c>
      <c r="HQ135">
        <v>97.143699999999995</v>
      </c>
      <c r="HR135">
        <v>100.81100000000001</v>
      </c>
    </row>
    <row r="136" spans="1:226" hidden="1" x14ac:dyDescent="0.2">
      <c r="A136">
        <v>120</v>
      </c>
      <c r="B136">
        <v>1657472489.0999999</v>
      </c>
      <c r="C136">
        <v>2129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1657472486.3</v>
      </c>
      <c r="J136">
        <f t="shared" si="34"/>
        <v>3.188141674330998E-3</v>
      </c>
      <c r="K136">
        <f t="shared" si="35"/>
        <v>3.188141674330998</v>
      </c>
      <c r="L136">
        <f t="shared" si="36"/>
        <v>14.226510763651159</v>
      </c>
      <c r="M136">
        <f t="shared" si="37"/>
        <v>399.54829999999998</v>
      </c>
      <c r="N136">
        <f t="shared" si="38"/>
        <v>217.69262310471217</v>
      </c>
      <c r="O136">
        <f t="shared" si="39"/>
        <v>15.323226736067054</v>
      </c>
      <c r="P136">
        <f t="shared" si="40"/>
        <v>28.123916674775071</v>
      </c>
      <c r="Q136">
        <f t="shared" si="41"/>
        <v>0.13753124714281362</v>
      </c>
      <c r="R136">
        <f t="shared" si="42"/>
        <v>2.3566587021081524</v>
      </c>
      <c r="S136">
        <f t="shared" si="43"/>
        <v>0.13322289009630145</v>
      </c>
      <c r="T136">
        <f t="shared" si="44"/>
        <v>8.3640152335940729E-2</v>
      </c>
      <c r="U136">
        <f t="shared" si="45"/>
        <v>321.513825</v>
      </c>
      <c r="V136">
        <f t="shared" si="46"/>
        <v>26.016379243364877</v>
      </c>
      <c r="W136">
        <f t="shared" si="47"/>
        <v>25.025790000000001</v>
      </c>
      <c r="X136">
        <f t="shared" si="48"/>
        <v>3.1845698728493681</v>
      </c>
      <c r="Y136">
        <f t="shared" si="49"/>
        <v>49.818367431642727</v>
      </c>
      <c r="Z136">
        <f t="shared" si="50"/>
        <v>1.5568250189176207</v>
      </c>
      <c r="AA136">
        <f t="shared" si="51"/>
        <v>3.1250020809168166</v>
      </c>
      <c r="AB136">
        <f t="shared" si="52"/>
        <v>1.6277448539317474</v>
      </c>
      <c r="AC136">
        <f t="shared" si="53"/>
        <v>-140.597047837997</v>
      </c>
      <c r="AD136">
        <f t="shared" si="54"/>
        <v>-40.199311001164716</v>
      </c>
      <c r="AE136">
        <f t="shared" si="55"/>
        <v>-3.6033214199882919</v>
      </c>
      <c r="AF136">
        <f t="shared" si="56"/>
        <v>137.11414474085001</v>
      </c>
      <c r="AG136">
        <f t="shared" si="57"/>
        <v>8.8474744324078305</v>
      </c>
      <c r="AH136">
        <f t="shared" si="58"/>
        <v>3.1914383155733304</v>
      </c>
      <c r="AI136">
        <f t="shared" si="59"/>
        <v>14.226510763651159</v>
      </c>
      <c r="AJ136">
        <v>420.28653645073501</v>
      </c>
      <c r="AK136">
        <v>406.26776969696999</v>
      </c>
      <c r="AL136">
        <v>-0.892437364864619</v>
      </c>
      <c r="AM136">
        <v>66.588250736288401</v>
      </c>
      <c r="AN136">
        <f t="shared" si="60"/>
        <v>3.188141674330998</v>
      </c>
      <c r="AO136">
        <v>18.372485642336098</v>
      </c>
      <c r="AP136">
        <v>22.1142090909091</v>
      </c>
      <c r="AQ136">
        <v>-7.1893448933404297E-5</v>
      </c>
      <c r="AR136">
        <v>78.430789886103696</v>
      </c>
      <c r="AS136">
        <v>4</v>
      </c>
      <c r="AT136">
        <v>1</v>
      </c>
      <c r="AU136">
        <f t="shared" si="61"/>
        <v>1</v>
      </c>
      <c r="AV136">
        <f t="shared" si="62"/>
        <v>0</v>
      </c>
      <c r="AW136">
        <f t="shared" si="63"/>
        <v>37477.928543133079</v>
      </c>
      <c r="AX136">
        <f t="shared" si="64"/>
        <v>1999.99</v>
      </c>
      <c r="AY136">
        <f t="shared" si="65"/>
        <v>1681.1913</v>
      </c>
      <c r="AZ136">
        <f t="shared" si="66"/>
        <v>0.84059985299926498</v>
      </c>
      <c r="BA136">
        <f t="shared" si="67"/>
        <v>0.16075771628858143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1657472486.3</v>
      </c>
      <c r="BH136">
        <v>399.54829999999998</v>
      </c>
      <c r="BI136">
        <v>411.69619999999998</v>
      </c>
      <c r="BJ136">
        <v>22.117360000000001</v>
      </c>
      <c r="BK136">
        <v>18.3721</v>
      </c>
      <c r="BL136">
        <v>396.435</v>
      </c>
      <c r="BM136">
        <v>21.815940000000001</v>
      </c>
      <c r="BN136">
        <v>499.9683</v>
      </c>
      <c r="BO136">
        <v>70.289469999999994</v>
      </c>
      <c r="BP136">
        <v>9.980878E-2</v>
      </c>
      <c r="BQ136">
        <v>24.709389999999999</v>
      </c>
      <c r="BR136">
        <v>25.025790000000001</v>
      </c>
      <c r="BS136">
        <v>999.9</v>
      </c>
      <c r="BT136">
        <v>0</v>
      </c>
      <c r="BU136">
        <v>0</v>
      </c>
      <c r="BV136">
        <v>10006.925999999999</v>
      </c>
      <c r="BW136">
        <v>0</v>
      </c>
      <c r="BX136">
        <v>247.64189999999999</v>
      </c>
      <c r="BY136">
        <v>-12.147805999999999</v>
      </c>
      <c r="BZ136">
        <v>408.58510000000001</v>
      </c>
      <c r="CA136">
        <v>419.40129999999999</v>
      </c>
      <c r="CB136">
        <v>3.7452570000000001</v>
      </c>
      <c r="CC136">
        <v>411.69619999999998</v>
      </c>
      <c r="CD136">
        <v>18.3721</v>
      </c>
      <c r="CE136">
        <v>1.5546169999999999</v>
      </c>
      <c r="CF136">
        <v>1.291364</v>
      </c>
      <c r="CG136">
        <v>13.516170000000001</v>
      </c>
      <c r="CH136">
        <v>10.698729999999999</v>
      </c>
      <c r="CI136">
        <v>1999.99</v>
      </c>
      <c r="CJ136">
        <v>0.98000609999999999</v>
      </c>
      <c r="CK136">
        <v>1.9993830000000001E-2</v>
      </c>
      <c r="CL136">
        <v>0</v>
      </c>
      <c r="CM136">
        <v>2.6189900000000002</v>
      </c>
      <c r="CN136">
        <v>0</v>
      </c>
      <c r="CO136">
        <v>12592.17</v>
      </c>
      <c r="CP136">
        <v>16705.349999999999</v>
      </c>
      <c r="CQ136">
        <v>42.436999999999998</v>
      </c>
      <c r="CR136">
        <v>42.936999999999998</v>
      </c>
      <c r="CS136">
        <v>43.231099999999998</v>
      </c>
      <c r="CT136">
        <v>41.5</v>
      </c>
      <c r="CU136">
        <v>41.686999999999998</v>
      </c>
      <c r="CV136">
        <v>1960</v>
      </c>
      <c r="CW136">
        <v>39.99</v>
      </c>
      <c r="CX136">
        <v>0</v>
      </c>
      <c r="CY136">
        <v>1651539273.5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3.5000000000000003E-2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-17.1817414634146</v>
      </c>
      <c r="DO136">
        <v>17.7921114982578</v>
      </c>
      <c r="DP136">
        <v>2.34928880530253</v>
      </c>
      <c r="DQ136">
        <v>0</v>
      </c>
      <c r="DR136">
        <v>3.7614387804877998</v>
      </c>
      <c r="DS136">
        <v>-0.218655052264809</v>
      </c>
      <c r="DT136">
        <v>2.61901168470858E-2</v>
      </c>
      <c r="DU136">
        <v>0</v>
      </c>
      <c r="DV136">
        <v>0</v>
      </c>
      <c r="DW136">
        <v>2</v>
      </c>
      <c r="DX136" t="s">
        <v>357</v>
      </c>
      <c r="DY136">
        <v>2.8895400000000002</v>
      </c>
      <c r="DZ136">
        <v>2.7166000000000001</v>
      </c>
      <c r="EA136">
        <v>6.8582000000000004E-2</v>
      </c>
      <c r="EB136">
        <v>7.0072700000000002E-2</v>
      </c>
      <c r="EC136">
        <v>7.6471800000000006E-2</v>
      </c>
      <c r="ED136">
        <v>6.7116300000000004E-2</v>
      </c>
      <c r="EE136">
        <v>26451.1</v>
      </c>
      <c r="EF136">
        <v>22969.5</v>
      </c>
      <c r="EG136">
        <v>25411.599999999999</v>
      </c>
      <c r="EH136">
        <v>24044</v>
      </c>
      <c r="EI136">
        <v>40013.9</v>
      </c>
      <c r="EJ136">
        <v>37118.400000000001</v>
      </c>
      <c r="EK136">
        <v>45879.3</v>
      </c>
      <c r="EL136">
        <v>42873</v>
      </c>
      <c r="EM136">
        <v>1.8582799999999999</v>
      </c>
      <c r="EN136">
        <v>2.14838</v>
      </c>
      <c r="EO136">
        <v>0.22473199999999999</v>
      </c>
      <c r="EP136">
        <v>0</v>
      </c>
      <c r="EQ136">
        <v>21.333100000000002</v>
      </c>
      <c r="ER136">
        <v>999.9</v>
      </c>
      <c r="ES136">
        <v>39.69</v>
      </c>
      <c r="ET136">
        <v>30.504000000000001</v>
      </c>
      <c r="EU136">
        <v>24.761900000000001</v>
      </c>
      <c r="EV136">
        <v>50.7607</v>
      </c>
      <c r="EW136">
        <v>38.241199999999999</v>
      </c>
      <c r="EX136">
        <v>2</v>
      </c>
      <c r="EY136">
        <v>-0.25249199999999999</v>
      </c>
      <c r="EZ136">
        <v>0.224692</v>
      </c>
      <c r="FA136">
        <v>20.247299999999999</v>
      </c>
      <c r="FB136">
        <v>5.2358599999999997</v>
      </c>
      <c r="FC136">
        <v>11.986000000000001</v>
      </c>
      <c r="FD136">
        <v>4.9572000000000003</v>
      </c>
      <c r="FE136">
        <v>3.3039999999999998</v>
      </c>
      <c r="FF136">
        <v>345.9</v>
      </c>
      <c r="FG136">
        <v>9999</v>
      </c>
      <c r="FH136">
        <v>9999</v>
      </c>
      <c r="FI136">
        <v>6114</v>
      </c>
      <c r="FJ136">
        <v>1.86818</v>
      </c>
      <c r="FK136">
        <v>1.8638600000000001</v>
      </c>
      <c r="FL136">
        <v>1.8714900000000001</v>
      </c>
      <c r="FM136">
        <v>1.8622300000000001</v>
      </c>
      <c r="FN136">
        <v>1.86172</v>
      </c>
      <c r="FO136">
        <v>1.8682700000000001</v>
      </c>
      <c r="FP136">
        <v>1.8583700000000001</v>
      </c>
      <c r="FQ136">
        <v>1.8647800000000001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3.1030000000000002</v>
      </c>
      <c r="GF136">
        <v>0.30130000000000001</v>
      </c>
      <c r="GG136">
        <v>1.4261437551109599</v>
      </c>
      <c r="GH136">
        <v>5.2109447685942901E-3</v>
      </c>
      <c r="GI136">
        <v>-2.8070803657170401E-6</v>
      </c>
      <c r="GJ136">
        <v>1.00376164522335E-9</v>
      </c>
      <c r="GK136">
        <v>-6.4259575009219805E-2</v>
      </c>
      <c r="GL136">
        <v>-2.1992762471399099E-2</v>
      </c>
      <c r="GM136">
        <v>2.6212333348931099E-3</v>
      </c>
      <c r="GN136">
        <v>-3.8722519896954798E-5</v>
      </c>
      <c r="GO136">
        <v>20</v>
      </c>
      <c r="GP136">
        <v>2229</v>
      </c>
      <c r="GQ136">
        <v>3</v>
      </c>
      <c r="GR136">
        <v>26</v>
      </c>
      <c r="GS136">
        <v>2906.1</v>
      </c>
      <c r="GT136">
        <v>2906.1</v>
      </c>
      <c r="GU136">
        <v>1.2646500000000001</v>
      </c>
      <c r="GV136">
        <v>2.36572</v>
      </c>
      <c r="GW136">
        <v>1.9982899999999999</v>
      </c>
      <c r="GX136">
        <v>2.7282700000000002</v>
      </c>
      <c r="GY136">
        <v>2.0935100000000002</v>
      </c>
      <c r="GZ136">
        <v>2.3559600000000001</v>
      </c>
      <c r="HA136">
        <v>32.9983</v>
      </c>
      <c r="HB136">
        <v>14.8588</v>
      </c>
      <c r="HC136">
        <v>18</v>
      </c>
      <c r="HD136">
        <v>442.12400000000002</v>
      </c>
      <c r="HE136">
        <v>626.89400000000001</v>
      </c>
      <c r="HF136">
        <v>22.575500000000002</v>
      </c>
      <c r="HG136">
        <v>24.149899999999999</v>
      </c>
      <c r="HH136">
        <v>29.999400000000001</v>
      </c>
      <c r="HI136">
        <v>24.160699999999999</v>
      </c>
      <c r="HJ136">
        <v>24.140899999999998</v>
      </c>
      <c r="HK136">
        <v>25.227900000000002</v>
      </c>
      <c r="HL136">
        <v>31.6172</v>
      </c>
      <c r="HM136">
        <v>0</v>
      </c>
      <c r="HN136">
        <v>22.5273</v>
      </c>
      <c r="HO136">
        <v>379.40300000000002</v>
      </c>
      <c r="HP136">
        <v>18.4754</v>
      </c>
      <c r="HQ136">
        <v>97.146900000000002</v>
      </c>
      <c r="HR136">
        <v>100.812</v>
      </c>
    </row>
    <row r="137" spans="1:226" hidden="1" x14ac:dyDescent="0.2">
      <c r="A137">
        <v>121</v>
      </c>
      <c r="B137">
        <v>1657472494.0999999</v>
      </c>
      <c r="C137">
        <v>2134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1657472491.5999999</v>
      </c>
      <c r="J137">
        <f t="shared" si="34"/>
        <v>3.1759159151090806E-3</v>
      </c>
      <c r="K137">
        <f t="shared" si="35"/>
        <v>3.1759159151090808</v>
      </c>
      <c r="L137">
        <f t="shared" si="36"/>
        <v>14.207226503766307</v>
      </c>
      <c r="M137">
        <f t="shared" si="37"/>
        <v>392.31555555555599</v>
      </c>
      <c r="N137">
        <f t="shared" si="38"/>
        <v>209.88104595888603</v>
      </c>
      <c r="O137">
        <f t="shared" si="39"/>
        <v>14.773248373530297</v>
      </c>
      <c r="P137">
        <f t="shared" si="40"/>
        <v>27.614571466148963</v>
      </c>
      <c r="Q137">
        <f t="shared" si="41"/>
        <v>0.13664439188711064</v>
      </c>
      <c r="R137">
        <f t="shared" si="42"/>
        <v>2.3590121491474196</v>
      </c>
      <c r="S137">
        <f t="shared" si="43"/>
        <v>0.13239459645868429</v>
      </c>
      <c r="T137">
        <f t="shared" si="44"/>
        <v>8.3117439911326127E-2</v>
      </c>
      <c r="U137">
        <f t="shared" si="45"/>
        <v>321.5230463333337</v>
      </c>
      <c r="V137">
        <f t="shared" si="46"/>
        <v>26.023534460090055</v>
      </c>
      <c r="W137">
        <f t="shared" si="47"/>
        <v>25.043866666666698</v>
      </c>
      <c r="X137">
        <f t="shared" si="48"/>
        <v>3.1880028801943681</v>
      </c>
      <c r="Y137">
        <f t="shared" si="49"/>
        <v>49.791876468592974</v>
      </c>
      <c r="Z137">
        <f t="shared" si="50"/>
        <v>1.556406188294595</v>
      </c>
      <c r="AA137">
        <f t="shared" si="51"/>
        <v>3.125823525201592</v>
      </c>
      <c r="AB137">
        <f t="shared" si="52"/>
        <v>1.6315966918997731</v>
      </c>
      <c r="AC137">
        <f t="shared" si="53"/>
        <v>-140.05789185631045</v>
      </c>
      <c r="AD137">
        <f t="shared" si="54"/>
        <v>-41.978982489897277</v>
      </c>
      <c r="AE137">
        <f t="shared" si="55"/>
        <v>-3.7595163651793491</v>
      </c>
      <c r="AF137">
        <f t="shared" si="56"/>
        <v>135.72665562194661</v>
      </c>
      <c r="AG137">
        <f t="shared" si="57"/>
        <v>3.5352615885276046</v>
      </c>
      <c r="AH137">
        <f t="shared" si="58"/>
        <v>3.1711537542811832</v>
      </c>
      <c r="AI137">
        <f t="shared" si="59"/>
        <v>14.207226503766307</v>
      </c>
      <c r="AJ137">
        <v>407.432047535739</v>
      </c>
      <c r="AK137">
        <v>397.16023636363599</v>
      </c>
      <c r="AL137">
        <v>-1.87750153928338</v>
      </c>
      <c r="AM137">
        <v>66.588250736288401</v>
      </c>
      <c r="AN137">
        <f t="shared" si="60"/>
        <v>3.1759159151090808</v>
      </c>
      <c r="AO137">
        <v>18.382957885744101</v>
      </c>
      <c r="AP137">
        <v>22.110322424242401</v>
      </c>
      <c r="AQ137">
        <v>-7.0872781732727997E-5</v>
      </c>
      <c r="AR137">
        <v>78.430789886103696</v>
      </c>
      <c r="AS137">
        <v>3</v>
      </c>
      <c r="AT137">
        <v>1</v>
      </c>
      <c r="AU137">
        <f t="shared" si="61"/>
        <v>1</v>
      </c>
      <c r="AV137">
        <f t="shared" si="62"/>
        <v>0</v>
      </c>
      <c r="AW137">
        <f t="shared" si="63"/>
        <v>37534.391672287464</v>
      </c>
      <c r="AX137">
        <f t="shared" si="64"/>
        <v>2000.0477777777801</v>
      </c>
      <c r="AY137">
        <f t="shared" si="65"/>
        <v>1681.2398333333351</v>
      </c>
      <c r="AZ137">
        <f t="shared" si="66"/>
        <v>0.84059983567059227</v>
      </c>
      <c r="BA137">
        <f t="shared" si="67"/>
        <v>0.16075768284424316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1657472491.5999999</v>
      </c>
      <c r="BH137">
        <v>392.31555555555599</v>
      </c>
      <c r="BI137">
        <v>398.05111111111103</v>
      </c>
      <c r="BJ137">
        <v>22.111599999999999</v>
      </c>
      <c r="BK137">
        <v>18.390144444444399</v>
      </c>
      <c r="BL137">
        <v>389.227222222222</v>
      </c>
      <c r="BM137">
        <v>21.810377777777799</v>
      </c>
      <c r="BN137">
        <v>499.97122222222202</v>
      </c>
      <c r="BO137">
        <v>70.288722222222205</v>
      </c>
      <c r="BP137">
        <v>9.9951066666666699E-2</v>
      </c>
      <c r="BQ137">
        <v>24.713788888888899</v>
      </c>
      <c r="BR137">
        <v>25.043866666666698</v>
      </c>
      <c r="BS137">
        <v>999.9</v>
      </c>
      <c r="BT137">
        <v>0</v>
      </c>
      <c r="BU137">
        <v>0</v>
      </c>
      <c r="BV137">
        <v>10022.916666666701</v>
      </c>
      <c r="BW137">
        <v>0</v>
      </c>
      <c r="BX137">
        <v>246.22399999999999</v>
      </c>
      <c r="BY137">
        <v>-5.7354733333333296</v>
      </c>
      <c r="BZ137">
        <v>401.18655555555603</v>
      </c>
      <c r="CA137">
        <v>405.50833333333298</v>
      </c>
      <c r="CB137">
        <v>3.7214277777777802</v>
      </c>
      <c r="CC137">
        <v>398.05111111111103</v>
      </c>
      <c r="CD137">
        <v>18.390144444444399</v>
      </c>
      <c r="CE137">
        <v>1.55419555555556</v>
      </c>
      <c r="CF137">
        <v>1.2926211111111101</v>
      </c>
      <c r="CG137">
        <v>13.5120111111111</v>
      </c>
      <c r="CH137">
        <v>10.7133222222222</v>
      </c>
      <c r="CI137">
        <v>2000.0477777777801</v>
      </c>
      <c r="CJ137">
        <v>0.98000600000000004</v>
      </c>
      <c r="CK137">
        <v>1.99939333333333E-2</v>
      </c>
      <c r="CL137">
        <v>0</v>
      </c>
      <c r="CM137">
        <v>2.63665555555556</v>
      </c>
      <c r="CN137">
        <v>0</v>
      </c>
      <c r="CO137">
        <v>12594.3888888889</v>
      </c>
      <c r="CP137">
        <v>16705.844444444399</v>
      </c>
      <c r="CQ137">
        <v>42.436999999999998</v>
      </c>
      <c r="CR137">
        <v>43</v>
      </c>
      <c r="CS137">
        <v>43.207999999999998</v>
      </c>
      <c r="CT137">
        <v>41.5</v>
      </c>
      <c r="CU137">
        <v>41.686999999999998</v>
      </c>
      <c r="CV137">
        <v>1960.0577777777801</v>
      </c>
      <c r="CW137">
        <v>39.99</v>
      </c>
      <c r="CX137">
        <v>0</v>
      </c>
      <c r="CY137">
        <v>1651539278.3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3.5000000000000003E-2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-14.4066409756098</v>
      </c>
      <c r="DO137">
        <v>44.557404668989498</v>
      </c>
      <c r="DP137">
        <v>4.7806949900604696</v>
      </c>
      <c r="DQ137">
        <v>0</v>
      </c>
      <c r="DR137">
        <v>3.7443409756097599</v>
      </c>
      <c r="DS137">
        <v>-0.122272682926824</v>
      </c>
      <c r="DT137">
        <v>1.75189054403714E-2</v>
      </c>
      <c r="DU137">
        <v>0</v>
      </c>
      <c r="DV137">
        <v>0</v>
      </c>
      <c r="DW137">
        <v>2</v>
      </c>
      <c r="DX137" t="s">
        <v>357</v>
      </c>
      <c r="DY137">
        <v>2.8896700000000002</v>
      </c>
      <c r="DZ137">
        <v>2.7166299999999999</v>
      </c>
      <c r="EA137">
        <v>6.7328299999999994E-2</v>
      </c>
      <c r="EB137">
        <v>6.8125699999999997E-2</v>
      </c>
      <c r="EC137">
        <v>7.6461600000000005E-2</v>
      </c>
      <c r="ED137">
        <v>6.7179600000000006E-2</v>
      </c>
      <c r="EE137">
        <v>26487.5</v>
      </c>
      <c r="EF137">
        <v>23017.7</v>
      </c>
      <c r="EG137">
        <v>25412.3</v>
      </c>
      <c r="EH137">
        <v>24044</v>
      </c>
      <c r="EI137">
        <v>40015.1</v>
      </c>
      <c r="EJ137">
        <v>37115.699999999997</v>
      </c>
      <c r="EK137">
        <v>45880</v>
      </c>
      <c r="EL137">
        <v>42872.9</v>
      </c>
      <c r="EM137">
        <v>1.8585</v>
      </c>
      <c r="EN137">
        <v>2.14838</v>
      </c>
      <c r="EO137">
        <v>0.22450800000000001</v>
      </c>
      <c r="EP137">
        <v>0</v>
      </c>
      <c r="EQ137">
        <v>21.345099999999999</v>
      </c>
      <c r="ER137">
        <v>999.9</v>
      </c>
      <c r="ES137">
        <v>39.69</v>
      </c>
      <c r="ET137">
        <v>30.504000000000001</v>
      </c>
      <c r="EU137">
        <v>24.7654</v>
      </c>
      <c r="EV137">
        <v>50.890700000000002</v>
      </c>
      <c r="EW137">
        <v>38.229199999999999</v>
      </c>
      <c r="EX137">
        <v>2</v>
      </c>
      <c r="EY137">
        <v>-0.25266499999999997</v>
      </c>
      <c r="EZ137">
        <v>0.35642200000000002</v>
      </c>
      <c r="FA137">
        <v>20.2469</v>
      </c>
      <c r="FB137">
        <v>5.2357100000000001</v>
      </c>
      <c r="FC137">
        <v>11.986000000000001</v>
      </c>
      <c r="FD137">
        <v>4.9570999999999996</v>
      </c>
      <c r="FE137">
        <v>3.3039800000000001</v>
      </c>
      <c r="FF137">
        <v>345.9</v>
      </c>
      <c r="FG137">
        <v>9999</v>
      </c>
      <c r="FH137">
        <v>9999</v>
      </c>
      <c r="FI137">
        <v>6114</v>
      </c>
      <c r="FJ137">
        <v>1.86818</v>
      </c>
      <c r="FK137">
        <v>1.8638699999999999</v>
      </c>
      <c r="FL137">
        <v>1.8715200000000001</v>
      </c>
      <c r="FM137">
        <v>1.8622300000000001</v>
      </c>
      <c r="FN137">
        <v>1.86172</v>
      </c>
      <c r="FO137">
        <v>1.86826</v>
      </c>
      <c r="FP137">
        <v>1.8583400000000001</v>
      </c>
      <c r="FQ137">
        <v>1.8647899999999999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3.07</v>
      </c>
      <c r="GF137">
        <v>0.30109999999999998</v>
      </c>
      <c r="GG137">
        <v>1.4261437551109599</v>
      </c>
      <c r="GH137">
        <v>5.2109447685942901E-3</v>
      </c>
      <c r="GI137">
        <v>-2.8070803657170401E-6</v>
      </c>
      <c r="GJ137">
        <v>1.00376164522335E-9</v>
      </c>
      <c r="GK137">
        <v>-6.4259575009219805E-2</v>
      </c>
      <c r="GL137">
        <v>-2.1992762471399099E-2</v>
      </c>
      <c r="GM137">
        <v>2.6212333348931099E-3</v>
      </c>
      <c r="GN137">
        <v>-3.8722519896954798E-5</v>
      </c>
      <c r="GO137">
        <v>20</v>
      </c>
      <c r="GP137">
        <v>2229</v>
      </c>
      <c r="GQ137">
        <v>3</v>
      </c>
      <c r="GR137">
        <v>26</v>
      </c>
      <c r="GS137">
        <v>2906.2</v>
      </c>
      <c r="GT137">
        <v>2906.2</v>
      </c>
      <c r="GU137">
        <v>1.2219199999999999</v>
      </c>
      <c r="GV137">
        <v>2.36084</v>
      </c>
      <c r="GW137">
        <v>1.9982899999999999</v>
      </c>
      <c r="GX137">
        <v>2.7270500000000002</v>
      </c>
      <c r="GY137">
        <v>2.0935100000000002</v>
      </c>
      <c r="GZ137">
        <v>2.34619</v>
      </c>
      <c r="HA137">
        <v>32.9983</v>
      </c>
      <c r="HB137">
        <v>14.8588</v>
      </c>
      <c r="HC137">
        <v>18</v>
      </c>
      <c r="HD137">
        <v>442.19200000000001</v>
      </c>
      <c r="HE137">
        <v>626.803</v>
      </c>
      <c r="HF137">
        <v>22.511399999999998</v>
      </c>
      <c r="HG137">
        <v>24.139099999999999</v>
      </c>
      <c r="HH137">
        <v>29.999700000000001</v>
      </c>
      <c r="HI137">
        <v>24.153199999999998</v>
      </c>
      <c r="HJ137">
        <v>24.133400000000002</v>
      </c>
      <c r="HK137">
        <v>24.448899999999998</v>
      </c>
      <c r="HL137">
        <v>31.6172</v>
      </c>
      <c r="HM137">
        <v>0</v>
      </c>
      <c r="HN137">
        <v>22.448499999999999</v>
      </c>
      <c r="HO137">
        <v>365.98099999999999</v>
      </c>
      <c r="HP137">
        <v>18.4922</v>
      </c>
      <c r="HQ137">
        <v>97.148899999999998</v>
      </c>
      <c r="HR137">
        <v>100.812</v>
      </c>
    </row>
    <row r="138" spans="1:226" hidden="1" x14ac:dyDescent="0.2">
      <c r="A138">
        <v>122</v>
      </c>
      <c r="B138">
        <v>1657472499.0999999</v>
      </c>
      <c r="C138">
        <v>2139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1657472496.3</v>
      </c>
      <c r="J138">
        <f t="shared" si="34"/>
        <v>3.1563268949488031E-3</v>
      </c>
      <c r="K138">
        <f t="shared" si="35"/>
        <v>3.156326894948803</v>
      </c>
      <c r="L138">
        <f t="shared" si="36"/>
        <v>13.825122868457333</v>
      </c>
      <c r="M138">
        <f t="shared" si="37"/>
        <v>381.9332</v>
      </c>
      <c r="N138">
        <f t="shared" si="38"/>
        <v>203.24878035386305</v>
      </c>
      <c r="O138">
        <f t="shared" si="39"/>
        <v>14.306359087196537</v>
      </c>
      <c r="P138">
        <f t="shared" si="40"/>
        <v>26.883671808553604</v>
      </c>
      <c r="Q138">
        <f t="shared" si="41"/>
        <v>0.13567529715810547</v>
      </c>
      <c r="R138">
        <f t="shared" si="42"/>
        <v>2.3552860245020644</v>
      </c>
      <c r="S138">
        <f t="shared" si="43"/>
        <v>0.13147816379298605</v>
      </c>
      <c r="T138">
        <f t="shared" si="44"/>
        <v>8.2540132537466823E-2</v>
      </c>
      <c r="U138">
        <f t="shared" si="45"/>
        <v>321.51829379999998</v>
      </c>
      <c r="V138">
        <f t="shared" si="46"/>
        <v>26.031027821690991</v>
      </c>
      <c r="W138">
        <f t="shared" si="47"/>
        <v>25.04795</v>
      </c>
      <c r="X138">
        <f t="shared" si="48"/>
        <v>3.1887788089091065</v>
      </c>
      <c r="Y138">
        <f t="shared" si="49"/>
        <v>49.779233829272421</v>
      </c>
      <c r="Z138">
        <f t="shared" si="50"/>
        <v>1.5559534658050926</v>
      </c>
      <c r="AA138">
        <f t="shared" si="51"/>
        <v>3.1257079430783086</v>
      </c>
      <c r="AB138">
        <f t="shared" si="52"/>
        <v>1.6328253431040138</v>
      </c>
      <c r="AC138">
        <f t="shared" si="53"/>
        <v>-139.19401606724222</v>
      </c>
      <c r="AD138">
        <f t="shared" si="54"/>
        <v>-42.509755151606186</v>
      </c>
      <c r="AE138">
        <f t="shared" si="55"/>
        <v>-3.8131402410825239</v>
      </c>
      <c r="AF138">
        <f t="shared" si="56"/>
        <v>136.00138234006906</v>
      </c>
      <c r="AG138">
        <f t="shared" si="57"/>
        <v>0.12808271326065188</v>
      </c>
      <c r="AH138">
        <f t="shared" si="58"/>
        <v>3.1533871703814094</v>
      </c>
      <c r="AI138">
        <f t="shared" si="59"/>
        <v>13.825122868457333</v>
      </c>
      <c r="AJ138">
        <v>391.72915091822898</v>
      </c>
      <c r="AK138">
        <v>384.534715151515</v>
      </c>
      <c r="AL138">
        <v>-2.56790273678148</v>
      </c>
      <c r="AM138">
        <v>66.588250736288401</v>
      </c>
      <c r="AN138">
        <f t="shared" si="60"/>
        <v>3.156326894948803</v>
      </c>
      <c r="AO138">
        <v>18.397022718299102</v>
      </c>
      <c r="AP138">
        <v>22.101390909090899</v>
      </c>
      <c r="AQ138">
        <v>-1.4016384205945201E-4</v>
      </c>
      <c r="AR138">
        <v>78.430789886103696</v>
      </c>
      <c r="AS138">
        <v>3</v>
      </c>
      <c r="AT138">
        <v>1</v>
      </c>
      <c r="AU138">
        <f t="shared" si="61"/>
        <v>1</v>
      </c>
      <c r="AV138">
        <f t="shared" si="62"/>
        <v>0</v>
      </c>
      <c r="AW138">
        <f t="shared" si="63"/>
        <v>37444.168995172113</v>
      </c>
      <c r="AX138">
        <f t="shared" si="64"/>
        <v>2000.018</v>
      </c>
      <c r="AY138">
        <f t="shared" si="65"/>
        <v>1681.2148199999999</v>
      </c>
      <c r="AZ138">
        <f t="shared" si="66"/>
        <v>0.84059984460139858</v>
      </c>
      <c r="BA138">
        <f t="shared" si="67"/>
        <v>0.16075770008069926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1657472496.3</v>
      </c>
      <c r="BH138">
        <v>381.9332</v>
      </c>
      <c r="BI138">
        <v>383.53210000000001</v>
      </c>
      <c r="BJ138">
        <v>22.105250000000002</v>
      </c>
      <c r="BK138">
        <v>18.404969999999999</v>
      </c>
      <c r="BL138">
        <v>378.88119999999998</v>
      </c>
      <c r="BM138">
        <v>21.80425</v>
      </c>
      <c r="BN138">
        <v>500.01850000000002</v>
      </c>
      <c r="BO138">
        <v>70.288430000000005</v>
      </c>
      <c r="BP138">
        <v>9.9982970000000004E-2</v>
      </c>
      <c r="BQ138">
        <v>24.713170000000002</v>
      </c>
      <c r="BR138">
        <v>25.04795</v>
      </c>
      <c r="BS138">
        <v>999.9</v>
      </c>
      <c r="BT138">
        <v>0</v>
      </c>
      <c r="BU138">
        <v>0</v>
      </c>
      <c r="BV138">
        <v>9997.8140000000003</v>
      </c>
      <c r="BW138">
        <v>0</v>
      </c>
      <c r="BX138">
        <v>245.01400000000001</v>
      </c>
      <c r="BY138">
        <v>-1.5988249000000001</v>
      </c>
      <c r="BZ138">
        <v>390.5668</v>
      </c>
      <c r="CA138">
        <v>390.72329999999999</v>
      </c>
      <c r="CB138">
        <v>3.7002459999999999</v>
      </c>
      <c r="CC138">
        <v>383.53210000000001</v>
      </c>
      <c r="CD138">
        <v>18.404969999999999</v>
      </c>
      <c r="CE138">
        <v>1.553744</v>
      </c>
      <c r="CF138">
        <v>1.2936589999999999</v>
      </c>
      <c r="CG138">
        <v>13.50756</v>
      </c>
      <c r="CH138">
        <v>10.72537</v>
      </c>
      <c r="CI138">
        <v>2000.018</v>
      </c>
      <c r="CJ138">
        <v>0.98000609999999999</v>
      </c>
      <c r="CK138">
        <v>1.9993830000000001E-2</v>
      </c>
      <c r="CL138">
        <v>0</v>
      </c>
      <c r="CM138">
        <v>2.5100600000000002</v>
      </c>
      <c r="CN138">
        <v>0</v>
      </c>
      <c r="CO138">
        <v>12595.34</v>
      </c>
      <c r="CP138">
        <v>16705.59</v>
      </c>
      <c r="CQ138">
        <v>42.436999999999998</v>
      </c>
      <c r="CR138">
        <v>43</v>
      </c>
      <c r="CS138">
        <v>43.2059</v>
      </c>
      <c r="CT138">
        <v>41.5</v>
      </c>
      <c r="CU138">
        <v>41.686999999999998</v>
      </c>
      <c r="CV138">
        <v>1960.028</v>
      </c>
      <c r="CW138">
        <v>39.99</v>
      </c>
      <c r="CX138">
        <v>0</v>
      </c>
      <c r="CY138">
        <v>1651539283.0999999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3.5000000000000003E-2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-9.5895492439024395</v>
      </c>
      <c r="DO138">
        <v>64.385220940766601</v>
      </c>
      <c r="DP138">
        <v>6.3929808934595602</v>
      </c>
      <c r="DQ138">
        <v>0</v>
      </c>
      <c r="DR138">
        <v>3.72757634146341</v>
      </c>
      <c r="DS138">
        <v>-0.16537484320557799</v>
      </c>
      <c r="DT138">
        <v>1.9185043940667799E-2</v>
      </c>
      <c r="DU138">
        <v>0</v>
      </c>
      <c r="DV138">
        <v>0</v>
      </c>
      <c r="DW138">
        <v>2</v>
      </c>
      <c r="DX138" t="s">
        <v>357</v>
      </c>
      <c r="DY138">
        <v>2.88951</v>
      </c>
      <c r="DZ138">
        <v>2.7165400000000002</v>
      </c>
      <c r="EA138">
        <v>6.5598799999999999E-2</v>
      </c>
      <c r="EB138">
        <v>6.5987799999999999E-2</v>
      </c>
      <c r="EC138">
        <v>7.6447399999999999E-2</v>
      </c>
      <c r="ED138">
        <v>6.7266599999999996E-2</v>
      </c>
      <c r="EE138">
        <v>26537.4</v>
      </c>
      <c r="EF138">
        <v>23070.9</v>
      </c>
      <c r="EG138">
        <v>25413</v>
      </c>
      <c r="EH138">
        <v>24044.400000000001</v>
      </c>
      <c r="EI138">
        <v>40016.400000000001</v>
      </c>
      <c r="EJ138">
        <v>37112.800000000003</v>
      </c>
      <c r="EK138">
        <v>45880.9</v>
      </c>
      <c r="EL138">
        <v>42873.599999999999</v>
      </c>
      <c r="EM138">
        <v>1.85842</v>
      </c>
      <c r="EN138">
        <v>2.1488200000000002</v>
      </c>
      <c r="EO138">
        <v>0.224881</v>
      </c>
      <c r="EP138">
        <v>0</v>
      </c>
      <c r="EQ138">
        <v>21.353200000000001</v>
      </c>
      <c r="ER138">
        <v>999.9</v>
      </c>
      <c r="ES138">
        <v>39.69</v>
      </c>
      <c r="ET138">
        <v>30.494</v>
      </c>
      <c r="EU138">
        <v>24.746700000000001</v>
      </c>
      <c r="EV138">
        <v>50.990699999999997</v>
      </c>
      <c r="EW138">
        <v>38.241199999999999</v>
      </c>
      <c r="EX138">
        <v>2</v>
      </c>
      <c r="EY138">
        <v>-0.25315500000000002</v>
      </c>
      <c r="EZ138">
        <v>0.44787900000000003</v>
      </c>
      <c r="FA138">
        <v>20.246500000000001</v>
      </c>
      <c r="FB138">
        <v>5.2355600000000004</v>
      </c>
      <c r="FC138">
        <v>11.9861</v>
      </c>
      <c r="FD138">
        <v>4.9572000000000003</v>
      </c>
      <c r="FE138">
        <v>3.3039999999999998</v>
      </c>
      <c r="FF138">
        <v>345.9</v>
      </c>
      <c r="FG138">
        <v>9999</v>
      </c>
      <c r="FH138">
        <v>9999</v>
      </c>
      <c r="FI138">
        <v>6114.2</v>
      </c>
      <c r="FJ138">
        <v>1.8681700000000001</v>
      </c>
      <c r="FK138">
        <v>1.8638600000000001</v>
      </c>
      <c r="FL138">
        <v>1.87151</v>
      </c>
      <c r="FM138">
        <v>1.86222</v>
      </c>
      <c r="FN138">
        <v>1.86172</v>
      </c>
      <c r="FO138">
        <v>1.8682700000000001</v>
      </c>
      <c r="FP138">
        <v>1.8583400000000001</v>
      </c>
      <c r="FQ138">
        <v>1.8647800000000001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3.0270000000000001</v>
      </c>
      <c r="GF138">
        <v>0.3009</v>
      </c>
      <c r="GG138">
        <v>1.4261437551109599</v>
      </c>
      <c r="GH138">
        <v>5.2109447685942901E-3</v>
      </c>
      <c r="GI138">
        <v>-2.8070803657170401E-6</v>
      </c>
      <c r="GJ138">
        <v>1.00376164522335E-9</v>
      </c>
      <c r="GK138">
        <v>-6.4259575009219805E-2</v>
      </c>
      <c r="GL138">
        <v>-2.1992762471399099E-2</v>
      </c>
      <c r="GM138">
        <v>2.6212333348931099E-3</v>
      </c>
      <c r="GN138">
        <v>-3.8722519896954798E-5</v>
      </c>
      <c r="GO138">
        <v>20</v>
      </c>
      <c r="GP138">
        <v>2229</v>
      </c>
      <c r="GQ138">
        <v>3</v>
      </c>
      <c r="GR138">
        <v>26</v>
      </c>
      <c r="GS138">
        <v>2906.3</v>
      </c>
      <c r="GT138">
        <v>2906.3</v>
      </c>
      <c r="GU138">
        <v>1.18408</v>
      </c>
      <c r="GV138">
        <v>2.36572</v>
      </c>
      <c r="GW138">
        <v>1.9982899999999999</v>
      </c>
      <c r="GX138">
        <v>2.7270500000000002</v>
      </c>
      <c r="GY138">
        <v>2.0935100000000002</v>
      </c>
      <c r="GZ138">
        <v>2.33521</v>
      </c>
      <c r="HA138">
        <v>32.9983</v>
      </c>
      <c r="HB138">
        <v>14.8588</v>
      </c>
      <c r="HC138">
        <v>18</v>
      </c>
      <c r="HD138">
        <v>442.09199999999998</v>
      </c>
      <c r="HE138">
        <v>627.06600000000003</v>
      </c>
      <c r="HF138">
        <v>22.434699999999999</v>
      </c>
      <c r="HG138">
        <v>24.131399999999999</v>
      </c>
      <c r="HH138">
        <v>29.9998</v>
      </c>
      <c r="HI138">
        <v>24.145900000000001</v>
      </c>
      <c r="HJ138">
        <v>24.125699999999998</v>
      </c>
      <c r="HK138">
        <v>23.699200000000001</v>
      </c>
      <c r="HL138">
        <v>31.33</v>
      </c>
      <c r="HM138">
        <v>0</v>
      </c>
      <c r="HN138">
        <v>22.3642</v>
      </c>
      <c r="HO138">
        <v>345.84699999999998</v>
      </c>
      <c r="HP138">
        <v>18.513500000000001</v>
      </c>
      <c r="HQ138">
        <v>97.1511</v>
      </c>
      <c r="HR138">
        <v>100.81399999999999</v>
      </c>
    </row>
    <row r="139" spans="1:226" hidden="1" x14ac:dyDescent="0.2">
      <c r="A139">
        <v>123</v>
      </c>
      <c r="B139">
        <v>1657472504.0999999</v>
      </c>
      <c r="C139">
        <v>2144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1657472501.5999999</v>
      </c>
      <c r="J139">
        <f t="shared" si="34"/>
        <v>3.1244333437868998E-3</v>
      </c>
      <c r="K139">
        <f t="shared" si="35"/>
        <v>3.1244333437868996</v>
      </c>
      <c r="L139">
        <f t="shared" si="36"/>
        <v>13.552040605925646</v>
      </c>
      <c r="M139">
        <f t="shared" si="37"/>
        <v>367.676777777778</v>
      </c>
      <c r="N139">
        <f t="shared" si="38"/>
        <v>191.01382731682705</v>
      </c>
      <c r="O139">
        <f t="shared" si="39"/>
        <v>13.445218021853426</v>
      </c>
      <c r="P139">
        <f t="shared" si="40"/>
        <v>25.880296249942159</v>
      </c>
      <c r="Q139">
        <f t="shared" si="41"/>
        <v>0.13417671407837731</v>
      </c>
      <c r="R139">
        <f t="shared" si="42"/>
        <v>2.3545550302183313</v>
      </c>
      <c r="S139">
        <f t="shared" si="43"/>
        <v>0.13006904312158474</v>
      </c>
      <c r="T139">
        <f t="shared" si="44"/>
        <v>8.1651734820443286E-2</v>
      </c>
      <c r="U139">
        <f t="shared" si="45"/>
        <v>321.51754899999941</v>
      </c>
      <c r="V139">
        <f t="shared" si="46"/>
        <v>26.035970032445672</v>
      </c>
      <c r="W139">
        <f t="shared" si="47"/>
        <v>25.054022222222201</v>
      </c>
      <c r="X139">
        <f t="shared" si="48"/>
        <v>3.1899329781480548</v>
      </c>
      <c r="Y139">
        <f t="shared" si="49"/>
        <v>49.800734726268011</v>
      </c>
      <c r="Z139">
        <f t="shared" si="50"/>
        <v>1.5561044587704336</v>
      </c>
      <c r="AA139">
        <f t="shared" si="51"/>
        <v>3.1246616487158914</v>
      </c>
      <c r="AB139">
        <f t="shared" si="52"/>
        <v>1.6338285193776212</v>
      </c>
      <c r="AC139">
        <f t="shared" si="53"/>
        <v>-137.78751046100228</v>
      </c>
      <c r="AD139">
        <f t="shared" si="54"/>
        <v>-43.978642355280662</v>
      </c>
      <c r="AE139">
        <f t="shared" si="55"/>
        <v>-3.946134086521659</v>
      </c>
      <c r="AF139">
        <f t="shared" si="56"/>
        <v>135.80526209719477</v>
      </c>
      <c r="AG139">
        <f t="shared" si="57"/>
        <v>-1.607208373301463</v>
      </c>
      <c r="AH139">
        <f t="shared" si="58"/>
        <v>3.1183947980388873</v>
      </c>
      <c r="AI139">
        <f t="shared" si="59"/>
        <v>13.552040605925646</v>
      </c>
      <c r="AJ139">
        <v>376.00584437134103</v>
      </c>
      <c r="AK139">
        <v>370.24452121212101</v>
      </c>
      <c r="AL139">
        <v>-2.8589217727675602</v>
      </c>
      <c r="AM139">
        <v>66.588250736288401</v>
      </c>
      <c r="AN139">
        <f t="shared" si="60"/>
        <v>3.1244333437868996</v>
      </c>
      <c r="AO139">
        <v>18.444673906498402</v>
      </c>
      <c r="AP139">
        <v>22.110563030302998</v>
      </c>
      <c r="AQ139">
        <v>1.2134733414949899E-4</v>
      </c>
      <c r="AR139">
        <v>78.430789886103696</v>
      </c>
      <c r="AS139">
        <v>3</v>
      </c>
      <c r="AT139">
        <v>1</v>
      </c>
      <c r="AU139">
        <f t="shared" si="61"/>
        <v>1</v>
      </c>
      <c r="AV139">
        <f t="shared" si="62"/>
        <v>0</v>
      </c>
      <c r="AW139">
        <f t="shared" si="63"/>
        <v>37427.167621416818</v>
      </c>
      <c r="AX139">
        <f t="shared" si="64"/>
        <v>2000.0133333333299</v>
      </c>
      <c r="AY139">
        <f t="shared" si="65"/>
        <v>1681.2108999999969</v>
      </c>
      <c r="AZ139">
        <f t="shared" si="66"/>
        <v>0.84059984600102655</v>
      </c>
      <c r="BA139">
        <f t="shared" si="67"/>
        <v>0.16075770278198143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1657472501.5999999</v>
      </c>
      <c r="BH139">
        <v>367.676777777778</v>
      </c>
      <c r="BI139">
        <v>367.12400000000002</v>
      </c>
      <c r="BJ139">
        <v>22.107299999999999</v>
      </c>
      <c r="BK139">
        <v>18.447944444444399</v>
      </c>
      <c r="BL139">
        <v>364.67488888888897</v>
      </c>
      <c r="BM139">
        <v>21.8062222222222</v>
      </c>
      <c r="BN139">
        <v>499.998777777778</v>
      </c>
      <c r="BO139">
        <v>70.288677777777806</v>
      </c>
      <c r="BP139">
        <v>0.10003811111111099</v>
      </c>
      <c r="BQ139">
        <v>24.7075666666667</v>
      </c>
      <c r="BR139">
        <v>25.054022222222201</v>
      </c>
      <c r="BS139">
        <v>999.9</v>
      </c>
      <c r="BT139">
        <v>0</v>
      </c>
      <c r="BU139">
        <v>0</v>
      </c>
      <c r="BV139">
        <v>9992.8488888888896</v>
      </c>
      <c r="BW139">
        <v>0</v>
      </c>
      <c r="BX139">
        <v>243.825777777778</v>
      </c>
      <c r="BY139">
        <v>0.55273188888888902</v>
      </c>
      <c r="BZ139">
        <v>375.98888888888899</v>
      </c>
      <c r="CA139">
        <v>374.02388888888902</v>
      </c>
      <c r="CB139">
        <v>3.6593355555555598</v>
      </c>
      <c r="CC139">
        <v>367.12400000000002</v>
      </c>
      <c r="CD139">
        <v>18.447944444444399</v>
      </c>
      <c r="CE139">
        <v>1.55389333333333</v>
      </c>
      <c r="CF139">
        <v>1.2966800000000001</v>
      </c>
      <c r="CG139">
        <v>13.509</v>
      </c>
      <c r="CH139">
        <v>10.7604333333333</v>
      </c>
      <c r="CI139">
        <v>2000.0133333333299</v>
      </c>
      <c r="CJ139">
        <v>0.98000633333333298</v>
      </c>
      <c r="CK139">
        <v>1.99935888888889E-2</v>
      </c>
      <c r="CL139">
        <v>0</v>
      </c>
      <c r="CM139">
        <v>2.6356555555555601</v>
      </c>
      <c r="CN139">
        <v>0</v>
      </c>
      <c r="CO139">
        <v>12594.833333333299</v>
      </c>
      <c r="CP139">
        <v>16705.5444444444</v>
      </c>
      <c r="CQ139">
        <v>42.436999999999998</v>
      </c>
      <c r="CR139">
        <v>43</v>
      </c>
      <c r="CS139">
        <v>43.201000000000001</v>
      </c>
      <c r="CT139">
        <v>41.5</v>
      </c>
      <c r="CU139">
        <v>41.686999999999998</v>
      </c>
      <c r="CV139">
        <v>1960.0233333333299</v>
      </c>
      <c r="CW139">
        <v>39.99</v>
      </c>
      <c r="CX139">
        <v>0</v>
      </c>
      <c r="CY139">
        <v>1651539288.5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3.5000000000000003E-2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-5.9468568780487798</v>
      </c>
      <c r="DO139">
        <v>55.964265449477303</v>
      </c>
      <c r="DP139">
        <v>5.6478085108178204</v>
      </c>
      <c r="DQ139">
        <v>0</v>
      </c>
      <c r="DR139">
        <v>3.7123304878048802</v>
      </c>
      <c r="DS139">
        <v>-0.30507282229965499</v>
      </c>
      <c r="DT139">
        <v>3.1345660760981497E-2</v>
      </c>
      <c r="DU139">
        <v>0</v>
      </c>
      <c r="DV139">
        <v>0</v>
      </c>
      <c r="DW139">
        <v>2</v>
      </c>
      <c r="DX139" t="s">
        <v>357</v>
      </c>
      <c r="DY139">
        <v>2.8898000000000001</v>
      </c>
      <c r="DZ139">
        <v>2.7164899999999998</v>
      </c>
      <c r="EA139">
        <v>6.3646300000000003E-2</v>
      </c>
      <c r="EB139">
        <v>6.3840599999999997E-2</v>
      </c>
      <c r="EC139">
        <v>7.6466999999999993E-2</v>
      </c>
      <c r="ED139">
        <v>6.7316299999999996E-2</v>
      </c>
      <c r="EE139">
        <v>26593.1</v>
      </c>
      <c r="EF139">
        <v>23124.5</v>
      </c>
      <c r="EG139">
        <v>25413.200000000001</v>
      </c>
      <c r="EH139">
        <v>24045</v>
      </c>
      <c r="EI139">
        <v>40016.199999999997</v>
      </c>
      <c r="EJ139">
        <v>37111.699999999997</v>
      </c>
      <c r="EK139">
        <v>45881.8</v>
      </c>
      <c r="EL139">
        <v>42874.6</v>
      </c>
      <c r="EM139">
        <v>1.8586800000000001</v>
      </c>
      <c r="EN139">
        <v>2.1486499999999999</v>
      </c>
      <c r="EO139">
        <v>0.225134</v>
      </c>
      <c r="EP139">
        <v>0</v>
      </c>
      <c r="EQ139">
        <v>21.355599999999999</v>
      </c>
      <c r="ER139">
        <v>999.9</v>
      </c>
      <c r="ES139">
        <v>39.664999999999999</v>
      </c>
      <c r="ET139">
        <v>30.504000000000001</v>
      </c>
      <c r="EU139">
        <v>24.745699999999999</v>
      </c>
      <c r="EV139">
        <v>50.700699999999998</v>
      </c>
      <c r="EW139">
        <v>38.2532</v>
      </c>
      <c r="EX139">
        <v>2</v>
      </c>
      <c r="EY139">
        <v>-0.25373699999999999</v>
      </c>
      <c r="EZ139">
        <v>0.58963200000000004</v>
      </c>
      <c r="FA139">
        <v>20.245799999999999</v>
      </c>
      <c r="FB139">
        <v>5.2357100000000001</v>
      </c>
      <c r="FC139">
        <v>11.986000000000001</v>
      </c>
      <c r="FD139">
        <v>4.9573</v>
      </c>
      <c r="FE139">
        <v>3.3039999999999998</v>
      </c>
      <c r="FF139">
        <v>345.9</v>
      </c>
      <c r="FG139">
        <v>9999</v>
      </c>
      <c r="FH139">
        <v>9999</v>
      </c>
      <c r="FI139">
        <v>6114.2</v>
      </c>
      <c r="FJ139">
        <v>1.8681700000000001</v>
      </c>
      <c r="FK139">
        <v>1.8638600000000001</v>
      </c>
      <c r="FL139">
        <v>1.8714900000000001</v>
      </c>
      <c r="FM139">
        <v>1.86225</v>
      </c>
      <c r="FN139">
        <v>1.86172</v>
      </c>
      <c r="FO139">
        <v>1.86826</v>
      </c>
      <c r="FP139">
        <v>1.8583499999999999</v>
      </c>
      <c r="FQ139">
        <v>1.8647800000000001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2.9769999999999999</v>
      </c>
      <c r="GF139">
        <v>0.30109999999999998</v>
      </c>
      <c r="GG139">
        <v>1.4261437551109599</v>
      </c>
      <c r="GH139">
        <v>5.2109447685942901E-3</v>
      </c>
      <c r="GI139">
        <v>-2.8070803657170401E-6</v>
      </c>
      <c r="GJ139">
        <v>1.00376164522335E-9</v>
      </c>
      <c r="GK139">
        <v>-6.4259575009219805E-2</v>
      </c>
      <c r="GL139">
        <v>-2.1992762471399099E-2</v>
      </c>
      <c r="GM139">
        <v>2.6212333348931099E-3</v>
      </c>
      <c r="GN139">
        <v>-3.8722519896954798E-5</v>
      </c>
      <c r="GO139">
        <v>20</v>
      </c>
      <c r="GP139">
        <v>2229</v>
      </c>
      <c r="GQ139">
        <v>3</v>
      </c>
      <c r="GR139">
        <v>26</v>
      </c>
      <c r="GS139">
        <v>2906.4</v>
      </c>
      <c r="GT139">
        <v>2906.4</v>
      </c>
      <c r="GU139">
        <v>1.1413599999999999</v>
      </c>
      <c r="GV139">
        <v>2.3584000000000001</v>
      </c>
      <c r="GW139">
        <v>1.9982899999999999</v>
      </c>
      <c r="GX139">
        <v>2.7270500000000002</v>
      </c>
      <c r="GY139">
        <v>2.0935100000000002</v>
      </c>
      <c r="GZ139">
        <v>2.34375</v>
      </c>
      <c r="HA139">
        <v>32.9983</v>
      </c>
      <c r="HB139">
        <v>14.8588</v>
      </c>
      <c r="HC139">
        <v>18</v>
      </c>
      <c r="HD139">
        <v>442.173</v>
      </c>
      <c r="HE139">
        <v>626.83000000000004</v>
      </c>
      <c r="HF139">
        <v>22.344200000000001</v>
      </c>
      <c r="HG139">
        <v>24.121099999999998</v>
      </c>
      <c r="HH139">
        <v>29.999600000000001</v>
      </c>
      <c r="HI139">
        <v>24.138200000000001</v>
      </c>
      <c r="HJ139">
        <v>24.117699999999999</v>
      </c>
      <c r="HK139">
        <v>22.826799999999999</v>
      </c>
      <c r="HL139">
        <v>31.33</v>
      </c>
      <c r="HM139">
        <v>0</v>
      </c>
      <c r="HN139">
        <v>22.271000000000001</v>
      </c>
      <c r="HO139">
        <v>332.41300000000001</v>
      </c>
      <c r="HP139">
        <v>18.5397</v>
      </c>
      <c r="HQ139">
        <v>97.152500000000003</v>
      </c>
      <c r="HR139">
        <v>100.816</v>
      </c>
    </row>
    <row r="140" spans="1:226" hidden="1" x14ac:dyDescent="0.2">
      <c r="A140">
        <v>124</v>
      </c>
      <c r="B140">
        <v>1657472509.0999999</v>
      </c>
      <c r="C140">
        <v>2149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1657472506.3</v>
      </c>
      <c r="J140">
        <f t="shared" si="34"/>
        <v>3.1173830697828562E-3</v>
      </c>
      <c r="K140">
        <f t="shared" si="35"/>
        <v>3.1173830697828562</v>
      </c>
      <c r="L140">
        <f t="shared" si="36"/>
        <v>12.905429452763805</v>
      </c>
      <c r="M140">
        <f t="shared" si="37"/>
        <v>354.23239999999998</v>
      </c>
      <c r="N140">
        <f t="shared" si="38"/>
        <v>185.36152553168938</v>
      </c>
      <c r="O140">
        <f t="shared" si="39"/>
        <v>13.047523713563631</v>
      </c>
      <c r="P140">
        <f t="shared" si="40"/>
        <v>24.934277088275287</v>
      </c>
      <c r="Q140">
        <f t="shared" si="41"/>
        <v>0.13375872019026736</v>
      </c>
      <c r="R140">
        <f t="shared" si="42"/>
        <v>2.3527224582207955</v>
      </c>
      <c r="S140">
        <f t="shared" si="43"/>
        <v>0.12967310768547557</v>
      </c>
      <c r="T140">
        <f t="shared" si="44"/>
        <v>8.1402373144863857E-2</v>
      </c>
      <c r="U140">
        <f t="shared" si="45"/>
        <v>321.51861299999996</v>
      </c>
      <c r="V140">
        <f t="shared" si="46"/>
        <v>26.038021529077056</v>
      </c>
      <c r="W140">
        <f t="shared" si="47"/>
        <v>25.061150000000001</v>
      </c>
      <c r="X140">
        <f t="shared" si="48"/>
        <v>3.1912882463844841</v>
      </c>
      <c r="Y140">
        <f t="shared" si="49"/>
        <v>49.806109167781102</v>
      </c>
      <c r="Z140">
        <f t="shared" si="50"/>
        <v>1.5561648391122311</v>
      </c>
      <c r="AA140">
        <f t="shared" si="51"/>
        <v>3.1244457057868176</v>
      </c>
      <c r="AB140">
        <f t="shared" si="52"/>
        <v>1.6351234072722529</v>
      </c>
      <c r="AC140">
        <f t="shared" si="53"/>
        <v>-137.47659337742397</v>
      </c>
      <c r="AD140">
        <f t="shared" si="54"/>
        <v>-44.995212081474207</v>
      </c>
      <c r="AE140">
        <f t="shared" si="55"/>
        <v>-4.0406155924044764</v>
      </c>
      <c r="AF140">
        <f t="shared" si="56"/>
        <v>135.00619194869728</v>
      </c>
      <c r="AG140">
        <f t="shared" si="57"/>
        <v>-2.7845834179727587</v>
      </c>
      <c r="AH140">
        <f t="shared" si="58"/>
        <v>3.1174567363763339</v>
      </c>
      <c r="AI140">
        <f t="shared" si="59"/>
        <v>12.905429452763805</v>
      </c>
      <c r="AJ140">
        <v>359.88838630890598</v>
      </c>
      <c r="AK140">
        <v>355.37411515151501</v>
      </c>
      <c r="AL140">
        <v>-2.9796336922631701</v>
      </c>
      <c r="AM140">
        <v>66.588250736288401</v>
      </c>
      <c r="AN140">
        <f t="shared" si="60"/>
        <v>3.1173830697828562</v>
      </c>
      <c r="AO140">
        <v>18.447449758636399</v>
      </c>
      <c r="AP140">
        <v>22.105858787878802</v>
      </c>
      <c r="AQ140">
        <v>-6.9158341975649002E-5</v>
      </c>
      <c r="AR140">
        <v>78.430789886103696</v>
      </c>
      <c r="AS140">
        <v>3</v>
      </c>
      <c r="AT140">
        <v>1</v>
      </c>
      <c r="AU140">
        <f t="shared" si="61"/>
        <v>1</v>
      </c>
      <c r="AV140">
        <f t="shared" si="62"/>
        <v>0</v>
      </c>
      <c r="AW140">
        <f t="shared" si="63"/>
        <v>37382.932772826425</v>
      </c>
      <c r="AX140">
        <f t="shared" si="64"/>
        <v>2000.02</v>
      </c>
      <c r="AY140">
        <f t="shared" si="65"/>
        <v>1681.2164999999998</v>
      </c>
      <c r="AZ140">
        <f t="shared" si="66"/>
        <v>0.84059984400155985</v>
      </c>
      <c r="BA140">
        <f t="shared" si="67"/>
        <v>0.16075769892301076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1657472506.3</v>
      </c>
      <c r="BH140">
        <v>354.23239999999998</v>
      </c>
      <c r="BI140">
        <v>352.21609999999998</v>
      </c>
      <c r="BJ140">
        <v>22.107880000000002</v>
      </c>
      <c r="BK140">
        <v>18.4497</v>
      </c>
      <c r="BL140">
        <v>351.27890000000002</v>
      </c>
      <c r="BM140">
        <v>21.806789999999999</v>
      </c>
      <c r="BN140">
        <v>500.00869999999998</v>
      </c>
      <c r="BO140">
        <v>70.289510000000007</v>
      </c>
      <c r="BP140">
        <v>0.10009041</v>
      </c>
      <c r="BQ140">
        <v>24.706410000000002</v>
      </c>
      <c r="BR140">
        <v>25.061150000000001</v>
      </c>
      <c r="BS140">
        <v>999.9</v>
      </c>
      <c r="BT140">
        <v>0</v>
      </c>
      <c r="BU140">
        <v>0</v>
      </c>
      <c r="BV140">
        <v>9980.3760000000002</v>
      </c>
      <c r="BW140">
        <v>0</v>
      </c>
      <c r="BX140">
        <v>242.8313</v>
      </c>
      <c r="BY140">
        <v>2.0164909999999998</v>
      </c>
      <c r="BZ140">
        <v>362.24059999999997</v>
      </c>
      <c r="CA140">
        <v>358.83629999999999</v>
      </c>
      <c r="CB140">
        <v>3.658172</v>
      </c>
      <c r="CC140">
        <v>352.21609999999998</v>
      </c>
      <c r="CD140">
        <v>18.4497</v>
      </c>
      <c r="CE140">
        <v>1.553952</v>
      </c>
      <c r="CF140">
        <v>1.2968219999999999</v>
      </c>
      <c r="CG140">
        <v>13.509600000000001</v>
      </c>
      <c r="CH140">
        <v>10.76205</v>
      </c>
      <c r="CI140">
        <v>2000.02</v>
      </c>
      <c r="CJ140">
        <v>0.98000580000000004</v>
      </c>
      <c r="CK140">
        <v>1.9994140000000001E-2</v>
      </c>
      <c r="CL140">
        <v>0</v>
      </c>
      <c r="CM140">
        <v>2.8089300000000001</v>
      </c>
      <c r="CN140">
        <v>0</v>
      </c>
      <c r="CO140">
        <v>12594.4</v>
      </c>
      <c r="CP140">
        <v>16705.63</v>
      </c>
      <c r="CQ140">
        <v>42.430799999999998</v>
      </c>
      <c r="CR140">
        <v>43</v>
      </c>
      <c r="CS140">
        <v>43.186999999999998</v>
      </c>
      <c r="CT140">
        <v>41.5</v>
      </c>
      <c r="CU140">
        <v>41.686999999999998</v>
      </c>
      <c r="CV140">
        <v>1960.03</v>
      </c>
      <c r="CW140">
        <v>39.99</v>
      </c>
      <c r="CX140">
        <v>0</v>
      </c>
      <c r="CY140">
        <v>1651539293.3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3.5000000000000003E-2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-1.4512863902438999</v>
      </c>
      <c r="DO140">
        <v>32.619424975609697</v>
      </c>
      <c r="DP140">
        <v>3.3549478067993599</v>
      </c>
      <c r="DQ140">
        <v>0</v>
      </c>
      <c r="DR140">
        <v>3.6869221951219502</v>
      </c>
      <c r="DS140">
        <v>-0.28420996515679398</v>
      </c>
      <c r="DT140">
        <v>2.95068855554333E-2</v>
      </c>
      <c r="DU140">
        <v>0</v>
      </c>
      <c r="DV140">
        <v>0</v>
      </c>
      <c r="DW140">
        <v>2</v>
      </c>
      <c r="DX140" t="s">
        <v>357</v>
      </c>
      <c r="DY140">
        <v>2.8898299999999999</v>
      </c>
      <c r="DZ140">
        <v>2.7163900000000001</v>
      </c>
      <c r="EA140">
        <v>6.1581700000000003E-2</v>
      </c>
      <c r="EB140">
        <v>6.1565300000000003E-2</v>
      </c>
      <c r="EC140">
        <v>7.6457499999999998E-2</v>
      </c>
      <c r="ED140">
        <v>6.7343899999999998E-2</v>
      </c>
      <c r="EE140">
        <v>26652</v>
      </c>
      <c r="EF140">
        <v>23181.200000000001</v>
      </c>
      <c r="EG140">
        <v>25413.5</v>
      </c>
      <c r="EH140">
        <v>24045.5</v>
      </c>
      <c r="EI140">
        <v>40016.6</v>
      </c>
      <c r="EJ140">
        <v>37110.9</v>
      </c>
      <c r="EK140">
        <v>45881.8</v>
      </c>
      <c r="EL140">
        <v>42875</v>
      </c>
      <c r="EM140">
        <v>1.85893</v>
      </c>
      <c r="EN140">
        <v>2.14893</v>
      </c>
      <c r="EO140">
        <v>0.22516800000000001</v>
      </c>
      <c r="EP140">
        <v>0</v>
      </c>
      <c r="EQ140">
        <v>21.3569</v>
      </c>
      <c r="ER140">
        <v>999.9</v>
      </c>
      <c r="ES140">
        <v>39.664999999999999</v>
      </c>
      <c r="ET140">
        <v>30.494</v>
      </c>
      <c r="EU140">
        <v>24.734200000000001</v>
      </c>
      <c r="EV140">
        <v>51.1907</v>
      </c>
      <c r="EW140">
        <v>38.289299999999997</v>
      </c>
      <c r="EX140">
        <v>2</v>
      </c>
      <c r="EY140">
        <v>-0.25414599999999998</v>
      </c>
      <c r="EZ140">
        <v>0.67226900000000001</v>
      </c>
      <c r="FA140">
        <v>20.2455</v>
      </c>
      <c r="FB140">
        <v>5.2360100000000003</v>
      </c>
      <c r="FC140">
        <v>11.986000000000001</v>
      </c>
      <c r="FD140">
        <v>4.9572500000000002</v>
      </c>
      <c r="FE140">
        <v>3.3039999999999998</v>
      </c>
      <c r="FF140">
        <v>345.9</v>
      </c>
      <c r="FG140">
        <v>9999</v>
      </c>
      <c r="FH140">
        <v>9999</v>
      </c>
      <c r="FI140">
        <v>6114.5</v>
      </c>
      <c r="FJ140">
        <v>1.8681700000000001</v>
      </c>
      <c r="FK140">
        <v>1.8638600000000001</v>
      </c>
      <c r="FL140">
        <v>1.8714999999999999</v>
      </c>
      <c r="FM140">
        <v>1.8622300000000001</v>
      </c>
      <c r="FN140">
        <v>1.86172</v>
      </c>
      <c r="FO140">
        <v>1.8682799999999999</v>
      </c>
      <c r="FP140">
        <v>1.8583400000000001</v>
      </c>
      <c r="FQ140">
        <v>1.8647800000000001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2.9239999999999999</v>
      </c>
      <c r="GF140">
        <v>0.30109999999999998</v>
      </c>
      <c r="GG140">
        <v>1.4261437551109599</v>
      </c>
      <c r="GH140">
        <v>5.2109447685942901E-3</v>
      </c>
      <c r="GI140">
        <v>-2.8070803657170401E-6</v>
      </c>
      <c r="GJ140">
        <v>1.00376164522335E-9</v>
      </c>
      <c r="GK140">
        <v>-6.4259575009219805E-2</v>
      </c>
      <c r="GL140">
        <v>-2.1992762471399099E-2</v>
      </c>
      <c r="GM140">
        <v>2.6212333348931099E-3</v>
      </c>
      <c r="GN140">
        <v>-3.8722519896954798E-5</v>
      </c>
      <c r="GO140">
        <v>20</v>
      </c>
      <c r="GP140">
        <v>2229</v>
      </c>
      <c r="GQ140">
        <v>3</v>
      </c>
      <c r="GR140">
        <v>26</v>
      </c>
      <c r="GS140">
        <v>2906.5</v>
      </c>
      <c r="GT140">
        <v>2906.5</v>
      </c>
      <c r="GU140">
        <v>1.09619</v>
      </c>
      <c r="GV140">
        <v>2.36206</v>
      </c>
      <c r="GW140">
        <v>1.9982899999999999</v>
      </c>
      <c r="GX140">
        <v>2.7282700000000002</v>
      </c>
      <c r="GY140">
        <v>2.0935100000000002</v>
      </c>
      <c r="GZ140">
        <v>2.3852500000000001</v>
      </c>
      <c r="HA140">
        <v>32.953699999999998</v>
      </c>
      <c r="HB140">
        <v>14.8675</v>
      </c>
      <c r="HC140">
        <v>18</v>
      </c>
      <c r="HD140">
        <v>442.26</v>
      </c>
      <c r="HE140">
        <v>626.95699999999999</v>
      </c>
      <c r="HF140">
        <v>22.249300000000002</v>
      </c>
      <c r="HG140">
        <v>24.113</v>
      </c>
      <c r="HH140">
        <v>29.999600000000001</v>
      </c>
      <c r="HI140">
        <v>24.1312</v>
      </c>
      <c r="HJ140">
        <v>24.110299999999999</v>
      </c>
      <c r="HK140">
        <v>22.0044</v>
      </c>
      <c r="HL140">
        <v>31.0579</v>
      </c>
      <c r="HM140">
        <v>0</v>
      </c>
      <c r="HN140">
        <v>22.171500000000002</v>
      </c>
      <c r="HO140">
        <v>312.26400000000001</v>
      </c>
      <c r="HP140">
        <v>18.5579</v>
      </c>
      <c r="HQ140">
        <v>97.152900000000002</v>
      </c>
      <c r="HR140">
        <v>100.818</v>
      </c>
    </row>
    <row r="141" spans="1:226" hidden="1" x14ac:dyDescent="0.2">
      <c r="A141">
        <v>125</v>
      </c>
      <c r="B141">
        <v>1657472514.0999999</v>
      </c>
      <c r="C141">
        <v>2154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1657472511.5999999</v>
      </c>
      <c r="J141">
        <f t="shared" si="34"/>
        <v>3.0979377485251419E-3</v>
      </c>
      <c r="K141">
        <f t="shared" si="35"/>
        <v>3.0979377485251418</v>
      </c>
      <c r="L141">
        <f t="shared" si="36"/>
        <v>12.380801139239237</v>
      </c>
      <c r="M141">
        <f t="shared" si="37"/>
        <v>338.445333333333</v>
      </c>
      <c r="N141">
        <f t="shared" si="38"/>
        <v>175.48118477111151</v>
      </c>
      <c r="O141">
        <f t="shared" si="39"/>
        <v>12.351854742043605</v>
      </c>
      <c r="P141">
        <f t="shared" si="40"/>
        <v>23.822654268653295</v>
      </c>
      <c r="Q141">
        <f t="shared" si="41"/>
        <v>0.1328339262136202</v>
      </c>
      <c r="R141">
        <f t="shared" si="42"/>
        <v>2.3562741627453243</v>
      </c>
      <c r="S141">
        <f t="shared" si="43"/>
        <v>0.12880957399038306</v>
      </c>
      <c r="T141">
        <f t="shared" si="44"/>
        <v>8.0857399837302835E-2</v>
      </c>
      <c r="U141">
        <f t="shared" si="45"/>
        <v>321.5189676666663</v>
      </c>
      <c r="V141">
        <f t="shared" si="46"/>
        <v>26.030148026876308</v>
      </c>
      <c r="W141">
        <f t="shared" si="47"/>
        <v>25.0632444444444</v>
      </c>
      <c r="X141">
        <f t="shared" si="48"/>
        <v>3.1916865775019909</v>
      </c>
      <c r="Y141">
        <f t="shared" si="49"/>
        <v>49.833999607996141</v>
      </c>
      <c r="Z141">
        <f t="shared" si="50"/>
        <v>1.5558975741168302</v>
      </c>
      <c r="AA141">
        <f t="shared" si="51"/>
        <v>3.1221607463896555</v>
      </c>
      <c r="AB141">
        <f t="shared" si="52"/>
        <v>1.6357890033851608</v>
      </c>
      <c r="AC141">
        <f t="shared" si="53"/>
        <v>-136.61905470995876</v>
      </c>
      <c r="AD141">
        <f t="shared" si="54"/>
        <v>-46.884486256336814</v>
      </c>
      <c r="AE141">
        <f t="shared" si="55"/>
        <v>-4.2037132991623567</v>
      </c>
      <c r="AF141">
        <f t="shared" si="56"/>
        <v>133.81171340120835</v>
      </c>
      <c r="AG141">
        <f t="shared" si="57"/>
        <v>-4.0227367075366365</v>
      </c>
      <c r="AH141">
        <f t="shared" si="58"/>
        <v>3.0962693915197415</v>
      </c>
      <c r="AI141">
        <f t="shared" si="59"/>
        <v>12.380801139239237</v>
      </c>
      <c r="AJ141">
        <v>343.25323500732998</v>
      </c>
      <c r="AK141">
        <v>339.872836363636</v>
      </c>
      <c r="AL141">
        <v>-3.1099395072233702</v>
      </c>
      <c r="AM141">
        <v>66.588250736288401</v>
      </c>
      <c r="AN141">
        <f t="shared" si="60"/>
        <v>3.0979377485251418</v>
      </c>
      <c r="AO141">
        <v>18.4681612078668</v>
      </c>
      <c r="AP141">
        <v>22.103539999999999</v>
      </c>
      <c r="AQ141">
        <v>-6.4705967609037804E-6</v>
      </c>
      <c r="AR141">
        <v>78.430789886103696</v>
      </c>
      <c r="AS141">
        <v>3</v>
      </c>
      <c r="AT141">
        <v>1</v>
      </c>
      <c r="AU141">
        <f t="shared" si="61"/>
        <v>1</v>
      </c>
      <c r="AV141">
        <f t="shared" si="62"/>
        <v>0</v>
      </c>
      <c r="AW141">
        <f t="shared" si="63"/>
        <v>37470.506227916514</v>
      </c>
      <c r="AX141">
        <f t="shared" si="64"/>
        <v>2000.0222222222201</v>
      </c>
      <c r="AY141">
        <f t="shared" si="65"/>
        <v>1681.2183666666647</v>
      </c>
      <c r="AZ141">
        <f t="shared" si="66"/>
        <v>0.84059984333507398</v>
      </c>
      <c r="BA141">
        <f t="shared" si="67"/>
        <v>0.16075769763669293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1657472511.5999999</v>
      </c>
      <c r="BH141">
        <v>338.445333333333</v>
      </c>
      <c r="BI141">
        <v>334.87555555555599</v>
      </c>
      <c r="BJ141">
        <v>22.104433333333301</v>
      </c>
      <c r="BK141">
        <v>18.471044444444399</v>
      </c>
      <c r="BL141">
        <v>335.548888888889</v>
      </c>
      <c r="BM141">
        <v>21.803466666666701</v>
      </c>
      <c r="BN141">
        <v>500.00066666666697</v>
      </c>
      <c r="BO141">
        <v>70.288544444444398</v>
      </c>
      <c r="BP141">
        <v>9.9940555555555505E-2</v>
      </c>
      <c r="BQ141">
        <v>24.6941666666667</v>
      </c>
      <c r="BR141">
        <v>25.0632444444444</v>
      </c>
      <c r="BS141">
        <v>999.9</v>
      </c>
      <c r="BT141">
        <v>0</v>
      </c>
      <c r="BU141">
        <v>0</v>
      </c>
      <c r="BV141">
        <v>10004.4633333333</v>
      </c>
      <c r="BW141">
        <v>0</v>
      </c>
      <c r="BX141">
        <v>241.55922222222199</v>
      </c>
      <c r="BY141">
        <v>3.5698477777777802</v>
      </c>
      <c r="BZ141">
        <v>346.09577777777798</v>
      </c>
      <c r="CA141">
        <v>341.17733333333302</v>
      </c>
      <c r="CB141">
        <v>3.6333822222222198</v>
      </c>
      <c r="CC141">
        <v>334.87555555555599</v>
      </c>
      <c r="CD141">
        <v>18.471044444444399</v>
      </c>
      <c r="CE141">
        <v>1.55368777777778</v>
      </c>
      <c r="CF141">
        <v>1.29830222222222</v>
      </c>
      <c r="CG141">
        <v>13.5069888888889</v>
      </c>
      <c r="CH141">
        <v>10.7792333333333</v>
      </c>
      <c r="CI141">
        <v>2000.0222222222201</v>
      </c>
      <c r="CJ141">
        <v>0.98000633333333298</v>
      </c>
      <c r="CK141">
        <v>1.99935888888889E-2</v>
      </c>
      <c r="CL141">
        <v>0</v>
      </c>
      <c r="CM141">
        <v>2.5645222222222199</v>
      </c>
      <c r="CN141">
        <v>0</v>
      </c>
      <c r="CO141">
        <v>12595.244444444401</v>
      </c>
      <c r="CP141">
        <v>16705.644444444399</v>
      </c>
      <c r="CQ141">
        <v>42.402555555555601</v>
      </c>
      <c r="CR141">
        <v>43</v>
      </c>
      <c r="CS141">
        <v>43.186999999999998</v>
      </c>
      <c r="CT141">
        <v>41.5</v>
      </c>
      <c r="CU141">
        <v>41.686999999999998</v>
      </c>
      <c r="CV141">
        <v>1960.0322222222201</v>
      </c>
      <c r="CW141">
        <v>39.99</v>
      </c>
      <c r="CX141">
        <v>0</v>
      </c>
      <c r="CY141">
        <v>1651539298.0999999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3.5000000000000003E-2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0.58758068292682897</v>
      </c>
      <c r="DO141">
        <v>22.4496414773519</v>
      </c>
      <c r="DP141">
        <v>2.2635006481406399</v>
      </c>
      <c r="DQ141">
        <v>0</v>
      </c>
      <c r="DR141">
        <v>3.6686163414634101</v>
      </c>
      <c r="DS141">
        <v>-0.25045567944251201</v>
      </c>
      <c r="DT141">
        <v>2.6233179861379699E-2</v>
      </c>
      <c r="DU141">
        <v>0</v>
      </c>
      <c r="DV141">
        <v>0</v>
      </c>
      <c r="DW141">
        <v>2</v>
      </c>
      <c r="DX141" t="s">
        <v>357</v>
      </c>
      <c r="DY141">
        <v>2.8897300000000001</v>
      </c>
      <c r="DZ141">
        <v>2.7164700000000002</v>
      </c>
      <c r="EA141">
        <v>5.9402099999999999E-2</v>
      </c>
      <c r="EB141">
        <v>5.9187900000000002E-2</v>
      </c>
      <c r="EC141">
        <v>7.6452599999999996E-2</v>
      </c>
      <c r="ED141">
        <v>6.7383399999999996E-2</v>
      </c>
      <c r="EE141">
        <v>26714.7</v>
      </c>
      <c r="EF141">
        <v>23240.5</v>
      </c>
      <c r="EG141">
        <v>25414.2</v>
      </c>
      <c r="EH141">
        <v>24046</v>
      </c>
      <c r="EI141">
        <v>40017.9</v>
      </c>
      <c r="EJ141">
        <v>37110</v>
      </c>
      <c r="EK141">
        <v>45883</v>
      </c>
      <c r="EL141">
        <v>42875.9</v>
      </c>
      <c r="EM141">
        <v>1.8588</v>
      </c>
      <c r="EN141">
        <v>2.1490800000000001</v>
      </c>
      <c r="EO141">
        <v>0.224777</v>
      </c>
      <c r="EP141">
        <v>0</v>
      </c>
      <c r="EQ141">
        <v>21.360700000000001</v>
      </c>
      <c r="ER141">
        <v>999.9</v>
      </c>
      <c r="ES141">
        <v>39.664999999999999</v>
      </c>
      <c r="ET141">
        <v>30.494</v>
      </c>
      <c r="EU141">
        <v>24.731999999999999</v>
      </c>
      <c r="EV141">
        <v>50.930700000000002</v>
      </c>
      <c r="EW141">
        <v>38.317300000000003</v>
      </c>
      <c r="EX141">
        <v>2</v>
      </c>
      <c r="EY141">
        <v>-0.25473600000000002</v>
      </c>
      <c r="EZ141">
        <v>0.79928900000000003</v>
      </c>
      <c r="FA141">
        <v>20.244599999999998</v>
      </c>
      <c r="FB141">
        <v>5.2358599999999997</v>
      </c>
      <c r="FC141">
        <v>11.986000000000001</v>
      </c>
      <c r="FD141">
        <v>4.9571500000000004</v>
      </c>
      <c r="FE141">
        <v>3.3039299999999998</v>
      </c>
      <c r="FF141">
        <v>345.9</v>
      </c>
      <c r="FG141">
        <v>9999</v>
      </c>
      <c r="FH141">
        <v>9999</v>
      </c>
      <c r="FI141">
        <v>6114.5</v>
      </c>
      <c r="FJ141">
        <v>1.86818</v>
      </c>
      <c r="FK141">
        <v>1.8638600000000001</v>
      </c>
      <c r="FL141">
        <v>1.8714900000000001</v>
      </c>
      <c r="FM141">
        <v>1.86226</v>
      </c>
      <c r="FN141">
        <v>1.86172</v>
      </c>
      <c r="FO141">
        <v>1.8682700000000001</v>
      </c>
      <c r="FP141">
        <v>1.85832</v>
      </c>
      <c r="FQ141">
        <v>1.8647899999999999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2.8690000000000002</v>
      </c>
      <c r="GF141">
        <v>0.3009</v>
      </c>
      <c r="GG141">
        <v>1.4261437551109599</v>
      </c>
      <c r="GH141">
        <v>5.2109447685942901E-3</v>
      </c>
      <c r="GI141">
        <v>-2.8070803657170401E-6</v>
      </c>
      <c r="GJ141">
        <v>1.00376164522335E-9</v>
      </c>
      <c r="GK141">
        <v>-6.4259575009219805E-2</v>
      </c>
      <c r="GL141">
        <v>-2.1992762471399099E-2</v>
      </c>
      <c r="GM141">
        <v>2.6212333348931099E-3</v>
      </c>
      <c r="GN141">
        <v>-3.8722519896954798E-5</v>
      </c>
      <c r="GO141">
        <v>20</v>
      </c>
      <c r="GP141">
        <v>2229</v>
      </c>
      <c r="GQ141">
        <v>3</v>
      </c>
      <c r="GR141">
        <v>26</v>
      </c>
      <c r="GS141">
        <v>2906.6</v>
      </c>
      <c r="GT141">
        <v>2906.6</v>
      </c>
      <c r="GU141">
        <v>1.0559099999999999</v>
      </c>
      <c r="GV141">
        <v>2.36816</v>
      </c>
      <c r="GW141">
        <v>1.9982899999999999</v>
      </c>
      <c r="GX141">
        <v>2.7282700000000002</v>
      </c>
      <c r="GY141">
        <v>2.0935100000000002</v>
      </c>
      <c r="GZ141">
        <v>2.35229</v>
      </c>
      <c r="HA141">
        <v>32.975999999999999</v>
      </c>
      <c r="HB141">
        <v>14.8588</v>
      </c>
      <c r="HC141">
        <v>18</v>
      </c>
      <c r="HD141">
        <v>442.12700000000001</v>
      </c>
      <c r="HE141">
        <v>626.98099999999999</v>
      </c>
      <c r="HF141">
        <v>22.144300000000001</v>
      </c>
      <c r="HG141">
        <v>24.1038</v>
      </c>
      <c r="HH141">
        <v>29.999500000000001</v>
      </c>
      <c r="HI141">
        <v>24.1234</v>
      </c>
      <c r="HJ141">
        <v>24.102599999999999</v>
      </c>
      <c r="HK141">
        <v>21.0977</v>
      </c>
      <c r="HL141">
        <v>30.776800000000001</v>
      </c>
      <c r="HM141">
        <v>0</v>
      </c>
      <c r="HN141">
        <v>22.068000000000001</v>
      </c>
      <c r="HO141">
        <v>298.887</v>
      </c>
      <c r="HP141">
        <v>18.584299999999999</v>
      </c>
      <c r="HQ141">
        <v>97.155600000000007</v>
      </c>
      <c r="HR141">
        <v>100.82</v>
      </c>
    </row>
    <row r="142" spans="1:226" hidden="1" x14ac:dyDescent="0.2">
      <c r="A142">
        <v>126</v>
      </c>
      <c r="B142">
        <v>1657472519.0999999</v>
      </c>
      <c r="C142">
        <v>2159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1657472516.3</v>
      </c>
      <c r="J142">
        <f t="shared" si="34"/>
        <v>3.0851673199532217E-3</v>
      </c>
      <c r="K142">
        <f t="shared" si="35"/>
        <v>3.0851673199532215</v>
      </c>
      <c r="L142">
        <f t="shared" si="36"/>
        <v>11.741666163426125</v>
      </c>
      <c r="M142">
        <f t="shared" si="37"/>
        <v>324.10879999999997</v>
      </c>
      <c r="N142">
        <f t="shared" si="38"/>
        <v>168.85086469244362</v>
      </c>
      <c r="O142">
        <f t="shared" si="39"/>
        <v>11.885346429438444</v>
      </c>
      <c r="P142">
        <f t="shared" si="40"/>
        <v>22.8138918675136</v>
      </c>
      <c r="Q142">
        <f t="shared" si="41"/>
        <v>0.13226994710467183</v>
      </c>
      <c r="R142">
        <f t="shared" si="42"/>
        <v>2.3581980242165042</v>
      </c>
      <c r="S142">
        <f t="shared" si="43"/>
        <v>0.12828229258283327</v>
      </c>
      <c r="T142">
        <f t="shared" si="44"/>
        <v>8.0524693713350998E-2</v>
      </c>
      <c r="U142">
        <f t="shared" si="45"/>
        <v>321.51861299999996</v>
      </c>
      <c r="V142">
        <f t="shared" si="46"/>
        <v>26.028829343001867</v>
      </c>
      <c r="W142">
        <f t="shared" si="47"/>
        <v>25.062799999999999</v>
      </c>
      <c r="X142">
        <f t="shared" si="48"/>
        <v>3.1916020473735798</v>
      </c>
      <c r="Y142">
        <f t="shared" si="49"/>
        <v>49.844944333696041</v>
      </c>
      <c r="Z142">
        <f t="shared" si="50"/>
        <v>1.5558313933238301</v>
      </c>
      <c r="AA142">
        <f t="shared" si="51"/>
        <v>3.1213424232316003</v>
      </c>
      <c r="AB142">
        <f t="shared" si="52"/>
        <v>1.6357706540497496</v>
      </c>
      <c r="AC142">
        <f t="shared" si="53"/>
        <v>-136.05587880993707</v>
      </c>
      <c r="AD142">
        <f t="shared" si="54"/>
        <v>-47.423961815259624</v>
      </c>
      <c r="AE142">
        <f t="shared" si="55"/>
        <v>-4.248511005509175</v>
      </c>
      <c r="AF142">
        <f t="shared" si="56"/>
        <v>133.79026136929411</v>
      </c>
      <c r="AG142">
        <f t="shared" si="57"/>
        <v>-4.8733836759144706</v>
      </c>
      <c r="AH142">
        <f t="shared" si="58"/>
        <v>3.0704437131846389</v>
      </c>
      <c r="AI142">
        <f t="shared" si="59"/>
        <v>11.741666163426125</v>
      </c>
      <c r="AJ142">
        <v>326.55056170254198</v>
      </c>
      <c r="AK142">
        <v>324.13736969696902</v>
      </c>
      <c r="AL142">
        <v>-3.15913250107725</v>
      </c>
      <c r="AM142">
        <v>66.588250736288401</v>
      </c>
      <c r="AN142">
        <f t="shared" si="60"/>
        <v>3.0851673199532215</v>
      </c>
      <c r="AO142">
        <v>18.486008746469899</v>
      </c>
      <c r="AP142">
        <v>22.106632121212101</v>
      </c>
      <c r="AQ142">
        <v>-1.96843043251094E-5</v>
      </c>
      <c r="AR142">
        <v>78.430789886103696</v>
      </c>
      <c r="AS142">
        <v>3</v>
      </c>
      <c r="AT142">
        <v>1</v>
      </c>
      <c r="AU142">
        <f t="shared" si="61"/>
        <v>1</v>
      </c>
      <c r="AV142">
        <f t="shared" si="62"/>
        <v>0</v>
      </c>
      <c r="AW142">
        <f t="shared" si="63"/>
        <v>37517.711579809344</v>
      </c>
      <c r="AX142">
        <f t="shared" si="64"/>
        <v>2000.02</v>
      </c>
      <c r="AY142">
        <f t="shared" si="65"/>
        <v>1681.2164999999998</v>
      </c>
      <c r="AZ142">
        <f t="shared" si="66"/>
        <v>0.84059984400155985</v>
      </c>
      <c r="BA142">
        <f t="shared" si="67"/>
        <v>0.16075769892301076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1657472516.3</v>
      </c>
      <c r="BH142">
        <v>324.10879999999997</v>
      </c>
      <c r="BI142">
        <v>319.4547</v>
      </c>
      <c r="BJ142">
        <v>22.10314</v>
      </c>
      <c r="BK142">
        <v>18.499870000000001</v>
      </c>
      <c r="BL142">
        <v>321.26499999999999</v>
      </c>
      <c r="BM142">
        <v>21.802209999999999</v>
      </c>
      <c r="BN142">
        <v>499.97539999999998</v>
      </c>
      <c r="BO142">
        <v>70.289850000000001</v>
      </c>
      <c r="BP142">
        <v>9.9759500000000001E-2</v>
      </c>
      <c r="BQ142">
        <v>24.689779999999999</v>
      </c>
      <c r="BR142">
        <v>25.062799999999999</v>
      </c>
      <c r="BS142">
        <v>999.9</v>
      </c>
      <c r="BT142">
        <v>0</v>
      </c>
      <c r="BU142">
        <v>0</v>
      </c>
      <c r="BV142">
        <v>10017.26</v>
      </c>
      <c r="BW142">
        <v>0</v>
      </c>
      <c r="BX142">
        <v>240.22329999999999</v>
      </c>
      <c r="BY142">
        <v>4.6542029999999999</v>
      </c>
      <c r="BZ142">
        <v>331.43470000000002</v>
      </c>
      <c r="CA142">
        <v>325.47579999999999</v>
      </c>
      <c r="CB142">
        <v>3.6032829999999998</v>
      </c>
      <c r="CC142">
        <v>319.4547</v>
      </c>
      <c r="CD142">
        <v>18.499870000000001</v>
      </c>
      <c r="CE142">
        <v>1.553626</v>
      </c>
      <c r="CF142">
        <v>1.300352</v>
      </c>
      <c r="CG142">
        <v>13.50638</v>
      </c>
      <c r="CH142">
        <v>10.80294</v>
      </c>
      <c r="CI142">
        <v>2000.02</v>
      </c>
      <c r="CJ142">
        <v>0.98000609999999999</v>
      </c>
      <c r="CK142">
        <v>1.9993830000000001E-2</v>
      </c>
      <c r="CL142">
        <v>0</v>
      </c>
      <c r="CM142">
        <v>2.60446</v>
      </c>
      <c r="CN142">
        <v>0</v>
      </c>
      <c r="CO142">
        <v>12595.62</v>
      </c>
      <c r="CP142">
        <v>16705.599999999999</v>
      </c>
      <c r="CQ142">
        <v>42.3812</v>
      </c>
      <c r="CR142">
        <v>43</v>
      </c>
      <c r="CS142">
        <v>43.186999999999998</v>
      </c>
      <c r="CT142">
        <v>41.5</v>
      </c>
      <c r="CU142">
        <v>41.674599999999998</v>
      </c>
      <c r="CV142">
        <v>1960.03</v>
      </c>
      <c r="CW142">
        <v>39.99</v>
      </c>
      <c r="CX142">
        <v>0</v>
      </c>
      <c r="CY142">
        <v>1651539303.5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3.5000000000000003E-2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2.59834782926829</v>
      </c>
      <c r="DO142">
        <v>16.7707501672474</v>
      </c>
      <c r="DP142">
        <v>1.6578842341305</v>
      </c>
      <c r="DQ142">
        <v>0</v>
      </c>
      <c r="DR142">
        <v>3.6400899999999998</v>
      </c>
      <c r="DS142">
        <v>-0.23753602787456199</v>
      </c>
      <c r="DT142">
        <v>2.5385216842610199E-2</v>
      </c>
      <c r="DU142">
        <v>0</v>
      </c>
      <c r="DV142">
        <v>0</v>
      </c>
      <c r="DW142">
        <v>2</v>
      </c>
      <c r="DX142" t="s">
        <v>357</v>
      </c>
      <c r="DY142">
        <v>2.8900100000000002</v>
      </c>
      <c r="DZ142">
        <v>2.71671</v>
      </c>
      <c r="EA142">
        <v>5.71358E-2</v>
      </c>
      <c r="EB142">
        <v>5.6772700000000002E-2</v>
      </c>
      <c r="EC142">
        <v>7.6465900000000003E-2</v>
      </c>
      <c r="ED142">
        <v>6.7527799999999999E-2</v>
      </c>
      <c r="EE142">
        <v>26779.599999999999</v>
      </c>
      <c r="EF142">
        <v>23300.7</v>
      </c>
      <c r="EG142">
        <v>25414.7</v>
      </c>
      <c r="EH142">
        <v>24046.6</v>
      </c>
      <c r="EI142">
        <v>40017.599999999999</v>
      </c>
      <c r="EJ142">
        <v>37104.800000000003</v>
      </c>
      <c r="EK142">
        <v>45883.5</v>
      </c>
      <c r="EL142">
        <v>42876.5</v>
      </c>
      <c r="EM142">
        <v>1.85907</v>
      </c>
      <c r="EN142">
        <v>2.1491199999999999</v>
      </c>
      <c r="EO142">
        <v>0.224777</v>
      </c>
      <c r="EP142">
        <v>0</v>
      </c>
      <c r="EQ142">
        <v>21.366900000000001</v>
      </c>
      <c r="ER142">
        <v>999.9</v>
      </c>
      <c r="ES142">
        <v>39.664999999999999</v>
      </c>
      <c r="ET142">
        <v>30.494</v>
      </c>
      <c r="EU142">
        <v>24.733799999999999</v>
      </c>
      <c r="EV142">
        <v>50.340699999999998</v>
      </c>
      <c r="EW142">
        <v>38.201099999999997</v>
      </c>
      <c r="EX142">
        <v>2</v>
      </c>
      <c r="EY142">
        <v>-0.25534299999999999</v>
      </c>
      <c r="EZ142">
        <v>0.86742699999999995</v>
      </c>
      <c r="FA142">
        <v>20.244599999999998</v>
      </c>
      <c r="FB142">
        <v>5.2361599999999999</v>
      </c>
      <c r="FC142">
        <v>11.986000000000001</v>
      </c>
      <c r="FD142">
        <v>4.9572500000000002</v>
      </c>
      <c r="FE142">
        <v>3.3039499999999999</v>
      </c>
      <c r="FF142">
        <v>345.9</v>
      </c>
      <c r="FG142">
        <v>9999</v>
      </c>
      <c r="FH142">
        <v>9999</v>
      </c>
      <c r="FI142">
        <v>6114.7</v>
      </c>
      <c r="FJ142">
        <v>1.8681700000000001</v>
      </c>
      <c r="FK142">
        <v>1.8638699999999999</v>
      </c>
      <c r="FL142">
        <v>1.8714900000000001</v>
      </c>
      <c r="FM142">
        <v>1.8622399999999999</v>
      </c>
      <c r="FN142">
        <v>1.86172</v>
      </c>
      <c r="FO142">
        <v>1.8682799999999999</v>
      </c>
      <c r="FP142">
        <v>1.8583000000000001</v>
      </c>
      <c r="FQ142">
        <v>1.8647899999999999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2.8109999999999999</v>
      </c>
      <c r="GF142">
        <v>0.30109999999999998</v>
      </c>
      <c r="GG142">
        <v>1.4261437551109599</v>
      </c>
      <c r="GH142">
        <v>5.2109447685942901E-3</v>
      </c>
      <c r="GI142">
        <v>-2.8070803657170401E-6</v>
      </c>
      <c r="GJ142">
        <v>1.00376164522335E-9</v>
      </c>
      <c r="GK142">
        <v>-6.4259575009219805E-2</v>
      </c>
      <c r="GL142">
        <v>-2.1992762471399099E-2</v>
      </c>
      <c r="GM142">
        <v>2.6212333348931099E-3</v>
      </c>
      <c r="GN142">
        <v>-3.8722519896954798E-5</v>
      </c>
      <c r="GO142">
        <v>20</v>
      </c>
      <c r="GP142">
        <v>2229</v>
      </c>
      <c r="GQ142">
        <v>3</v>
      </c>
      <c r="GR142">
        <v>26</v>
      </c>
      <c r="GS142">
        <v>2906.6</v>
      </c>
      <c r="GT142">
        <v>2906.6</v>
      </c>
      <c r="GU142">
        <v>1.00952</v>
      </c>
      <c r="GV142">
        <v>2.36938</v>
      </c>
      <c r="GW142">
        <v>1.9982899999999999</v>
      </c>
      <c r="GX142">
        <v>2.7282700000000002</v>
      </c>
      <c r="GY142">
        <v>2.0935100000000002</v>
      </c>
      <c r="GZ142">
        <v>2.36694</v>
      </c>
      <c r="HA142">
        <v>32.953699999999998</v>
      </c>
      <c r="HB142">
        <v>14.8588</v>
      </c>
      <c r="HC142">
        <v>18</v>
      </c>
      <c r="HD142">
        <v>442.22899999999998</v>
      </c>
      <c r="HE142">
        <v>626.92999999999995</v>
      </c>
      <c r="HF142">
        <v>22.0352</v>
      </c>
      <c r="HG142">
        <v>24.094899999999999</v>
      </c>
      <c r="HH142">
        <v>29.999500000000001</v>
      </c>
      <c r="HI142">
        <v>24.116599999999998</v>
      </c>
      <c r="HJ142">
        <v>24.095099999999999</v>
      </c>
      <c r="HK142">
        <v>20.249600000000001</v>
      </c>
      <c r="HL142">
        <v>30.776800000000001</v>
      </c>
      <c r="HM142">
        <v>0</v>
      </c>
      <c r="HN142">
        <v>21.966899999999999</v>
      </c>
      <c r="HO142">
        <v>278.714</v>
      </c>
      <c r="HP142">
        <v>18.5931</v>
      </c>
      <c r="HQ142">
        <v>97.156899999999993</v>
      </c>
      <c r="HR142">
        <v>100.821</v>
      </c>
    </row>
    <row r="143" spans="1:226" hidden="1" x14ac:dyDescent="0.2">
      <c r="A143">
        <v>127</v>
      </c>
      <c r="B143">
        <v>1657472524.0999999</v>
      </c>
      <c r="C143">
        <v>2164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1657472521.5999999</v>
      </c>
      <c r="J143">
        <f t="shared" si="34"/>
        <v>3.0530237913606348E-3</v>
      </c>
      <c r="K143">
        <f t="shared" si="35"/>
        <v>3.0530237913606348</v>
      </c>
      <c r="L143">
        <f t="shared" si="36"/>
        <v>11.279151598945749</v>
      </c>
      <c r="M143">
        <f t="shared" si="37"/>
        <v>307.579888888889</v>
      </c>
      <c r="N143">
        <f t="shared" si="38"/>
        <v>157.06419180845884</v>
      </c>
      <c r="O143">
        <f t="shared" si="39"/>
        <v>11.055681674212748</v>
      </c>
      <c r="P143">
        <f t="shared" si="40"/>
        <v>21.650417589085038</v>
      </c>
      <c r="Q143">
        <f t="shared" si="41"/>
        <v>0.13081172676662706</v>
      </c>
      <c r="R143">
        <f t="shared" si="42"/>
        <v>2.346008341370367</v>
      </c>
      <c r="S143">
        <f t="shared" si="43"/>
        <v>0.12689049770200325</v>
      </c>
      <c r="T143">
        <f t="shared" si="44"/>
        <v>7.9649076793508827E-2</v>
      </c>
      <c r="U143">
        <f t="shared" si="45"/>
        <v>321.51187433333365</v>
      </c>
      <c r="V143">
        <f t="shared" si="46"/>
        <v>26.041816228072392</v>
      </c>
      <c r="W143">
        <f t="shared" si="47"/>
        <v>25.0691666666667</v>
      </c>
      <c r="X143">
        <f t="shared" si="48"/>
        <v>3.1928131281924723</v>
      </c>
      <c r="Y143">
        <f t="shared" si="49"/>
        <v>49.872451563604145</v>
      </c>
      <c r="Z143">
        <f t="shared" si="50"/>
        <v>1.5563518215495986</v>
      </c>
      <c r="AA143">
        <f t="shared" si="51"/>
        <v>3.1206643602926292</v>
      </c>
      <c r="AB143">
        <f t="shared" si="52"/>
        <v>1.6364613066428737</v>
      </c>
      <c r="AC143">
        <f t="shared" si="53"/>
        <v>-134.63834919900398</v>
      </c>
      <c r="AD143">
        <f t="shared" si="54"/>
        <v>-48.443885273354404</v>
      </c>
      <c r="AE143">
        <f t="shared" si="55"/>
        <v>-4.362491397227136</v>
      </c>
      <c r="AF143">
        <f t="shared" si="56"/>
        <v>134.06714846374814</v>
      </c>
      <c r="AG143">
        <f t="shared" si="57"/>
        <v>-5.5764925550037496</v>
      </c>
      <c r="AH143">
        <f t="shared" si="58"/>
        <v>3.0530791103241519</v>
      </c>
      <c r="AI143">
        <f t="shared" si="59"/>
        <v>11.279151598945749</v>
      </c>
      <c r="AJ143">
        <v>309.80278330209097</v>
      </c>
      <c r="AK143">
        <v>308.12789696969702</v>
      </c>
      <c r="AL143">
        <v>-3.2048604927766</v>
      </c>
      <c r="AM143">
        <v>66.588250736288401</v>
      </c>
      <c r="AN143">
        <f t="shared" si="60"/>
        <v>3.0530237913606348</v>
      </c>
      <c r="AO143">
        <v>18.528781971365198</v>
      </c>
      <c r="AP143">
        <v>22.110834545454601</v>
      </c>
      <c r="AQ143">
        <v>2.8279019845218E-5</v>
      </c>
      <c r="AR143">
        <v>78.430789886103696</v>
      </c>
      <c r="AS143">
        <v>3</v>
      </c>
      <c r="AT143">
        <v>1</v>
      </c>
      <c r="AU143">
        <f t="shared" si="61"/>
        <v>1</v>
      </c>
      <c r="AV143">
        <f t="shared" si="62"/>
        <v>0</v>
      </c>
      <c r="AW143">
        <f t="shared" si="63"/>
        <v>37222.844354985318</v>
      </c>
      <c r="AX143">
        <f t="shared" si="64"/>
        <v>1999.9777777777799</v>
      </c>
      <c r="AY143">
        <f t="shared" si="65"/>
        <v>1681.1810333333349</v>
      </c>
      <c r="AZ143">
        <f t="shared" si="66"/>
        <v>0.84059985666507397</v>
      </c>
      <c r="BA143">
        <f t="shared" si="67"/>
        <v>0.16075772336359292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1657472521.5999999</v>
      </c>
      <c r="BH143">
        <v>307.579888888889</v>
      </c>
      <c r="BI143">
        <v>302.01566666666702</v>
      </c>
      <c r="BJ143">
        <v>22.1105444444444</v>
      </c>
      <c r="BK143">
        <v>18.528300000000002</v>
      </c>
      <c r="BL143">
        <v>304.79788888888902</v>
      </c>
      <c r="BM143">
        <v>21.809366666666701</v>
      </c>
      <c r="BN143">
        <v>500.06200000000001</v>
      </c>
      <c r="BO143">
        <v>70.289188888888901</v>
      </c>
      <c r="BP143">
        <v>0.100385888888889</v>
      </c>
      <c r="BQ143">
        <v>24.686144444444398</v>
      </c>
      <c r="BR143">
        <v>25.0691666666667</v>
      </c>
      <c r="BS143">
        <v>999.9</v>
      </c>
      <c r="BT143">
        <v>0</v>
      </c>
      <c r="BU143">
        <v>0</v>
      </c>
      <c r="BV143">
        <v>9935.2088888888902</v>
      </c>
      <c r="BW143">
        <v>0</v>
      </c>
      <c r="BX143">
        <v>238.61188888888901</v>
      </c>
      <c r="BY143">
        <v>5.5644011111111098</v>
      </c>
      <c r="BZ143">
        <v>314.53455555555598</v>
      </c>
      <c r="CA143">
        <v>307.71711111111102</v>
      </c>
      <c r="CB143">
        <v>3.5822500000000002</v>
      </c>
      <c r="CC143">
        <v>302.01566666666702</v>
      </c>
      <c r="CD143">
        <v>18.528300000000002</v>
      </c>
      <c r="CE143">
        <v>1.55413222222222</v>
      </c>
      <c r="CF143">
        <v>1.30233888888889</v>
      </c>
      <c r="CG143">
        <v>13.511377777777801</v>
      </c>
      <c r="CH143">
        <v>10.8258666666667</v>
      </c>
      <c r="CI143">
        <v>1999.9777777777799</v>
      </c>
      <c r="CJ143">
        <v>0.980005666666667</v>
      </c>
      <c r="CK143">
        <v>1.9994277777777798E-2</v>
      </c>
      <c r="CL143">
        <v>0</v>
      </c>
      <c r="CM143">
        <v>2.5933000000000002</v>
      </c>
      <c r="CN143">
        <v>0</v>
      </c>
      <c r="CO143">
        <v>12595.7</v>
      </c>
      <c r="CP143">
        <v>16705.244444444401</v>
      </c>
      <c r="CQ143">
        <v>42.375</v>
      </c>
      <c r="CR143">
        <v>43</v>
      </c>
      <c r="CS143">
        <v>43.186999999999998</v>
      </c>
      <c r="CT143">
        <v>41.5</v>
      </c>
      <c r="CU143">
        <v>41.652555555555601</v>
      </c>
      <c r="CV143">
        <v>1959.9877777777799</v>
      </c>
      <c r="CW143">
        <v>39.99</v>
      </c>
      <c r="CX143">
        <v>0</v>
      </c>
      <c r="CY143">
        <v>1651539308.3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3.5000000000000003E-2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3.86185268292683</v>
      </c>
      <c r="DO143">
        <v>14.131055958188201</v>
      </c>
      <c r="DP143">
        <v>1.4050906960085801</v>
      </c>
      <c r="DQ143">
        <v>0</v>
      </c>
      <c r="DR143">
        <v>3.6204843902439001</v>
      </c>
      <c r="DS143">
        <v>-0.30341811846689398</v>
      </c>
      <c r="DT143">
        <v>3.0858273591023201E-2</v>
      </c>
      <c r="DU143">
        <v>0</v>
      </c>
      <c r="DV143">
        <v>0</v>
      </c>
      <c r="DW143">
        <v>2</v>
      </c>
      <c r="DX143" t="s">
        <v>357</v>
      </c>
      <c r="DY143">
        <v>2.8902100000000002</v>
      </c>
      <c r="DZ143">
        <v>2.7158099999999998</v>
      </c>
      <c r="EA143">
        <v>5.4794299999999997E-2</v>
      </c>
      <c r="EB143">
        <v>5.4295499999999997E-2</v>
      </c>
      <c r="EC143">
        <v>7.6470399999999994E-2</v>
      </c>
      <c r="ED143">
        <v>6.7523600000000003E-2</v>
      </c>
      <c r="EE143">
        <v>26846.3</v>
      </c>
      <c r="EF143">
        <v>23362.6</v>
      </c>
      <c r="EG143">
        <v>25414.799999999999</v>
      </c>
      <c r="EH143">
        <v>24047.200000000001</v>
      </c>
      <c r="EI143">
        <v>40017.800000000003</v>
      </c>
      <c r="EJ143">
        <v>37105.599999999999</v>
      </c>
      <c r="EK143">
        <v>45884</v>
      </c>
      <c r="EL143">
        <v>42877.3</v>
      </c>
      <c r="EM143">
        <v>1.8596299999999999</v>
      </c>
      <c r="EN143">
        <v>2.1491699999999998</v>
      </c>
      <c r="EO143">
        <v>0.225186</v>
      </c>
      <c r="EP143">
        <v>0</v>
      </c>
      <c r="EQ143">
        <v>21.373799999999999</v>
      </c>
      <c r="ER143">
        <v>999.9</v>
      </c>
      <c r="ES143">
        <v>39.664999999999999</v>
      </c>
      <c r="ET143">
        <v>30.484000000000002</v>
      </c>
      <c r="EU143">
        <v>24.7164</v>
      </c>
      <c r="EV143">
        <v>51.220700000000001</v>
      </c>
      <c r="EW143">
        <v>38.261200000000002</v>
      </c>
      <c r="EX143">
        <v>2</v>
      </c>
      <c r="EY143">
        <v>-0.25570599999999999</v>
      </c>
      <c r="EZ143">
        <v>0.97607299999999997</v>
      </c>
      <c r="FA143">
        <v>20.243600000000001</v>
      </c>
      <c r="FB143">
        <v>5.2355600000000004</v>
      </c>
      <c r="FC143">
        <v>11.9863</v>
      </c>
      <c r="FD143">
        <v>4.9571500000000004</v>
      </c>
      <c r="FE143">
        <v>3.3039999999999998</v>
      </c>
      <c r="FF143">
        <v>345.9</v>
      </c>
      <c r="FG143">
        <v>9999</v>
      </c>
      <c r="FH143">
        <v>9999</v>
      </c>
      <c r="FI143">
        <v>6114.7</v>
      </c>
      <c r="FJ143">
        <v>1.8681700000000001</v>
      </c>
      <c r="FK143">
        <v>1.8638699999999999</v>
      </c>
      <c r="FL143">
        <v>1.8714999999999999</v>
      </c>
      <c r="FM143">
        <v>1.8622099999999999</v>
      </c>
      <c r="FN143">
        <v>1.86172</v>
      </c>
      <c r="FO143">
        <v>1.8682799999999999</v>
      </c>
      <c r="FP143">
        <v>1.85833</v>
      </c>
      <c r="FQ143">
        <v>1.8647800000000001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2.7519999999999998</v>
      </c>
      <c r="GF143">
        <v>0.30109999999999998</v>
      </c>
      <c r="GG143">
        <v>1.4261437551109599</v>
      </c>
      <c r="GH143">
        <v>5.2109447685942901E-3</v>
      </c>
      <c r="GI143">
        <v>-2.8070803657170401E-6</v>
      </c>
      <c r="GJ143">
        <v>1.00376164522335E-9</v>
      </c>
      <c r="GK143">
        <v>-6.4259575009219805E-2</v>
      </c>
      <c r="GL143">
        <v>-2.1992762471399099E-2</v>
      </c>
      <c r="GM143">
        <v>2.6212333348931099E-3</v>
      </c>
      <c r="GN143">
        <v>-3.8722519896954798E-5</v>
      </c>
      <c r="GO143">
        <v>20</v>
      </c>
      <c r="GP143">
        <v>2229</v>
      </c>
      <c r="GQ143">
        <v>3</v>
      </c>
      <c r="GR143">
        <v>26</v>
      </c>
      <c r="GS143">
        <v>2906.7</v>
      </c>
      <c r="GT143">
        <v>2906.7</v>
      </c>
      <c r="GU143">
        <v>0.96679700000000002</v>
      </c>
      <c r="GV143">
        <v>2.3730500000000001</v>
      </c>
      <c r="GW143">
        <v>1.9982899999999999</v>
      </c>
      <c r="GX143">
        <v>2.7282700000000002</v>
      </c>
      <c r="GY143">
        <v>2.0935100000000002</v>
      </c>
      <c r="GZ143">
        <v>2.3315399999999999</v>
      </c>
      <c r="HA143">
        <v>32.953699999999998</v>
      </c>
      <c r="HB143">
        <v>14.85</v>
      </c>
      <c r="HC143">
        <v>18</v>
      </c>
      <c r="HD143">
        <v>442.48500000000001</v>
      </c>
      <c r="HE143">
        <v>626.87599999999998</v>
      </c>
      <c r="HF143">
        <v>21.936399999999999</v>
      </c>
      <c r="HG143">
        <v>24.086400000000001</v>
      </c>
      <c r="HH143">
        <v>29.999700000000001</v>
      </c>
      <c r="HI143">
        <v>24.109400000000001</v>
      </c>
      <c r="HJ143">
        <v>24.087399999999999</v>
      </c>
      <c r="HK143">
        <v>19.314299999999999</v>
      </c>
      <c r="HL143">
        <v>30.776800000000001</v>
      </c>
      <c r="HM143">
        <v>0</v>
      </c>
      <c r="HN143">
        <v>21.860700000000001</v>
      </c>
      <c r="HO143">
        <v>265.31799999999998</v>
      </c>
      <c r="HP143">
        <v>18.616299999999999</v>
      </c>
      <c r="HQ143">
        <v>97.157700000000006</v>
      </c>
      <c r="HR143">
        <v>100.824</v>
      </c>
    </row>
    <row r="144" spans="1:226" hidden="1" x14ac:dyDescent="0.2">
      <c r="A144">
        <v>128</v>
      </c>
      <c r="B144">
        <v>1657472529.0999999</v>
      </c>
      <c r="C144">
        <v>2169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1657472526.3</v>
      </c>
      <c r="J144">
        <f t="shared" si="34"/>
        <v>3.0526488671198237E-3</v>
      </c>
      <c r="K144">
        <f t="shared" si="35"/>
        <v>3.0526488671198235</v>
      </c>
      <c r="L144">
        <f t="shared" si="36"/>
        <v>10.553457533014946</v>
      </c>
      <c r="M144">
        <f t="shared" si="37"/>
        <v>292.89109999999999</v>
      </c>
      <c r="N144">
        <f t="shared" si="38"/>
        <v>151.77659656242525</v>
      </c>
      <c r="O144">
        <f t="shared" si="39"/>
        <v>10.683558297433921</v>
      </c>
      <c r="P144">
        <f t="shared" si="40"/>
        <v>20.616611602320067</v>
      </c>
      <c r="Q144">
        <f t="shared" si="41"/>
        <v>0.1307223558435133</v>
      </c>
      <c r="R144">
        <f t="shared" si="42"/>
        <v>2.3460591385619587</v>
      </c>
      <c r="S144">
        <f t="shared" si="43"/>
        <v>0.12680647865461758</v>
      </c>
      <c r="T144">
        <f t="shared" si="44"/>
        <v>7.9596104081971888E-2</v>
      </c>
      <c r="U144">
        <f t="shared" si="45"/>
        <v>321.51701700000001</v>
      </c>
      <c r="V144">
        <f t="shared" si="46"/>
        <v>26.026030055702769</v>
      </c>
      <c r="W144">
        <f t="shared" si="47"/>
        <v>25.07301</v>
      </c>
      <c r="X144">
        <f t="shared" si="48"/>
        <v>3.1935444095620302</v>
      </c>
      <c r="Y144">
        <f t="shared" si="49"/>
        <v>49.914970657484602</v>
      </c>
      <c r="Z144">
        <f t="shared" si="50"/>
        <v>1.5561960280127884</v>
      </c>
      <c r="AA144">
        <f t="shared" si="51"/>
        <v>3.1176939653863975</v>
      </c>
      <c r="AB144">
        <f t="shared" si="52"/>
        <v>1.6373483815492418</v>
      </c>
      <c r="AC144">
        <f t="shared" si="53"/>
        <v>-134.62181503998423</v>
      </c>
      <c r="AD144">
        <f t="shared" si="54"/>
        <v>-50.946442184039654</v>
      </c>
      <c r="AE144">
        <f t="shared" si="55"/>
        <v>-4.5874743602480637</v>
      </c>
      <c r="AF144">
        <f t="shared" si="56"/>
        <v>131.36128541572808</v>
      </c>
      <c r="AG144">
        <f t="shared" si="57"/>
        <v>-6.2706296746524632</v>
      </c>
      <c r="AH144">
        <f t="shared" si="58"/>
        <v>3.0514721177454867</v>
      </c>
      <c r="AI144">
        <f t="shared" si="59"/>
        <v>10.553457533014946</v>
      </c>
      <c r="AJ144">
        <v>292.92659406842802</v>
      </c>
      <c r="AK144">
        <v>292.15149090909102</v>
      </c>
      <c r="AL144">
        <v>-3.20801128314706</v>
      </c>
      <c r="AM144">
        <v>66.588250736288401</v>
      </c>
      <c r="AN144">
        <f t="shared" si="60"/>
        <v>3.0526488671198235</v>
      </c>
      <c r="AO144">
        <v>18.524706129334401</v>
      </c>
      <c r="AP144">
        <v>22.106909696969701</v>
      </c>
      <c r="AQ144">
        <v>-8.5359273094933498E-6</v>
      </c>
      <c r="AR144">
        <v>78.430789886103696</v>
      </c>
      <c r="AS144">
        <v>3</v>
      </c>
      <c r="AT144">
        <v>1</v>
      </c>
      <c r="AU144">
        <f t="shared" si="61"/>
        <v>1</v>
      </c>
      <c r="AV144">
        <f t="shared" si="62"/>
        <v>0</v>
      </c>
      <c r="AW144">
        <f t="shared" si="63"/>
        <v>37226.083964694131</v>
      </c>
      <c r="AX144">
        <f t="shared" si="64"/>
        <v>2000.01</v>
      </c>
      <c r="AY144">
        <f t="shared" si="65"/>
        <v>1681.2080999999998</v>
      </c>
      <c r="AZ144">
        <f t="shared" si="66"/>
        <v>0.84059984700076495</v>
      </c>
      <c r="BA144">
        <f t="shared" si="67"/>
        <v>0.16075770471147643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1657472526.3</v>
      </c>
      <c r="BH144">
        <v>292.89109999999999</v>
      </c>
      <c r="BI144">
        <v>286.43889999999999</v>
      </c>
      <c r="BJ144">
        <v>22.10819</v>
      </c>
      <c r="BK144">
        <v>18.52741</v>
      </c>
      <c r="BL144">
        <v>290.16460000000001</v>
      </c>
      <c r="BM144">
        <v>21.807110000000002</v>
      </c>
      <c r="BN144">
        <v>500.00439999999998</v>
      </c>
      <c r="BO144">
        <v>70.290000000000006</v>
      </c>
      <c r="BP144">
        <v>0.10002415000000001</v>
      </c>
      <c r="BQ144">
        <v>24.670210000000001</v>
      </c>
      <c r="BR144">
        <v>25.07301</v>
      </c>
      <c r="BS144">
        <v>999.9</v>
      </c>
      <c r="BT144">
        <v>0</v>
      </c>
      <c r="BU144">
        <v>0</v>
      </c>
      <c r="BV144">
        <v>9935.4359999999997</v>
      </c>
      <c r="BW144">
        <v>0</v>
      </c>
      <c r="BX144">
        <v>237.16210000000001</v>
      </c>
      <c r="BY144">
        <v>6.452178</v>
      </c>
      <c r="BZ144">
        <v>299.5129</v>
      </c>
      <c r="CA144">
        <v>291.84629999999999</v>
      </c>
      <c r="CB144">
        <v>3.580775</v>
      </c>
      <c r="CC144">
        <v>286.43889999999999</v>
      </c>
      <c r="CD144">
        <v>18.52741</v>
      </c>
      <c r="CE144">
        <v>1.5539829999999999</v>
      </c>
      <c r="CF144">
        <v>1.3022910000000001</v>
      </c>
      <c r="CG144">
        <v>13.509919999999999</v>
      </c>
      <c r="CH144">
        <v>10.82535</v>
      </c>
      <c r="CI144">
        <v>2000.01</v>
      </c>
      <c r="CJ144">
        <v>0.98000640000000006</v>
      </c>
      <c r="CK144">
        <v>1.9993520000000001E-2</v>
      </c>
      <c r="CL144">
        <v>0</v>
      </c>
      <c r="CM144">
        <v>2.70404</v>
      </c>
      <c r="CN144">
        <v>0</v>
      </c>
      <c r="CO144">
        <v>12596.79</v>
      </c>
      <c r="CP144">
        <v>16705.52</v>
      </c>
      <c r="CQ144">
        <v>42.375</v>
      </c>
      <c r="CR144">
        <v>43</v>
      </c>
      <c r="CS144">
        <v>43.186999999999998</v>
      </c>
      <c r="CT144">
        <v>41.5</v>
      </c>
      <c r="CU144">
        <v>41.625</v>
      </c>
      <c r="CV144">
        <v>1960.02</v>
      </c>
      <c r="CW144">
        <v>39.99</v>
      </c>
      <c r="CX144">
        <v>0</v>
      </c>
      <c r="CY144">
        <v>1651539313.0999999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3.5000000000000003E-2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4.7671051219512197</v>
      </c>
      <c r="DO144">
        <v>12.2430982578397</v>
      </c>
      <c r="DP144">
        <v>1.2141516934521801</v>
      </c>
      <c r="DQ144">
        <v>0</v>
      </c>
      <c r="DR144">
        <v>3.6052656097561</v>
      </c>
      <c r="DS144">
        <v>-0.24479958188152601</v>
      </c>
      <c r="DT144">
        <v>2.6293707032410799E-2</v>
      </c>
      <c r="DU144">
        <v>0</v>
      </c>
      <c r="DV144">
        <v>0</v>
      </c>
      <c r="DW144">
        <v>2</v>
      </c>
      <c r="DX144" t="s">
        <v>357</v>
      </c>
      <c r="DY144">
        <v>2.8900899999999998</v>
      </c>
      <c r="DZ144">
        <v>2.7160899999999999</v>
      </c>
      <c r="EA144">
        <v>5.2404100000000002E-2</v>
      </c>
      <c r="EB144">
        <v>5.1751400000000003E-2</v>
      </c>
      <c r="EC144">
        <v>7.6468499999999995E-2</v>
      </c>
      <c r="ED144">
        <v>6.7558800000000002E-2</v>
      </c>
      <c r="EE144">
        <v>26914.7</v>
      </c>
      <c r="EF144">
        <v>23425.5</v>
      </c>
      <c r="EG144">
        <v>25415.200000000001</v>
      </c>
      <c r="EH144">
        <v>24047.3</v>
      </c>
      <c r="EI144">
        <v>40018.400000000001</v>
      </c>
      <c r="EJ144">
        <v>37104.5</v>
      </c>
      <c r="EK144">
        <v>45884.6</v>
      </c>
      <c r="EL144">
        <v>42877.8</v>
      </c>
      <c r="EM144">
        <v>1.8593299999999999</v>
      </c>
      <c r="EN144">
        <v>2.1495500000000001</v>
      </c>
      <c r="EO144">
        <v>0.22436700000000001</v>
      </c>
      <c r="EP144">
        <v>0</v>
      </c>
      <c r="EQ144">
        <v>21.378299999999999</v>
      </c>
      <c r="ER144">
        <v>999.9</v>
      </c>
      <c r="ES144">
        <v>39.640999999999998</v>
      </c>
      <c r="ET144">
        <v>30.484000000000002</v>
      </c>
      <c r="EU144">
        <v>24.7028</v>
      </c>
      <c r="EV144">
        <v>51.530700000000003</v>
      </c>
      <c r="EW144">
        <v>38.225200000000001</v>
      </c>
      <c r="EX144">
        <v>2</v>
      </c>
      <c r="EY144">
        <v>-0.25623000000000001</v>
      </c>
      <c r="EZ144">
        <v>1.0845499999999999</v>
      </c>
      <c r="FA144">
        <v>20.242999999999999</v>
      </c>
      <c r="FB144">
        <v>5.2348100000000004</v>
      </c>
      <c r="FC144">
        <v>11.9861</v>
      </c>
      <c r="FD144">
        <v>4.9573</v>
      </c>
      <c r="FE144">
        <v>3.3039499999999999</v>
      </c>
      <c r="FF144">
        <v>345.9</v>
      </c>
      <c r="FG144">
        <v>9999</v>
      </c>
      <c r="FH144">
        <v>9999</v>
      </c>
      <c r="FI144">
        <v>6115</v>
      </c>
      <c r="FJ144">
        <v>1.8681399999999999</v>
      </c>
      <c r="FK144">
        <v>1.8638600000000001</v>
      </c>
      <c r="FL144">
        <v>1.8714999999999999</v>
      </c>
      <c r="FM144">
        <v>1.86225</v>
      </c>
      <c r="FN144">
        <v>1.86172</v>
      </c>
      <c r="FO144">
        <v>1.86826</v>
      </c>
      <c r="FP144">
        <v>1.85836</v>
      </c>
      <c r="FQ144">
        <v>1.8647800000000001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2.6930000000000001</v>
      </c>
      <c r="GF144">
        <v>0.30099999999999999</v>
      </c>
      <c r="GG144">
        <v>1.4261437551109599</v>
      </c>
      <c r="GH144">
        <v>5.2109447685942901E-3</v>
      </c>
      <c r="GI144">
        <v>-2.8070803657170401E-6</v>
      </c>
      <c r="GJ144">
        <v>1.00376164522335E-9</v>
      </c>
      <c r="GK144">
        <v>-6.4259575009219805E-2</v>
      </c>
      <c r="GL144">
        <v>-2.1992762471399099E-2</v>
      </c>
      <c r="GM144">
        <v>2.6212333348931099E-3</v>
      </c>
      <c r="GN144">
        <v>-3.8722519896954798E-5</v>
      </c>
      <c r="GO144">
        <v>20</v>
      </c>
      <c r="GP144">
        <v>2229</v>
      </c>
      <c r="GQ144">
        <v>3</v>
      </c>
      <c r="GR144">
        <v>26</v>
      </c>
      <c r="GS144">
        <v>2906.8</v>
      </c>
      <c r="GT144">
        <v>2906.8</v>
      </c>
      <c r="GU144">
        <v>0.92285200000000001</v>
      </c>
      <c r="GV144">
        <v>2.3767100000000001</v>
      </c>
      <c r="GW144">
        <v>1.9982899999999999</v>
      </c>
      <c r="GX144">
        <v>2.7282700000000002</v>
      </c>
      <c r="GY144">
        <v>2.0935100000000002</v>
      </c>
      <c r="GZ144">
        <v>2.3742700000000001</v>
      </c>
      <c r="HA144">
        <v>32.9315</v>
      </c>
      <c r="HB144">
        <v>14.8588</v>
      </c>
      <c r="HC144">
        <v>18</v>
      </c>
      <c r="HD144">
        <v>442.25400000000002</v>
      </c>
      <c r="HE144">
        <v>627.08000000000004</v>
      </c>
      <c r="HF144">
        <v>21.827500000000001</v>
      </c>
      <c r="HG144">
        <v>24.078099999999999</v>
      </c>
      <c r="HH144">
        <v>29.999500000000001</v>
      </c>
      <c r="HI144">
        <v>24.101800000000001</v>
      </c>
      <c r="HJ144">
        <v>24.079799999999999</v>
      </c>
      <c r="HK144">
        <v>18.440999999999999</v>
      </c>
      <c r="HL144">
        <v>30.4924</v>
      </c>
      <c r="HM144">
        <v>0</v>
      </c>
      <c r="HN144">
        <v>21.7453</v>
      </c>
      <c r="HO144">
        <v>251.773</v>
      </c>
      <c r="HP144">
        <v>18.638100000000001</v>
      </c>
      <c r="HQ144">
        <v>97.159199999999998</v>
      </c>
      <c r="HR144">
        <v>100.824</v>
      </c>
    </row>
    <row r="145" spans="1:226" hidden="1" x14ac:dyDescent="0.2">
      <c r="A145">
        <v>129</v>
      </c>
      <c r="B145">
        <v>1657472534.0999999</v>
      </c>
      <c r="C145">
        <v>2174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1657472531.5999999</v>
      </c>
      <c r="J145">
        <f t="shared" ref="J145:J208" si="68">(K145)/1000</f>
        <v>3.0330188215804735E-3</v>
      </c>
      <c r="K145">
        <f t="shared" ref="K145:K208" si="69">IF(BF145, AN145, AH145)</f>
        <v>3.0330188215804736</v>
      </c>
      <c r="L145">
        <f t="shared" ref="L145:L208" si="70">IF(BF145, AI145, AG145)</f>
        <v>9.8104216381262379</v>
      </c>
      <c r="M145">
        <f t="shared" ref="M145:M208" si="71">BH145 - IF(AU145&gt;1, L145*BB145*100/(AW145*BV145), 0)</f>
        <v>276.34899999999999</v>
      </c>
      <c r="N145">
        <f t="shared" ref="N145:N208" si="72">((T145-J145/2)*M145-L145)/(T145+J145/2)</f>
        <v>144.39601132635582</v>
      </c>
      <c r="O145">
        <f t="shared" ref="O145:O208" si="73">N145*(BO145+BP145)/1000</f>
        <v>10.164095336486502</v>
      </c>
      <c r="P145">
        <f t="shared" ref="P145:P208" si="74">(BH145 - IF(AU145&gt;1, L145*BB145*100/(AW145*BV145), 0))*(BO145+BP145)/1000</f>
        <v>19.452321129524346</v>
      </c>
      <c r="Q145">
        <f t="shared" ref="Q145:Q208" si="75">2/((1/S145-1/R145)+SIGN(S145)*SQRT((1/S145-1/R145)*(1/S145-1/R145) + 4*BC145/((BC145+1)*(BC145+1))*(2*1/S145*1/R145-1/R145*1/R145)))</f>
        <v>0.13000983391475082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2.357747781714806</v>
      </c>
      <c r="S145">
        <f t="shared" ref="S145:S208" si="77">J145*(1000-(1000*0.61365*EXP(17.502*W145/(240.97+W145))/(BO145+BP145)+BJ145)/2)/(1000*0.61365*EXP(17.502*W145/(240.97+W145))/(BO145+BP145)-BJ145)</f>
        <v>0.12615443990511374</v>
      </c>
      <c r="T145">
        <f t="shared" ref="T145:T208" si="78">1/((BC145+1)/(Q145/1.6)+1/(R145/1.37)) + BC145/((BC145+1)/(Q145/1.6) + BC145/(R145/1.37))</f>
        <v>7.9183393361310389E-2</v>
      </c>
      <c r="U145">
        <f t="shared" ref="U145:U208" si="79">(AX145*BA145)</f>
        <v>321.52091833333253</v>
      </c>
      <c r="V145">
        <f t="shared" ref="V145:V208" si="80">(BQ145+(U145+2*0.95*0.0000000567*(((BQ145+$B$7)+273)^4-(BQ145+273)^4)-44100*J145)/(1.84*29.3*R145+8*0.95*0.0000000567*(BQ145+273)^3))</f>
        <v>26.012645012439013</v>
      </c>
      <c r="W145">
        <f t="shared" ref="W145:W208" si="81">($C$7*BR145+$D$7*BS145+$E$7*V145)</f>
        <v>25.061666666666699</v>
      </c>
      <c r="X145">
        <f t="shared" ref="X145:X208" si="82">0.61365*EXP(17.502*W145/(240.97+W145))</f>
        <v>3.1913865044007719</v>
      </c>
      <c r="Y145">
        <f t="shared" ref="Y145:Y208" si="83">(Z145/AA145*100)</f>
        <v>49.952932619691289</v>
      </c>
      <c r="Z145">
        <f t="shared" ref="Z145:Z208" si="84">BJ145*(BO145+BP145)/1000</f>
        <v>1.5561224954105033</v>
      </c>
      <c r="AA145">
        <f t="shared" ref="AA145:AA208" si="85">0.61365*EXP(17.502*BQ145/(240.97+BQ145))</f>
        <v>3.1151774556617018</v>
      </c>
      <c r="AB145">
        <f t="shared" ref="AB145:AB208" si="86">(X145-BJ145*(BO145+BP145)/1000)</f>
        <v>1.6352640089902686</v>
      </c>
      <c r="AC145">
        <f t="shared" ref="AC145:AC208" si="87">(-J145*44100)</f>
        <v>-133.75613003169889</v>
      </c>
      <c r="AD145">
        <f t="shared" ref="AD145:AD208" si="88">2*29.3*R145*0.92*(BQ145-W145)</f>
        <v>-51.47567682521963</v>
      </c>
      <c r="AE145">
        <f t="shared" ref="AE145:AE208" si="89">2*0.95*0.0000000567*(((BQ145+$B$7)+273)^4-(W145+273)^4)</f>
        <v>-4.6115732622811221</v>
      </c>
      <c r="AF145">
        <f t="shared" ref="AF145:AF208" si="90">U145+AE145+AC145+AD145</f>
        <v>131.67753821413288</v>
      </c>
      <c r="AG145">
        <f t="shared" ref="AG145:AG208" si="91">BN145*AU145*(BI145-BH145*(1000-AU145*BK145)/(1000-AU145*BJ145))/(100*BB145)</f>
        <v>-6.7730441119382112</v>
      </c>
      <c r="AH145">
        <f t="shared" ref="AH145:AH208" si="92">1000*BN145*AU145*(BJ145-BK145)/(100*BB145*(1000-AU145*BJ145))</f>
        <v>3.0295313781288402</v>
      </c>
      <c r="AI145">
        <f t="shared" ref="AI145:AI208" si="93">(AJ145 - AK145 - BO145*1000/(8.314*(BQ145+273.15)) * AM145/BN145 * AL145) * BN145/(100*BB145) * (1000 - BK145)/1000</f>
        <v>9.8104216381262379</v>
      </c>
      <c r="AJ145">
        <v>276.23341942547898</v>
      </c>
      <c r="AK145">
        <v>276.26344848484803</v>
      </c>
      <c r="AL145">
        <v>-3.18057946120007</v>
      </c>
      <c r="AM145">
        <v>66.588250736288401</v>
      </c>
      <c r="AN145">
        <f t="shared" ref="AN145:AN208" si="94">(AP145 - AO145 + BO145*1000/(8.314*(BQ145+273.15)) * AR145/BN145 * AQ145) * BN145/(100*BB145) * 1000/(1000 - AP145)</f>
        <v>3.0330188215804736</v>
      </c>
      <c r="AO145">
        <v>18.5481408236693</v>
      </c>
      <c r="AP145">
        <v>22.1076896969697</v>
      </c>
      <c r="AQ145">
        <v>-1.3136822265126801E-5</v>
      </c>
      <c r="AR145">
        <v>78.430789886103696</v>
      </c>
      <c r="AS145">
        <v>3</v>
      </c>
      <c r="AT145">
        <v>1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37510.986402994124</v>
      </c>
      <c r="AX145">
        <f t="shared" ref="AX145:AX208" si="98">$B$11*BW145+$C$11*BX145+$F$11*CI145*(1-CL145)</f>
        <v>2000.0344444444399</v>
      </c>
      <c r="AY145">
        <f t="shared" ref="AY145:AY208" si="99">AX145*AZ145</f>
        <v>1681.2286333333295</v>
      </c>
      <c r="AZ145">
        <f t="shared" ref="AZ145:AZ208" si="100">($B$11*$D$9+$C$11*$D$9+$F$11*((CV145+CN145)/MAX(CV145+CN145+CW145, 0.1)*$I$9+CW145/MAX(CV145+CN145+CW145, 0.1)*$J$9))/($B$11+$C$11+$F$11)</f>
        <v>0.84059983966942786</v>
      </c>
      <c r="BA145">
        <f t="shared" ref="BA145:BA208" si="101">($B$11*$K$9+$C$11*$K$9+$F$11*((CV145+CN145)/MAX(CV145+CN145+CW145, 0.1)*$P$9+CW145/MAX(CV145+CN145+CW145, 0.1)*$Q$9))/($B$11+$C$11+$F$11)</f>
        <v>0.16075769056199585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1657472531.5999999</v>
      </c>
      <c r="BH145">
        <v>276.34899999999999</v>
      </c>
      <c r="BI145">
        <v>269.22533333333303</v>
      </c>
      <c r="BJ145">
        <v>22.107022222222199</v>
      </c>
      <c r="BK145">
        <v>18.5516222222222</v>
      </c>
      <c r="BL145">
        <v>273.68666666666701</v>
      </c>
      <c r="BM145">
        <v>21.805955555555599</v>
      </c>
      <c r="BN145">
        <v>499.95344444444402</v>
      </c>
      <c r="BO145">
        <v>70.290700000000001</v>
      </c>
      <c r="BP145">
        <v>9.9716211111111105E-2</v>
      </c>
      <c r="BQ145">
        <v>24.656700000000001</v>
      </c>
      <c r="BR145">
        <v>25.061666666666699</v>
      </c>
      <c r="BS145">
        <v>999.9</v>
      </c>
      <c r="BT145">
        <v>0</v>
      </c>
      <c r="BU145">
        <v>0</v>
      </c>
      <c r="BV145">
        <v>10014.1</v>
      </c>
      <c r="BW145">
        <v>0</v>
      </c>
      <c r="BX145">
        <v>235.725333333333</v>
      </c>
      <c r="BY145">
        <v>7.1236088888888904</v>
      </c>
      <c r="BZ145">
        <v>282.59633333333301</v>
      </c>
      <c r="CA145">
        <v>274.31455555555601</v>
      </c>
      <c r="CB145">
        <v>3.5553988888888899</v>
      </c>
      <c r="CC145">
        <v>269.22533333333303</v>
      </c>
      <c r="CD145">
        <v>18.5516222222222</v>
      </c>
      <c r="CE145">
        <v>1.55391888888889</v>
      </c>
      <c r="CF145">
        <v>1.3040066666666701</v>
      </c>
      <c r="CG145">
        <v>13.5092777777778</v>
      </c>
      <c r="CH145">
        <v>10.845088888888901</v>
      </c>
      <c r="CI145">
        <v>2000.0344444444399</v>
      </c>
      <c r="CJ145">
        <v>0.98000633333333298</v>
      </c>
      <c r="CK145">
        <v>1.99935888888889E-2</v>
      </c>
      <c r="CL145">
        <v>0</v>
      </c>
      <c r="CM145">
        <v>2.6957444444444398</v>
      </c>
      <c r="CN145">
        <v>0</v>
      </c>
      <c r="CO145">
        <v>12598.655555555601</v>
      </c>
      <c r="CP145">
        <v>16705.744444444401</v>
      </c>
      <c r="CQ145">
        <v>42.375</v>
      </c>
      <c r="CR145">
        <v>43.020666666666699</v>
      </c>
      <c r="CS145">
        <v>43.186999999999998</v>
      </c>
      <c r="CT145">
        <v>41.5</v>
      </c>
      <c r="CU145">
        <v>41.625</v>
      </c>
      <c r="CV145">
        <v>1960.0444444444399</v>
      </c>
      <c r="CW145">
        <v>39.99</v>
      </c>
      <c r="CX145">
        <v>0</v>
      </c>
      <c r="CY145">
        <v>1651539318.5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3.5000000000000003E-2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5.7368256097561003</v>
      </c>
      <c r="DO145">
        <v>10.4259282229965</v>
      </c>
      <c r="DP145">
        <v>1.03335774939957</v>
      </c>
      <c r="DQ145">
        <v>0</v>
      </c>
      <c r="DR145">
        <v>3.5856260975609802</v>
      </c>
      <c r="DS145">
        <v>-0.195124390243895</v>
      </c>
      <c r="DT145">
        <v>2.1533812988974801E-2</v>
      </c>
      <c r="DU145">
        <v>0</v>
      </c>
      <c r="DV145">
        <v>0</v>
      </c>
      <c r="DW145">
        <v>2</v>
      </c>
      <c r="DX145" t="s">
        <v>357</v>
      </c>
      <c r="DY145">
        <v>2.8901300000000001</v>
      </c>
      <c r="DZ145">
        <v>2.7165900000000001</v>
      </c>
      <c r="EA145">
        <v>4.99876E-2</v>
      </c>
      <c r="EB145">
        <v>4.9279099999999999E-2</v>
      </c>
      <c r="EC145">
        <v>7.64682E-2</v>
      </c>
      <c r="ED145">
        <v>6.7595000000000002E-2</v>
      </c>
      <c r="EE145">
        <v>26984.1</v>
      </c>
      <c r="EF145">
        <v>23486.9</v>
      </c>
      <c r="EG145">
        <v>25416</v>
      </c>
      <c r="EH145">
        <v>24047.599999999999</v>
      </c>
      <c r="EI145">
        <v>40019.199999999997</v>
      </c>
      <c r="EJ145">
        <v>37103.300000000003</v>
      </c>
      <c r="EK145">
        <v>45885.7</v>
      </c>
      <c r="EL145">
        <v>42878.1</v>
      </c>
      <c r="EM145">
        <v>1.8593299999999999</v>
      </c>
      <c r="EN145">
        <v>2.1495700000000002</v>
      </c>
      <c r="EO145">
        <v>0.22272800000000001</v>
      </c>
      <c r="EP145">
        <v>0</v>
      </c>
      <c r="EQ145">
        <v>21.384799999999998</v>
      </c>
      <c r="ER145">
        <v>999.9</v>
      </c>
      <c r="ES145">
        <v>39.640999999999998</v>
      </c>
      <c r="ET145">
        <v>30.463999999999999</v>
      </c>
      <c r="EU145">
        <v>24.672599999999999</v>
      </c>
      <c r="EV145">
        <v>51.300699999999999</v>
      </c>
      <c r="EW145">
        <v>38.293300000000002</v>
      </c>
      <c r="EX145">
        <v>2</v>
      </c>
      <c r="EY145">
        <v>-0.25658300000000001</v>
      </c>
      <c r="EZ145">
        <v>1.1731799999999999</v>
      </c>
      <c r="FA145">
        <v>20.2424</v>
      </c>
      <c r="FB145">
        <v>5.2349600000000001</v>
      </c>
      <c r="FC145">
        <v>11.986599999999999</v>
      </c>
      <c r="FD145">
        <v>4.9572500000000002</v>
      </c>
      <c r="FE145">
        <v>3.3039800000000001</v>
      </c>
      <c r="FF145">
        <v>345.9</v>
      </c>
      <c r="FG145">
        <v>9999</v>
      </c>
      <c r="FH145">
        <v>9999</v>
      </c>
      <c r="FI145">
        <v>6115</v>
      </c>
      <c r="FJ145">
        <v>1.8681700000000001</v>
      </c>
      <c r="FK145">
        <v>1.8638699999999999</v>
      </c>
      <c r="FL145">
        <v>1.87151</v>
      </c>
      <c r="FM145">
        <v>1.86226</v>
      </c>
      <c r="FN145">
        <v>1.8617300000000001</v>
      </c>
      <c r="FO145">
        <v>1.86829</v>
      </c>
      <c r="FP145">
        <v>1.85836</v>
      </c>
      <c r="FQ145">
        <v>1.8647800000000001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2.6320000000000001</v>
      </c>
      <c r="GF145">
        <v>0.30109999999999998</v>
      </c>
      <c r="GG145">
        <v>1.4261437551109599</v>
      </c>
      <c r="GH145">
        <v>5.2109447685942901E-3</v>
      </c>
      <c r="GI145">
        <v>-2.8070803657170401E-6</v>
      </c>
      <c r="GJ145">
        <v>1.00376164522335E-9</v>
      </c>
      <c r="GK145">
        <v>-6.4259575009219805E-2</v>
      </c>
      <c r="GL145">
        <v>-2.1992762471399099E-2</v>
      </c>
      <c r="GM145">
        <v>2.6212333348931099E-3</v>
      </c>
      <c r="GN145">
        <v>-3.8722519896954798E-5</v>
      </c>
      <c r="GO145">
        <v>20</v>
      </c>
      <c r="GP145">
        <v>2229</v>
      </c>
      <c r="GQ145">
        <v>3</v>
      </c>
      <c r="GR145">
        <v>26</v>
      </c>
      <c r="GS145">
        <v>2906.9</v>
      </c>
      <c r="GT145">
        <v>2906.9</v>
      </c>
      <c r="GU145">
        <v>0.87646500000000005</v>
      </c>
      <c r="GV145">
        <v>2.3864700000000001</v>
      </c>
      <c r="GW145">
        <v>1.9982899999999999</v>
      </c>
      <c r="GX145">
        <v>2.7282700000000002</v>
      </c>
      <c r="GY145">
        <v>2.0947300000000002</v>
      </c>
      <c r="GZ145">
        <v>2.31934</v>
      </c>
      <c r="HA145">
        <v>32.9315</v>
      </c>
      <c r="HB145">
        <v>14.8413</v>
      </c>
      <c r="HC145">
        <v>18</v>
      </c>
      <c r="HD145">
        <v>442.19799999999998</v>
      </c>
      <c r="HE145">
        <v>627.00800000000004</v>
      </c>
      <c r="HF145">
        <v>21.712599999999998</v>
      </c>
      <c r="HG145">
        <v>24.069500000000001</v>
      </c>
      <c r="HH145">
        <v>29.999600000000001</v>
      </c>
      <c r="HI145">
        <v>24.094799999999999</v>
      </c>
      <c r="HJ145">
        <v>24.072199999999999</v>
      </c>
      <c r="HK145">
        <v>17.501899999999999</v>
      </c>
      <c r="HL145">
        <v>30.203700000000001</v>
      </c>
      <c r="HM145">
        <v>0</v>
      </c>
      <c r="HN145">
        <v>21.638200000000001</v>
      </c>
      <c r="HO145">
        <v>231.41300000000001</v>
      </c>
      <c r="HP145">
        <v>18.649799999999999</v>
      </c>
      <c r="HQ145">
        <v>97.161600000000007</v>
      </c>
      <c r="HR145">
        <v>100.825</v>
      </c>
    </row>
    <row r="146" spans="1:226" hidden="1" x14ac:dyDescent="0.2">
      <c r="A146">
        <v>130</v>
      </c>
      <c r="B146">
        <v>1657472539.0999999</v>
      </c>
      <c r="C146">
        <v>2179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1657472536.3</v>
      </c>
      <c r="J146">
        <f t="shared" si="68"/>
        <v>3.0255083986815731E-3</v>
      </c>
      <c r="K146">
        <f t="shared" si="69"/>
        <v>3.025508398681573</v>
      </c>
      <c r="L146">
        <f t="shared" si="70"/>
        <v>9.0438493398175908</v>
      </c>
      <c r="M146">
        <f t="shared" si="71"/>
        <v>261.94080000000002</v>
      </c>
      <c r="N146">
        <f t="shared" si="72"/>
        <v>139.91909285687817</v>
      </c>
      <c r="O146">
        <f t="shared" si="73"/>
        <v>9.8489485939566705</v>
      </c>
      <c r="P146">
        <f t="shared" si="74"/>
        <v>18.438094624432562</v>
      </c>
      <c r="Q146">
        <f t="shared" si="75"/>
        <v>0.12987188274943631</v>
      </c>
      <c r="R146">
        <f t="shared" si="76"/>
        <v>2.3545179630818529</v>
      </c>
      <c r="S146">
        <f t="shared" si="77"/>
        <v>0.12601942677933717</v>
      </c>
      <c r="T146">
        <f t="shared" si="78"/>
        <v>7.9098750593308051E-2</v>
      </c>
      <c r="U146">
        <f t="shared" si="79"/>
        <v>321.50999459999997</v>
      </c>
      <c r="V146">
        <f t="shared" si="80"/>
        <v>26.001664971118682</v>
      </c>
      <c r="W146">
        <f t="shared" si="81"/>
        <v>25.049230000000001</v>
      </c>
      <c r="X146">
        <f t="shared" si="82"/>
        <v>3.1890220727798044</v>
      </c>
      <c r="Y146">
        <f t="shared" si="83"/>
        <v>49.994919291275494</v>
      </c>
      <c r="Z146">
        <f t="shared" si="84"/>
        <v>1.5560327500980708</v>
      </c>
      <c r="AA146">
        <f t="shared" si="85"/>
        <v>3.1123817622996159</v>
      </c>
      <c r="AB146">
        <f t="shared" si="86"/>
        <v>1.6329893226817336</v>
      </c>
      <c r="AC146">
        <f t="shared" si="87"/>
        <v>-133.42492038185736</v>
      </c>
      <c r="AD146">
        <f t="shared" si="88"/>
        <v>-51.733081602081413</v>
      </c>
      <c r="AE146">
        <f t="shared" si="89"/>
        <v>-4.6403494157258205</v>
      </c>
      <c r="AF146">
        <f t="shared" si="90"/>
        <v>131.71164320033535</v>
      </c>
      <c r="AG146">
        <f t="shared" si="91"/>
        <v>-7.5169439813484979</v>
      </c>
      <c r="AH146">
        <f t="shared" si="92"/>
        <v>3.0203166000936861</v>
      </c>
      <c r="AI146">
        <f t="shared" si="93"/>
        <v>9.0438493398175908</v>
      </c>
      <c r="AJ146">
        <v>259.82336641240698</v>
      </c>
      <c r="AK146">
        <v>260.59955757575801</v>
      </c>
      <c r="AL146">
        <v>-3.1299271837561702</v>
      </c>
      <c r="AM146">
        <v>66.588250736288401</v>
      </c>
      <c r="AN146">
        <f t="shared" si="94"/>
        <v>3.025508398681573</v>
      </c>
      <c r="AO146">
        <v>18.5523689669254</v>
      </c>
      <c r="AP146">
        <v>22.1027448484848</v>
      </c>
      <c r="AQ146">
        <v>-1.8536236665530499E-5</v>
      </c>
      <c r="AR146">
        <v>78.430789886103696</v>
      </c>
      <c r="AS146">
        <v>3</v>
      </c>
      <c r="AT146">
        <v>1</v>
      </c>
      <c r="AU146">
        <f t="shared" si="95"/>
        <v>1</v>
      </c>
      <c r="AV146">
        <f t="shared" si="96"/>
        <v>0</v>
      </c>
      <c r="AW146">
        <f t="shared" si="97"/>
        <v>37434.588589929415</v>
      </c>
      <c r="AX146">
        <f t="shared" si="98"/>
        <v>1999.9659999999999</v>
      </c>
      <c r="AY146">
        <f t="shared" si="99"/>
        <v>1681.1711399999999</v>
      </c>
      <c r="AZ146">
        <f t="shared" si="100"/>
        <v>0.84059986019762334</v>
      </c>
      <c r="BA146">
        <f t="shared" si="101"/>
        <v>0.16075773018141307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1657472536.3</v>
      </c>
      <c r="BH146">
        <v>261.94080000000002</v>
      </c>
      <c r="BI146">
        <v>253.87</v>
      </c>
      <c r="BJ146">
        <v>22.105779999999999</v>
      </c>
      <c r="BK146">
        <v>18.561589999999999</v>
      </c>
      <c r="BL146">
        <v>259.33460000000002</v>
      </c>
      <c r="BM146">
        <v>21.804780000000001</v>
      </c>
      <c r="BN146">
        <v>500.00990000000002</v>
      </c>
      <c r="BO146">
        <v>70.290260000000004</v>
      </c>
      <c r="BP146">
        <v>0.10005195</v>
      </c>
      <c r="BQ146">
        <v>24.641680000000001</v>
      </c>
      <c r="BR146">
        <v>25.049230000000001</v>
      </c>
      <c r="BS146">
        <v>999.9</v>
      </c>
      <c r="BT146">
        <v>0</v>
      </c>
      <c r="BU146">
        <v>0</v>
      </c>
      <c r="BV146">
        <v>9992.3739999999998</v>
      </c>
      <c r="BW146">
        <v>0</v>
      </c>
      <c r="BX146">
        <v>234.5658</v>
      </c>
      <c r="BY146">
        <v>8.0706009999999999</v>
      </c>
      <c r="BZ146">
        <v>267.86219999999997</v>
      </c>
      <c r="CA146">
        <v>258.67149999999998</v>
      </c>
      <c r="CB146">
        <v>3.5441989999999999</v>
      </c>
      <c r="CC146">
        <v>253.87</v>
      </c>
      <c r="CD146">
        <v>18.561589999999999</v>
      </c>
      <c r="CE146">
        <v>1.5538209999999999</v>
      </c>
      <c r="CF146">
        <v>1.3046979999999999</v>
      </c>
      <c r="CG146">
        <v>13.5083</v>
      </c>
      <c r="CH146">
        <v>10.85308</v>
      </c>
      <c r="CI146">
        <v>1999.9659999999999</v>
      </c>
      <c r="CJ146">
        <v>0.98000580000000004</v>
      </c>
      <c r="CK146">
        <v>1.9994140000000001E-2</v>
      </c>
      <c r="CL146">
        <v>0</v>
      </c>
      <c r="CM146">
        <v>2.7763</v>
      </c>
      <c r="CN146">
        <v>0</v>
      </c>
      <c r="CO146">
        <v>12599.92</v>
      </c>
      <c r="CP146">
        <v>16705.18</v>
      </c>
      <c r="CQ146">
        <v>42.375</v>
      </c>
      <c r="CR146">
        <v>43.043399999999998</v>
      </c>
      <c r="CS146">
        <v>43.186999999999998</v>
      </c>
      <c r="CT146">
        <v>41.487400000000001</v>
      </c>
      <c r="CU146">
        <v>41.625</v>
      </c>
      <c r="CV146">
        <v>1959.9760000000001</v>
      </c>
      <c r="CW146">
        <v>39.99</v>
      </c>
      <c r="CX146">
        <v>0</v>
      </c>
      <c r="CY146">
        <v>1651539323.3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3.5000000000000003E-2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6.5577204878048798</v>
      </c>
      <c r="DO146">
        <v>9.6429493379791005</v>
      </c>
      <c r="DP146">
        <v>0.97148830171320899</v>
      </c>
      <c r="DQ146">
        <v>0</v>
      </c>
      <c r="DR146">
        <v>3.5691997560975599</v>
      </c>
      <c r="DS146">
        <v>-0.135897282229964</v>
      </c>
      <c r="DT146">
        <v>1.48784602022284E-2</v>
      </c>
      <c r="DU146">
        <v>0</v>
      </c>
      <c r="DV146">
        <v>0</v>
      </c>
      <c r="DW146">
        <v>2</v>
      </c>
      <c r="DX146" t="s">
        <v>357</v>
      </c>
      <c r="DY146">
        <v>2.8902999999999999</v>
      </c>
      <c r="DZ146">
        <v>2.7164799999999998</v>
      </c>
      <c r="EA146">
        <v>4.7537599999999999E-2</v>
      </c>
      <c r="EB146">
        <v>4.6513800000000001E-2</v>
      </c>
      <c r="EC146">
        <v>7.6461699999999994E-2</v>
      </c>
      <c r="ED146">
        <v>6.7690600000000004E-2</v>
      </c>
      <c r="EE146">
        <v>27054.3</v>
      </c>
      <c r="EF146">
        <v>23555.5</v>
      </c>
      <c r="EG146">
        <v>25416.5</v>
      </c>
      <c r="EH146">
        <v>24047.8</v>
      </c>
      <c r="EI146">
        <v>40020.1</v>
      </c>
      <c r="EJ146">
        <v>37100</v>
      </c>
      <c r="EK146">
        <v>45886.3</v>
      </c>
      <c r="EL146">
        <v>42878.7</v>
      </c>
      <c r="EM146">
        <v>1.85955</v>
      </c>
      <c r="EN146">
        <v>2.1496300000000002</v>
      </c>
      <c r="EO146">
        <v>0.22220599999999999</v>
      </c>
      <c r="EP146">
        <v>0</v>
      </c>
      <c r="EQ146">
        <v>21.393899999999999</v>
      </c>
      <c r="ER146">
        <v>999.9</v>
      </c>
      <c r="ES146">
        <v>39.640999999999998</v>
      </c>
      <c r="ET146">
        <v>30.454000000000001</v>
      </c>
      <c r="EU146">
        <v>24.661000000000001</v>
      </c>
      <c r="EV146">
        <v>51.1907</v>
      </c>
      <c r="EW146">
        <v>38.281199999999998</v>
      </c>
      <c r="EX146">
        <v>2</v>
      </c>
      <c r="EY146">
        <v>-0.25716699999999998</v>
      </c>
      <c r="EZ146">
        <v>1.20363</v>
      </c>
      <c r="FA146">
        <v>20.2423</v>
      </c>
      <c r="FB146">
        <v>5.2343599999999997</v>
      </c>
      <c r="FC146">
        <v>11.9861</v>
      </c>
      <c r="FD146">
        <v>4.9571500000000004</v>
      </c>
      <c r="FE146">
        <v>3.3039499999999999</v>
      </c>
      <c r="FF146">
        <v>345.9</v>
      </c>
      <c r="FG146">
        <v>9999</v>
      </c>
      <c r="FH146">
        <v>9999</v>
      </c>
      <c r="FI146">
        <v>6115.3</v>
      </c>
      <c r="FJ146">
        <v>1.8681700000000001</v>
      </c>
      <c r="FK146">
        <v>1.8638600000000001</v>
      </c>
      <c r="FL146">
        <v>1.8714999999999999</v>
      </c>
      <c r="FM146">
        <v>1.86222</v>
      </c>
      <c r="FN146">
        <v>1.8617300000000001</v>
      </c>
      <c r="FO146">
        <v>1.86829</v>
      </c>
      <c r="FP146">
        <v>1.8583499999999999</v>
      </c>
      <c r="FQ146">
        <v>1.8647800000000001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2.5720000000000001</v>
      </c>
      <c r="GF146">
        <v>0.30099999999999999</v>
      </c>
      <c r="GG146">
        <v>1.4261437551109599</v>
      </c>
      <c r="GH146">
        <v>5.2109447685942901E-3</v>
      </c>
      <c r="GI146">
        <v>-2.8070803657170401E-6</v>
      </c>
      <c r="GJ146">
        <v>1.00376164522335E-9</v>
      </c>
      <c r="GK146">
        <v>-6.4259575009219805E-2</v>
      </c>
      <c r="GL146">
        <v>-2.1992762471399099E-2</v>
      </c>
      <c r="GM146">
        <v>2.6212333348931099E-3</v>
      </c>
      <c r="GN146">
        <v>-3.8722519896954798E-5</v>
      </c>
      <c r="GO146">
        <v>20</v>
      </c>
      <c r="GP146">
        <v>2229</v>
      </c>
      <c r="GQ146">
        <v>3</v>
      </c>
      <c r="GR146">
        <v>26</v>
      </c>
      <c r="GS146">
        <v>2907</v>
      </c>
      <c r="GT146">
        <v>2907</v>
      </c>
      <c r="GU146">
        <v>0.83007799999999998</v>
      </c>
      <c r="GV146">
        <v>2.3791500000000001</v>
      </c>
      <c r="GW146">
        <v>1.9982899999999999</v>
      </c>
      <c r="GX146">
        <v>2.7282700000000002</v>
      </c>
      <c r="GY146">
        <v>2.0935100000000002</v>
      </c>
      <c r="GZ146">
        <v>2.34741</v>
      </c>
      <c r="HA146">
        <v>32.9315</v>
      </c>
      <c r="HB146">
        <v>14.8588</v>
      </c>
      <c r="HC146">
        <v>18</v>
      </c>
      <c r="HD146">
        <v>442.26600000000002</v>
      </c>
      <c r="HE146">
        <v>626.96199999999999</v>
      </c>
      <c r="HF146">
        <v>21.603999999999999</v>
      </c>
      <c r="HG146">
        <v>24.061399999999999</v>
      </c>
      <c r="HH146">
        <v>29.999600000000001</v>
      </c>
      <c r="HI146">
        <v>24.087199999999999</v>
      </c>
      <c r="HJ146">
        <v>24.065200000000001</v>
      </c>
      <c r="HK146">
        <v>16.597999999999999</v>
      </c>
      <c r="HL146">
        <v>30.203700000000001</v>
      </c>
      <c r="HM146">
        <v>0</v>
      </c>
      <c r="HN146">
        <v>21.547799999999999</v>
      </c>
      <c r="HO146">
        <v>217.995</v>
      </c>
      <c r="HP146">
        <v>18.6767</v>
      </c>
      <c r="HQ146">
        <v>97.163300000000007</v>
      </c>
      <c r="HR146">
        <v>100.827</v>
      </c>
    </row>
    <row r="147" spans="1:226" hidden="1" x14ac:dyDescent="0.2">
      <c r="A147">
        <v>131</v>
      </c>
      <c r="B147">
        <v>1657472544.0999999</v>
      </c>
      <c r="C147">
        <v>2184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1657472541.5999999</v>
      </c>
      <c r="J147">
        <f t="shared" si="68"/>
        <v>2.9927910402158925E-3</v>
      </c>
      <c r="K147">
        <f t="shared" si="69"/>
        <v>2.9927910402158924</v>
      </c>
      <c r="L147">
        <f t="shared" si="70"/>
        <v>8.618032077868099</v>
      </c>
      <c r="M147">
        <f t="shared" si="71"/>
        <v>245.27866666666699</v>
      </c>
      <c r="N147">
        <f t="shared" si="72"/>
        <v>128.02061061214891</v>
      </c>
      <c r="O147">
        <f t="shared" si="73"/>
        <v>9.0113389394183958</v>
      </c>
      <c r="P147">
        <f t="shared" si="74"/>
        <v>17.265104340411646</v>
      </c>
      <c r="Q147">
        <f t="shared" si="75"/>
        <v>0.12844510740363621</v>
      </c>
      <c r="R147">
        <f t="shared" si="76"/>
        <v>2.3647223791658405</v>
      </c>
      <c r="S147">
        <f t="shared" si="77"/>
        <v>0.12469126524839765</v>
      </c>
      <c r="T147">
        <f t="shared" si="78"/>
        <v>7.826017036971053E-2</v>
      </c>
      <c r="U147">
        <f t="shared" si="79"/>
        <v>321.51772633333258</v>
      </c>
      <c r="V147">
        <f t="shared" si="80"/>
        <v>25.980650738039916</v>
      </c>
      <c r="W147">
        <f t="shared" si="81"/>
        <v>25.0470333333333</v>
      </c>
      <c r="X147">
        <f t="shared" si="82"/>
        <v>3.1886046064664471</v>
      </c>
      <c r="Y147">
        <f t="shared" si="83"/>
        <v>50.074432956723427</v>
      </c>
      <c r="Z147">
        <f t="shared" si="84"/>
        <v>1.5560772934889748</v>
      </c>
      <c r="AA147">
        <f t="shared" si="85"/>
        <v>3.1075285362368592</v>
      </c>
      <c r="AB147">
        <f t="shared" si="86"/>
        <v>1.6325273129774722</v>
      </c>
      <c r="AC147">
        <f t="shared" si="87"/>
        <v>-131.98208487352085</v>
      </c>
      <c r="AD147">
        <f t="shared" si="88"/>
        <v>-55.004936833736231</v>
      </c>
      <c r="AE147">
        <f t="shared" si="89"/>
        <v>-4.9118373844608145</v>
      </c>
      <c r="AF147">
        <f t="shared" si="90"/>
        <v>129.61886724161471</v>
      </c>
      <c r="AG147">
        <f t="shared" si="91"/>
        <v>-8.3133052941582068</v>
      </c>
      <c r="AH147">
        <f t="shared" si="92"/>
        <v>2.9901170033999609</v>
      </c>
      <c r="AI147">
        <f t="shared" si="93"/>
        <v>8.618032077868099</v>
      </c>
      <c r="AJ147">
        <v>242.55871930243001</v>
      </c>
      <c r="AK147">
        <v>244.34348484848499</v>
      </c>
      <c r="AL147">
        <v>-3.2587465480469402</v>
      </c>
      <c r="AM147">
        <v>66.588250736288401</v>
      </c>
      <c r="AN147">
        <f t="shared" si="94"/>
        <v>2.9927910402158924</v>
      </c>
      <c r="AO147">
        <v>18.596934528541201</v>
      </c>
      <c r="AP147">
        <v>22.109116969696998</v>
      </c>
      <c r="AQ147">
        <v>3.5437653117535599E-5</v>
      </c>
      <c r="AR147">
        <v>78.430789886103696</v>
      </c>
      <c r="AS147">
        <v>3</v>
      </c>
      <c r="AT147">
        <v>1</v>
      </c>
      <c r="AU147">
        <f t="shared" si="95"/>
        <v>1</v>
      </c>
      <c r="AV147">
        <f t="shared" si="96"/>
        <v>0</v>
      </c>
      <c r="AW147">
        <f t="shared" si="97"/>
        <v>37685.274729386489</v>
      </c>
      <c r="AX147">
        <f t="shared" si="98"/>
        <v>2000.01444444444</v>
      </c>
      <c r="AY147">
        <f t="shared" si="99"/>
        <v>1681.2118333333294</v>
      </c>
      <c r="AZ147">
        <f t="shared" si="100"/>
        <v>0.84059984566778123</v>
      </c>
      <c r="BA147">
        <f t="shared" si="101"/>
        <v>0.16075770213881788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1657472541.5999999</v>
      </c>
      <c r="BH147">
        <v>245.27866666666699</v>
      </c>
      <c r="BI147">
        <v>236.181777777778</v>
      </c>
      <c r="BJ147">
        <v>22.106588888888901</v>
      </c>
      <c r="BK147">
        <v>18.597377777777801</v>
      </c>
      <c r="BL147">
        <v>242.73877777777801</v>
      </c>
      <c r="BM147">
        <v>21.805544444444401</v>
      </c>
      <c r="BN147">
        <v>499.944111111111</v>
      </c>
      <c r="BO147">
        <v>70.290033333333298</v>
      </c>
      <c r="BP147">
        <v>9.9717944444444401E-2</v>
      </c>
      <c r="BQ147">
        <v>24.615577777777801</v>
      </c>
      <c r="BR147">
        <v>25.0470333333333</v>
      </c>
      <c r="BS147">
        <v>999.9</v>
      </c>
      <c r="BT147">
        <v>0</v>
      </c>
      <c r="BU147">
        <v>0</v>
      </c>
      <c r="BV147">
        <v>10061.311111111099</v>
      </c>
      <c r="BW147">
        <v>0</v>
      </c>
      <c r="BX147">
        <v>233.49888888888901</v>
      </c>
      <c r="BY147">
        <v>9.0971499999999992</v>
      </c>
      <c r="BZ147">
        <v>250.82366666666701</v>
      </c>
      <c r="CA147">
        <v>240.657222222222</v>
      </c>
      <c r="CB147">
        <v>3.5092133333333302</v>
      </c>
      <c r="CC147">
        <v>236.181777777778</v>
      </c>
      <c r="CD147">
        <v>18.597377777777801</v>
      </c>
      <c r="CE147">
        <v>1.5538722222222201</v>
      </c>
      <c r="CF147">
        <v>1.30720888888889</v>
      </c>
      <c r="CG147">
        <v>13.5088111111111</v>
      </c>
      <c r="CH147">
        <v>10.882</v>
      </c>
      <c r="CI147">
        <v>2000.01444444444</v>
      </c>
      <c r="CJ147">
        <v>0.98000633333333298</v>
      </c>
      <c r="CK147">
        <v>1.99935888888889E-2</v>
      </c>
      <c r="CL147">
        <v>0</v>
      </c>
      <c r="CM147">
        <v>2.7581555555555601</v>
      </c>
      <c r="CN147">
        <v>0</v>
      </c>
      <c r="CO147">
        <v>12603.9</v>
      </c>
      <c r="CP147">
        <v>16705.588888888899</v>
      </c>
      <c r="CQ147">
        <v>42.375</v>
      </c>
      <c r="CR147">
        <v>43.061999999999998</v>
      </c>
      <c r="CS147">
        <v>43.186999999999998</v>
      </c>
      <c r="CT147">
        <v>41.5</v>
      </c>
      <c r="CU147">
        <v>41.625</v>
      </c>
      <c r="CV147">
        <v>1960.02444444444</v>
      </c>
      <c r="CW147">
        <v>39.99</v>
      </c>
      <c r="CX147">
        <v>0</v>
      </c>
      <c r="CY147">
        <v>1651539328.0999999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3.5000000000000003E-2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7.6395107317073201</v>
      </c>
      <c r="DO147">
        <v>10.5148206271777</v>
      </c>
      <c r="DP147">
        <v>1.0751997382027101</v>
      </c>
      <c r="DQ147">
        <v>0</v>
      </c>
      <c r="DR147">
        <v>3.5487792682926802</v>
      </c>
      <c r="DS147">
        <v>-0.26138822299652298</v>
      </c>
      <c r="DT147">
        <v>2.6766928210126599E-2</v>
      </c>
      <c r="DU147">
        <v>0</v>
      </c>
      <c r="DV147">
        <v>0</v>
      </c>
      <c r="DW147">
        <v>2</v>
      </c>
      <c r="DX147" t="s">
        <v>357</v>
      </c>
      <c r="DY147">
        <v>2.8904200000000002</v>
      </c>
      <c r="DZ147">
        <v>2.7168800000000002</v>
      </c>
      <c r="EA147">
        <v>4.4954000000000001E-2</v>
      </c>
      <c r="EB147">
        <v>4.39253E-2</v>
      </c>
      <c r="EC147">
        <v>7.6471600000000001E-2</v>
      </c>
      <c r="ED147">
        <v>6.7708599999999994E-2</v>
      </c>
      <c r="EE147">
        <v>27127.599999999999</v>
      </c>
      <c r="EF147">
        <v>23619.8</v>
      </c>
      <c r="EG147">
        <v>25416.400000000001</v>
      </c>
      <c r="EH147">
        <v>24048.1</v>
      </c>
      <c r="EI147">
        <v>40019.800000000003</v>
      </c>
      <c r="EJ147">
        <v>37099.599999999999</v>
      </c>
      <c r="EK147">
        <v>45886.6</v>
      </c>
      <c r="EL147">
        <v>42879.1</v>
      </c>
      <c r="EM147">
        <v>1.85975</v>
      </c>
      <c r="EN147">
        <v>2.14967</v>
      </c>
      <c r="EO147">
        <v>0.22151299999999999</v>
      </c>
      <c r="EP147">
        <v>0</v>
      </c>
      <c r="EQ147">
        <v>21.404399999999999</v>
      </c>
      <c r="ER147">
        <v>999.9</v>
      </c>
      <c r="ES147">
        <v>39.640999999999998</v>
      </c>
      <c r="ET147">
        <v>30.454000000000001</v>
      </c>
      <c r="EU147">
        <v>24.661799999999999</v>
      </c>
      <c r="EV147">
        <v>51.290700000000001</v>
      </c>
      <c r="EW147">
        <v>38.237200000000001</v>
      </c>
      <c r="EX147">
        <v>2</v>
      </c>
      <c r="EY147">
        <v>-0.25767800000000002</v>
      </c>
      <c r="EZ147">
        <v>1.2221900000000001</v>
      </c>
      <c r="FA147">
        <v>20.2422</v>
      </c>
      <c r="FB147">
        <v>5.2345100000000002</v>
      </c>
      <c r="FC147">
        <v>11.986000000000001</v>
      </c>
      <c r="FD147">
        <v>4.9568000000000003</v>
      </c>
      <c r="FE147">
        <v>3.3039800000000001</v>
      </c>
      <c r="FF147">
        <v>345.9</v>
      </c>
      <c r="FG147">
        <v>9999</v>
      </c>
      <c r="FH147">
        <v>9999</v>
      </c>
      <c r="FI147">
        <v>6115.3</v>
      </c>
      <c r="FJ147">
        <v>1.86815</v>
      </c>
      <c r="FK147">
        <v>1.8638699999999999</v>
      </c>
      <c r="FL147">
        <v>1.8714900000000001</v>
      </c>
      <c r="FM147">
        <v>1.86225</v>
      </c>
      <c r="FN147">
        <v>1.86172</v>
      </c>
      <c r="FO147">
        <v>1.86829</v>
      </c>
      <c r="FP147">
        <v>1.85836</v>
      </c>
      <c r="FQ147">
        <v>1.8647800000000001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2.508</v>
      </c>
      <c r="GF147">
        <v>0.30109999999999998</v>
      </c>
      <c r="GG147">
        <v>1.4261437551109599</v>
      </c>
      <c r="GH147">
        <v>5.2109447685942901E-3</v>
      </c>
      <c r="GI147">
        <v>-2.8070803657170401E-6</v>
      </c>
      <c r="GJ147">
        <v>1.00376164522335E-9</v>
      </c>
      <c r="GK147">
        <v>-6.4259575009219805E-2</v>
      </c>
      <c r="GL147">
        <v>-2.1992762471399099E-2</v>
      </c>
      <c r="GM147">
        <v>2.6212333348931099E-3</v>
      </c>
      <c r="GN147">
        <v>-3.8722519896954798E-5</v>
      </c>
      <c r="GO147">
        <v>20</v>
      </c>
      <c r="GP147">
        <v>2229</v>
      </c>
      <c r="GQ147">
        <v>3</v>
      </c>
      <c r="GR147">
        <v>26</v>
      </c>
      <c r="GS147">
        <v>2907.1</v>
      </c>
      <c r="GT147">
        <v>2907.1</v>
      </c>
      <c r="GU147">
        <v>0.78247100000000003</v>
      </c>
      <c r="GV147">
        <v>2.3852500000000001</v>
      </c>
      <c r="GW147">
        <v>1.9982899999999999</v>
      </c>
      <c r="GX147">
        <v>2.7270500000000002</v>
      </c>
      <c r="GY147">
        <v>2.0935100000000002</v>
      </c>
      <c r="GZ147">
        <v>2.3156699999999999</v>
      </c>
      <c r="HA147">
        <v>32.909199999999998</v>
      </c>
      <c r="HB147">
        <v>14.8413</v>
      </c>
      <c r="HC147">
        <v>18</v>
      </c>
      <c r="HD147">
        <v>442.32799999999997</v>
      </c>
      <c r="HE147">
        <v>626.90899999999999</v>
      </c>
      <c r="HF147">
        <v>21.512599999999999</v>
      </c>
      <c r="HG147">
        <v>24.0533</v>
      </c>
      <c r="HH147">
        <v>29.999600000000001</v>
      </c>
      <c r="HI147">
        <v>24.0807</v>
      </c>
      <c r="HJ147">
        <v>24.057600000000001</v>
      </c>
      <c r="HK147">
        <v>15.630699999999999</v>
      </c>
      <c r="HL147">
        <v>30.203700000000001</v>
      </c>
      <c r="HM147">
        <v>0</v>
      </c>
      <c r="HN147">
        <v>21.46</v>
      </c>
      <c r="HO147">
        <v>197.81899999999999</v>
      </c>
      <c r="HP147">
        <v>18.639500000000002</v>
      </c>
      <c r="HQ147">
        <v>97.163399999999996</v>
      </c>
      <c r="HR147">
        <v>100.828</v>
      </c>
    </row>
    <row r="148" spans="1:226" hidden="1" x14ac:dyDescent="0.2">
      <c r="A148">
        <v>132</v>
      </c>
      <c r="B148">
        <v>1657472549.0999999</v>
      </c>
      <c r="C148">
        <v>2189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1657472546.3</v>
      </c>
      <c r="J148">
        <f t="shared" si="68"/>
        <v>2.984513362368491E-3</v>
      </c>
      <c r="K148">
        <f t="shared" si="69"/>
        <v>2.984513362368491</v>
      </c>
      <c r="L148">
        <f t="shared" si="70"/>
        <v>7.8119126960398182</v>
      </c>
      <c r="M148">
        <f t="shared" si="71"/>
        <v>230.6661</v>
      </c>
      <c r="N148">
        <f t="shared" si="72"/>
        <v>123.79026322957361</v>
      </c>
      <c r="O148">
        <f t="shared" si="73"/>
        <v>8.7136306339149954</v>
      </c>
      <c r="P148">
        <f t="shared" si="74"/>
        <v>16.23665014297767</v>
      </c>
      <c r="Q148">
        <f t="shared" si="75"/>
        <v>0.12809672626025376</v>
      </c>
      <c r="R148">
        <f t="shared" si="76"/>
        <v>2.3517602507818003</v>
      </c>
      <c r="S148">
        <f t="shared" si="77"/>
        <v>0.12434297056283362</v>
      </c>
      <c r="T148">
        <f t="shared" si="78"/>
        <v>7.8042453975578283E-2</v>
      </c>
      <c r="U148">
        <f t="shared" si="79"/>
        <v>321.51909180000001</v>
      </c>
      <c r="V148">
        <f t="shared" si="80"/>
        <v>25.967526308140357</v>
      </c>
      <c r="W148">
        <f t="shared" si="81"/>
        <v>25.04588</v>
      </c>
      <c r="X148">
        <f t="shared" si="82"/>
        <v>3.188385439934359</v>
      </c>
      <c r="Y148">
        <f t="shared" si="83"/>
        <v>50.133367146197941</v>
      </c>
      <c r="Z148">
        <f t="shared" si="84"/>
        <v>1.555794711432027</v>
      </c>
      <c r="AA148">
        <f t="shared" si="85"/>
        <v>3.1033118260240711</v>
      </c>
      <c r="AB148">
        <f t="shared" si="86"/>
        <v>1.632590728502332</v>
      </c>
      <c r="AC148">
        <f t="shared" si="87"/>
        <v>-131.61703928045046</v>
      </c>
      <c r="AD148">
        <f t="shared" si="88"/>
        <v>-57.436276564973518</v>
      </c>
      <c r="AE148">
        <f t="shared" si="89"/>
        <v>-5.1566010775529989</v>
      </c>
      <c r="AF148">
        <f t="shared" si="90"/>
        <v>127.30917487702305</v>
      </c>
      <c r="AG148">
        <f t="shared" si="91"/>
        <v>-8.8576208051695744</v>
      </c>
      <c r="AH148">
        <f t="shared" si="92"/>
        <v>2.9915291923530201</v>
      </c>
      <c r="AI148">
        <f t="shared" si="93"/>
        <v>7.8119126960398182</v>
      </c>
      <c r="AJ148">
        <v>226.270871824772</v>
      </c>
      <c r="AK148">
        <v>228.59553939393899</v>
      </c>
      <c r="AL148">
        <v>-3.1407215728078701</v>
      </c>
      <c r="AM148">
        <v>66.588250736288401</v>
      </c>
      <c r="AN148">
        <f t="shared" si="94"/>
        <v>2.984513362368491</v>
      </c>
      <c r="AO148">
        <v>18.593500132450998</v>
      </c>
      <c r="AP148">
        <v>22.095596969696999</v>
      </c>
      <c r="AQ148">
        <v>-4.5904112218777998E-5</v>
      </c>
      <c r="AR148">
        <v>78.430789886103696</v>
      </c>
      <c r="AS148">
        <v>3</v>
      </c>
      <c r="AT148">
        <v>1</v>
      </c>
      <c r="AU148">
        <f t="shared" si="95"/>
        <v>1</v>
      </c>
      <c r="AV148">
        <f t="shared" si="96"/>
        <v>0</v>
      </c>
      <c r="AW148">
        <f t="shared" si="97"/>
        <v>37373.890187849334</v>
      </c>
      <c r="AX148">
        <f t="shared" si="98"/>
        <v>2000.0229999999999</v>
      </c>
      <c r="AY148">
        <f t="shared" si="99"/>
        <v>1681.21902</v>
      </c>
      <c r="AZ148">
        <f t="shared" si="100"/>
        <v>0.84059984310180436</v>
      </c>
      <c r="BA148">
        <f t="shared" si="101"/>
        <v>0.16075769718648236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1657472546.3</v>
      </c>
      <c r="BH148">
        <v>230.6661</v>
      </c>
      <c r="BI148">
        <v>220.86609999999999</v>
      </c>
      <c r="BJ148">
        <v>22.102409999999999</v>
      </c>
      <c r="BK148">
        <v>18.592310000000001</v>
      </c>
      <c r="BL148">
        <v>228.18530000000001</v>
      </c>
      <c r="BM148">
        <v>21.80153</v>
      </c>
      <c r="BN148">
        <v>500.0557</v>
      </c>
      <c r="BO148">
        <v>70.290120000000002</v>
      </c>
      <c r="BP148">
        <v>0.1001547</v>
      </c>
      <c r="BQ148">
        <v>24.592870000000001</v>
      </c>
      <c r="BR148">
        <v>25.04588</v>
      </c>
      <c r="BS148">
        <v>999.9</v>
      </c>
      <c r="BT148">
        <v>0</v>
      </c>
      <c r="BU148">
        <v>0</v>
      </c>
      <c r="BV148">
        <v>9973.8050000000003</v>
      </c>
      <c r="BW148">
        <v>0</v>
      </c>
      <c r="BX148">
        <v>232.57759999999999</v>
      </c>
      <c r="BY148">
        <v>9.7999960000000002</v>
      </c>
      <c r="BZ148">
        <v>235.87970000000001</v>
      </c>
      <c r="CA148">
        <v>225.0505</v>
      </c>
      <c r="CB148">
        <v>3.5101089999999999</v>
      </c>
      <c r="CC148">
        <v>220.86609999999999</v>
      </c>
      <c r="CD148">
        <v>18.592310000000001</v>
      </c>
      <c r="CE148">
        <v>1.5535829999999999</v>
      </c>
      <c r="CF148">
        <v>1.3068569999999999</v>
      </c>
      <c r="CG148">
        <v>13.505940000000001</v>
      </c>
      <c r="CH148">
        <v>10.877929999999999</v>
      </c>
      <c r="CI148">
        <v>2000.0229999999999</v>
      </c>
      <c r="CJ148">
        <v>0.98000640000000006</v>
      </c>
      <c r="CK148">
        <v>1.9993520000000001E-2</v>
      </c>
      <c r="CL148">
        <v>0</v>
      </c>
      <c r="CM148">
        <v>2.7524799999999998</v>
      </c>
      <c r="CN148">
        <v>0</v>
      </c>
      <c r="CO148">
        <v>12607.4</v>
      </c>
      <c r="CP148">
        <v>16705.62</v>
      </c>
      <c r="CQ148">
        <v>42.375</v>
      </c>
      <c r="CR148">
        <v>43.061999999999998</v>
      </c>
      <c r="CS148">
        <v>43.186999999999998</v>
      </c>
      <c r="CT148">
        <v>41.5</v>
      </c>
      <c r="CU148">
        <v>41.625</v>
      </c>
      <c r="CV148">
        <v>1960.0329999999999</v>
      </c>
      <c r="CW148">
        <v>39.99</v>
      </c>
      <c r="CX148">
        <v>0</v>
      </c>
      <c r="CY148">
        <v>1651539333.5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3.5000000000000003E-2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8.2831417073170694</v>
      </c>
      <c r="DO148">
        <v>10.343892752613201</v>
      </c>
      <c r="DP148">
        <v>1.07168168423574</v>
      </c>
      <c r="DQ148">
        <v>0</v>
      </c>
      <c r="DR148">
        <v>3.5347160975609802</v>
      </c>
      <c r="DS148">
        <v>-0.22593804878048701</v>
      </c>
      <c r="DT148">
        <v>2.38678779828689E-2</v>
      </c>
      <c r="DU148">
        <v>0</v>
      </c>
      <c r="DV148">
        <v>0</v>
      </c>
      <c r="DW148">
        <v>2</v>
      </c>
      <c r="DX148" t="s">
        <v>357</v>
      </c>
      <c r="DY148">
        <v>2.8903500000000002</v>
      </c>
      <c r="DZ148">
        <v>2.7163300000000001</v>
      </c>
      <c r="EA148">
        <v>4.2387599999999998E-2</v>
      </c>
      <c r="EB148">
        <v>4.0999899999999999E-2</v>
      </c>
      <c r="EC148">
        <v>7.6445100000000002E-2</v>
      </c>
      <c r="ED148">
        <v>6.7695699999999998E-2</v>
      </c>
      <c r="EE148">
        <v>27201.5</v>
      </c>
      <c r="EF148">
        <v>23692.5</v>
      </c>
      <c r="EG148">
        <v>25417.3</v>
      </c>
      <c r="EH148">
        <v>24048.5</v>
      </c>
      <c r="EI148">
        <v>40021.5</v>
      </c>
      <c r="EJ148">
        <v>37100.800000000003</v>
      </c>
      <c r="EK148">
        <v>45887.3</v>
      </c>
      <c r="EL148">
        <v>42880</v>
      </c>
      <c r="EM148">
        <v>1.85972</v>
      </c>
      <c r="EN148">
        <v>2.1497000000000002</v>
      </c>
      <c r="EO148">
        <v>0.22037300000000001</v>
      </c>
      <c r="EP148">
        <v>0</v>
      </c>
      <c r="EQ148">
        <v>21.412400000000002</v>
      </c>
      <c r="ER148">
        <v>999.9</v>
      </c>
      <c r="ES148">
        <v>39.640999999999998</v>
      </c>
      <c r="ET148">
        <v>30.454000000000001</v>
      </c>
      <c r="EU148">
        <v>24.660399999999999</v>
      </c>
      <c r="EV148">
        <v>50.340699999999998</v>
      </c>
      <c r="EW148">
        <v>38.261200000000002</v>
      </c>
      <c r="EX148">
        <v>2</v>
      </c>
      <c r="EY148">
        <v>-0.25829000000000002</v>
      </c>
      <c r="EZ148">
        <v>1.2708200000000001</v>
      </c>
      <c r="FA148">
        <v>20.242100000000001</v>
      </c>
      <c r="FB148">
        <v>5.2349600000000001</v>
      </c>
      <c r="FC148">
        <v>11.9861</v>
      </c>
      <c r="FD148">
        <v>4.9572000000000003</v>
      </c>
      <c r="FE148">
        <v>3.3039999999999998</v>
      </c>
      <c r="FF148">
        <v>345.9</v>
      </c>
      <c r="FG148">
        <v>9999</v>
      </c>
      <c r="FH148">
        <v>9999</v>
      </c>
      <c r="FI148">
        <v>6115.3</v>
      </c>
      <c r="FJ148">
        <v>1.86815</v>
      </c>
      <c r="FK148">
        <v>1.8638600000000001</v>
      </c>
      <c r="FL148">
        <v>1.8714999999999999</v>
      </c>
      <c r="FM148">
        <v>1.8622399999999999</v>
      </c>
      <c r="FN148">
        <v>1.86172</v>
      </c>
      <c r="FO148">
        <v>1.8682799999999999</v>
      </c>
      <c r="FP148">
        <v>1.8583400000000001</v>
      </c>
      <c r="FQ148">
        <v>1.8647800000000001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2.4460000000000002</v>
      </c>
      <c r="GF148">
        <v>0.30070000000000002</v>
      </c>
      <c r="GG148">
        <v>1.4261437551109599</v>
      </c>
      <c r="GH148">
        <v>5.2109447685942901E-3</v>
      </c>
      <c r="GI148">
        <v>-2.8070803657170401E-6</v>
      </c>
      <c r="GJ148">
        <v>1.00376164522335E-9</v>
      </c>
      <c r="GK148">
        <v>-6.4259575009219805E-2</v>
      </c>
      <c r="GL148">
        <v>-2.1992762471399099E-2</v>
      </c>
      <c r="GM148">
        <v>2.6212333348931099E-3</v>
      </c>
      <c r="GN148">
        <v>-3.8722519896954798E-5</v>
      </c>
      <c r="GO148">
        <v>20</v>
      </c>
      <c r="GP148">
        <v>2229</v>
      </c>
      <c r="GQ148">
        <v>3</v>
      </c>
      <c r="GR148">
        <v>26</v>
      </c>
      <c r="GS148">
        <v>2907.1</v>
      </c>
      <c r="GT148">
        <v>2907.1</v>
      </c>
      <c r="GU148">
        <v>0.73852499999999999</v>
      </c>
      <c r="GV148">
        <v>2.3828100000000001</v>
      </c>
      <c r="GW148">
        <v>1.9982899999999999</v>
      </c>
      <c r="GX148">
        <v>2.7282700000000002</v>
      </c>
      <c r="GY148">
        <v>2.0935100000000002</v>
      </c>
      <c r="GZ148">
        <v>2.36206</v>
      </c>
      <c r="HA148">
        <v>32.909199999999998</v>
      </c>
      <c r="HB148">
        <v>14.85</v>
      </c>
      <c r="HC148">
        <v>18</v>
      </c>
      <c r="HD148">
        <v>442.25799999999998</v>
      </c>
      <c r="HE148">
        <v>626.84900000000005</v>
      </c>
      <c r="HF148">
        <v>21.425999999999998</v>
      </c>
      <c r="HG148">
        <v>24.045200000000001</v>
      </c>
      <c r="HH148">
        <v>29.999500000000001</v>
      </c>
      <c r="HI148">
        <v>24.073799999999999</v>
      </c>
      <c r="HJ148">
        <v>24.051100000000002</v>
      </c>
      <c r="HK148">
        <v>14.734</v>
      </c>
      <c r="HL148">
        <v>30.203700000000001</v>
      </c>
      <c r="HM148">
        <v>0</v>
      </c>
      <c r="HN148">
        <v>21.3721</v>
      </c>
      <c r="HO148">
        <v>184.351</v>
      </c>
      <c r="HP148">
        <v>18.642800000000001</v>
      </c>
      <c r="HQ148">
        <v>97.165599999999998</v>
      </c>
      <c r="HR148">
        <v>100.83</v>
      </c>
    </row>
    <row r="149" spans="1:226" hidden="1" x14ac:dyDescent="0.2">
      <c r="A149">
        <v>133</v>
      </c>
      <c r="B149">
        <v>1657472553.5999999</v>
      </c>
      <c r="C149">
        <v>2193.5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1657472550.75</v>
      </c>
      <c r="J149">
        <f t="shared" si="68"/>
        <v>2.9834860026101734E-3</v>
      </c>
      <c r="K149">
        <f t="shared" si="69"/>
        <v>2.9834860026101735</v>
      </c>
      <c r="L149">
        <f t="shared" si="70"/>
        <v>7.4143314878763933</v>
      </c>
      <c r="M149">
        <f t="shared" si="71"/>
        <v>216.6396</v>
      </c>
      <c r="N149">
        <f t="shared" si="72"/>
        <v>115.2966427721785</v>
      </c>
      <c r="O149">
        <f t="shared" si="73"/>
        <v>8.1157486433387245</v>
      </c>
      <c r="P149">
        <f t="shared" si="74"/>
        <v>15.249295187784099</v>
      </c>
      <c r="Q149">
        <f t="shared" si="75"/>
        <v>0.12809443925247785</v>
      </c>
      <c r="R149">
        <f t="shared" si="76"/>
        <v>2.3586314689094015</v>
      </c>
      <c r="S149">
        <f t="shared" si="77"/>
        <v>0.12435140659757511</v>
      </c>
      <c r="T149">
        <f t="shared" si="78"/>
        <v>7.8046815203256348E-2</v>
      </c>
      <c r="U149">
        <f t="shared" si="79"/>
        <v>321.51861299999996</v>
      </c>
      <c r="V149">
        <f t="shared" si="80"/>
        <v>25.943227372604586</v>
      </c>
      <c r="W149">
        <f t="shared" si="81"/>
        <v>25.038959999999999</v>
      </c>
      <c r="X149">
        <f t="shared" si="82"/>
        <v>3.1870707171628112</v>
      </c>
      <c r="Y149">
        <f t="shared" si="83"/>
        <v>50.174893748661354</v>
      </c>
      <c r="Z149">
        <f t="shared" si="84"/>
        <v>1.555131822910353</v>
      </c>
      <c r="AA149">
        <f t="shared" si="85"/>
        <v>3.099422254285976</v>
      </c>
      <c r="AB149">
        <f t="shared" si="86"/>
        <v>1.6319388942524582</v>
      </c>
      <c r="AC149">
        <f t="shared" si="87"/>
        <v>-131.57173271510865</v>
      </c>
      <c r="AD149">
        <f t="shared" si="88"/>
        <v>-59.390667576496114</v>
      </c>
      <c r="AE149">
        <f t="shared" si="89"/>
        <v>-5.3157852732055497</v>
      </c>
      <c r="AF149">
        <f t="shared" si="90"/>
        <v>125.24042743518963</v>
      </c>
      <c r="AG149">
        <f t="shared" si="91"/>
        <v>-9.6163229528398606</v>
      </c>
      <c r="AH149">
        <f t="shared" si="92"/>
        <v>2.9874953844535939</v>
      </c>
      <c r="AI149">
        <f t="shared" si="93"/>
        <v>7.4143314878763933</v>
      </c>
      <c r="AJ149">
        <v>210.55916117810099</v>
      </c>
      <c r="AK149">
        <v>213.88221212121201</v>
      </c>
      <c r="AL149">
        <v>-3.27579945552703</v>
      </c>
      <c r="AM149">
        <v>66.588250736288401</v>
      </c>
      <c r="AN149">
        <f t="shared" si="94"/>
        <v>2.9834860026101735</v>
      </c>
      <c r="AO149">
        <v>18.588802208731199</v>
      </c>
      <c r="AP149">
        <v>22.090263636363598</v>
      </c>
      <c r="AQ149">
        <v>-2.62237526112397E-5</v>
      </c>
      <c r="AR149">
        <v>78.430789886103696</v>
      </c>
      <c r="AS149">
        <v>3</v>
      </c>
      <c r="AT149">
        <v>1</v>
      </c>
      <c r="AU149">
        <f t="shared" si="95"/>
        <v>1</v>
      </c>
      <c r="AV149">
        <f t="shared" si="96"/>
        <v>0</v>
      </c>
      <c r="AW149">
        <f t="shared" si="97"/>
        <v>37543.092666975186</v>
      </c>
      <c r="AX149">
        <f t="shared" si="98"/>
        <v>2000.02</v>
      </c>
      <c r="AY149">
        <f t="shared" si="99"/>
        <v>1681.2164999999998</v>
      </c>
      <c r="AZ149">
        <f t="shared" si="100"/>
        <v>0.84059984400155985</v>
      </c>
      <c r="BA149">
        <f t="shared" si="101"/>
        <v>0.16075769892301076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1657472550.75</v>
      </c>
      <c r="BH149">
        <v>216.6396</v>
      </c>
      <c r="BI149">
        <v>205.8759</v>
      </c>
      <c r="BJ149">
        <v>22.093029999999999</v>
      </c>
      <c r="BK149">
        <v>18.58699</v>
      </c>
      <c r="BL149">
        <v>214.21610000000001</v>
      </c>
      <c r="BM149">
        <v>21.792449999999999</v>
      </c>
      <c r="BN149">
        <v>499.96449999999999</v>
      </c>
      <c r="BO149">
        <v>70.290270000000007</v>
      </c>
      <c r="BP149">
        <v>9.9885760000000004E-2</v>
      </c>
      <c r="BQ149">
        <v>24.571899999999999</v>
      </c>
      <c r="BR149">
        <v>25.038959999999999</v>
      </c>
      <c r="BS149">
        <v>999.9</v>
      </c>
      <c r="BT149">
        <v>0</v>
      </c>
      <c r="BU149">
        <v>0</v>
      </c>
      <c r="BV149">
        <v>10020.126</v>
      </c>
      <c r="BW149">
        <v>0</v>
      </c>
      <c r="BX149">
        <v>231.70269999999999</v>
      </c>
      <c r="BY149">
        <v>10.7637</v>
      </c>
      <c r="BZ149">
        <v>221.53380000000001</v>
      </c>
      <c r="CA149">
        <v>209.7749</v>
      </c>
      <c r="CB149">
        <v>3.506033</v>
      </c>
      <c r="CC149">
        <v>205.8759</v>
      </c>
      <c r="CD149">
        <v>18.58699</v>
      </c>
      <c r="CE149">
        <v>1.5529250000000001</v>
      </c>
      <c r="CF149">
        <v>1.306486</v>
      </c>
      <c r="CG149">
        <v>13.499459999999999</v>
      </c>
      <c r="CH149">
        <v>10.87365</v>
      </c>
      <c r="CI149">
        <v>2000.02</v>
      </c>
      <c r="CJ149">
        <v>0.98000670000000001</v>
      </c>
      <c r="CK149">
        <v>1.9993210000000001E-2</v>
      </c>
      <c r="CL149">
        <v>0</v>
      </c>
      <c r="CM149">
        <v>2.71394</v>
      </c>
      <c r="CN149">
        <v>0</v>
      </c>
      <c r="CO149">
        <v>12612.23</v>
      </c>
      <c r="CP149">
        <v>16705.599999999999</v>
      </c>
      <c r="CQ149">
        <v>42.375</v>
      </c>
      <c r="CR149">
        <v>43.061999999999998</v>
      </c>
      <c r="CS149">
        <v>43.224800000000002</v>
      </c>
      <c r="CT149">
        <v>41.5</v>
      </c>
      <c r="CU149">
        <v>41.625</v>
      </c>
      <c r="CV149">
        <v>1960.03</v>
      </c>
      <c r="CW149">
        <v>39.99</v>
      </c>
      <c r="CX149">
        <v>0</v>
      </c>
      <c r="CY149">
        <v>1651539337.7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3.5000000000000003E-2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9.2016543902439007</v>
      </c>
      <c r="DO149">
        <v>11.5707944947735</v>
      </c>
      <c r="DP149">
        <v>1.1943855728427399</v>
      </c>
      <c r="DQ149">
        <v>0</v>
      </c>
      <c r="DR149">
        <v>3.5207160975609799</v>
      </c>
      <c r="DS149">
        <v>-0.15984376306620099</v>
      </c>
      <c r="DT149">
        <v>1.8740453033289198E-2</v>
      </c>
      <c r="DU149">
        <v>0</v>
      </c>
      <c r="DV149">
        <v>0</v>
      </c>
      <c r="DW149">
        <v>2</v>
      </c>
      <c r="DX149" t="s">
        <v>357</v>
      </c>
      <c r="DY149">
        <v>2.89052</v>
      </c>
      <c r="DZ149">
        <v>2.71671</v>
      </c>
      <c r="EA149">
        <v>3.99575E-2</v>
      </c>
      <c r="EB149">
        <v>3.85584E-2</v>
      </c>
      <c r="EC149">
        <v>7.6429499999999997E-2</v>
      </c>
      <c r="ED149">
        <v>6.7680400000000002E-2</v>
      </c>
      <c r="EE149">
        <v>27270.6</v>
      </c>
      <c r="EF149">
        <v>23752.9</v>
      </c>
      <c r="EG149">
        <v>25417.4</v>
      </c>
      <c r="EH149">
        <v>24048.7</v>
      </c>
      <c r="EI149">
        <v>40023.300000000003</v>
      </c>
      <c r="EJ149">
        <v>37101.699999999997</v>
      </c>
      <c r="EK149">
        <v>45888.6</v>
      </c>
      <c r="EL149">
        <v>42880.4</v>
      </c>
      <c r="EM149">
        <v>1.8597999999999999</v>
      </c>
      <c r="EN149">
        <v>2.1497799999999998</v>
      </c>
      <c r="EO149">
        <v>0.21997800000000001</v>
      </c>
      <c r="EP149">
        <v>0</v>
      </c>
      <c r="EQ149">
        <v>21.417999999999999</v>
      </c>
      <c r="ER149">
        <v>999.9</v>
      </c>
      <c r="ES149">
        <v>39.616999999999997</v>
      </c>
      <c r="ET149">
        <v>30.434000000000001</v>
      </c>
      <c r="EU149">
        <v>24.618500000000001</v>
      </c>
      <c r="EV149">
        <v>50.720700000000001</v>
      </c>
      <c r="EW149">
        <v>38.281199999999998</v>
      </c>
      <c r="EX149">
        <v>2</v>
      </c>
      <c r="EY149">
        <v>-0.258656</v>
      </c>
      <c r="EZ149">
        <v>1.2894000000000001</v>
      </c>
      <c r="FA149">
        <v>20.241900000000001</v>
      </c>
      <c r="FB149">
        <v>5.2348100000000004</v>
      </c>
      <c r="FC149">
        <v>11.9861</v>
      </c>
      <c r="FD149">
        <v>4.9573499999999999</v>
      </c>
      <c r="FE149">
        <v>3.3039499999999999</v>
      </c>
      <c r="FF149">
        <v>345.9</v>
      </c>
      <c r="FG149">
        <v>9999</v>
      </c>
      <c r="FH149">
        <v>9999</v>
      </c>
      <c r="FI149">
        <v>6115.5</v>
      </c>
      <c r="FJ149">
        <v>1.86816</v>
      </c>
      <c r="FK149">
        <v>1.8638699999999999</v>
      </c>
      <c r="FL149">
        <v>1.8714999999999999</v>
      </c>
      <c r="FM149">
        <v>1.8622399999999999</v>
      </c>
      <c r="FN149">
        <v>1.86172</v>
      </c>
      <c r="FO149">
        <v>1.86829</v>
      </c>
      <c r="FP149">
        <v>1.8583400000000001</v>
      </c>
      <c r="FQ149">
        <v>1.8647800000000001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2.3860000000000001</v>
      </c>
      <c r="GF149">
        <v>0.3004</v>
      </c>
      <c r="GG149">
        <v>1.4261437551109599</v>
      </c>
      <c r="GH149">
        <v>5.2109447685942901E-3</v>
      </c>
      <c r="GI149">
        <v>-2.8070803657170401E-6</v>
      </c>
      <c r="GJ149">
        <v>1.00376164522335E-9</v>
      </c>
      <c r="GK149">
        <v>-6.4259575009219805E-2</v>
      </c>
      <c r="GL149">
        <v>-2.1992762471399099E-2</v>
      </c>
      <c r="GM149">
        <v>2.6212333348931099E-3</v>
      </c>
      <c r="GN149">
        <v>-3.8722519896954798E-5</v>
      </c>
      <c r="GO149">
        <v>20</v>
      </c>
      <c r="GP149">
        <v>2229</v>
      </c>
      <c r="GQ149">
        <v>3</v>
      </c>
      <c r="GR149">
        <v>26</v>
      </c>
      <c r="GS149">
        <v>2907.2</v>
      </c>
      <c r="GT149">
        <v>2907.2</v>
      </c>
      <c r="GU149">
        <v>0.69457999999999998</v>
      </c>
      <c r="GV149">
        <v>2.3925800000000002</v>
      </c>
      <c r="GW149">
        <v>1.9982899999999999</v>
      </c>
      <c r="GX149">
        <v>2.7282700000000002</v>
      </c>
      <c r="GY149">
        <v>2.0935100000000002</v>
      </c>
      <c r="GZ149">
        <v>2.3864700000000001</v>
      </c>
      <c r="HA149">
        <v>32.909199999999998</v>
      </c>
      <c r="HB149">
        <v>14.85</v>
      </c>
      <c r="HC149">
        <v>18</v>
      </c>
      <c r="HD149">
        <v>442.25700000000001</v>
      </c>
      <c r="HE149">
        <v>626.83500000000004</v>
      </c>
      <c r="HF149">
        <v>21.3505</v>
      </c>
      <c r="HG149">
        <v>24.038699999999999</v>
      </c>
      <c r="HH149">
        <v>29.999600000000001</v>
      </c>
      <c r="HI149">
        <v>24.068200000000001</v>
      </c>
      <c r="HJ149">
        <v>24.045100000000001</v>
      </c>
      <c r="HK149">
        <v>13.9377</v>
      </c>
      <c r="HL149">
        <v>30.203700000000001</v>
      </c>
      <c r="HM149">
        <v>0</v>
      </c>
      <c r="HN149">
        <v>21.292400000000001</v>
      </c>
      <c r="HO149">
        <v>164.1</v>
      </c>
      <c r="HP149">
        <v>18.642800000000001</v>
      </c>
      <c r="HQ149">
        <v>97.167400000000001</v>
      </c>
      <c r="HR149">
        <v>100.83</v>
      </c>
    </row>
    <row r="150" spans="1:226" hidden="1" x14ac:dyDescent="0.2">
      <c r="A150">
        <v>134</v>
      </c>
      <c r="B150">
        <v>1657472559.0999999</v>
      </c>
      <c r="C150">
        <v>2199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1657472556.3499999</v>
      </c>
      <c r="J150">
        <f t="shared" si="68"/>
        <v>2.971887854418914E-3</v>
      </c>
      <c r="K150">
        <f t="shared" si="69"/>
        <v>2.971887854418914</v>
      </c>
      <c r="L150">
        <f t="shared" si="70"/>
        <v>6.6433819703135679</v>
      </c>
      <c r="M150">
        <f t="shared" si="71"/>
        <v>199.19200000000001</v>
      </c>
      <c r="N150">
        <f t="shared" si="72"/>
        <v>108.0707156892945</v>
      </c>
      <c r="O150">
        <f t="shared" si="73"/>
        <v>7.6072285369569466</v>
      </c>
      <c r="P150">
        <f t="shared" si="74"/>
        <v>14.02136607561704</v>
      </c>
      <c r="Q150">
        <f t="shared" si="75"/>
        <v>0.12788047424984919</v>
      </c>
      <c r="R150">
        <f t="shared" si="76"/>
        <v>2.3561510062965345</v>
      </c>
      <c r="S150">
        <f t="shared" si="77"/>
        <v>0.12414593551145688</v>
      </c>
      <c r="T150">
        <f t="shared" si="78"/>
        <v>7.7917658760608702E-2</v>
      </c>
      <c r="U150">
        <f t="shared" si="79"/>
        <v>321.51701700000001</v>
      </c>
      <c r="V150">
        <f t="shared" si="80"/>
        <v>25.924374458995189</v>
      </c>
      <c r="W150">
        <f t="shared" si="81"/>
        <v>25.015149999999998</v>
      </c>
      <c r="X150">
        <f t="shared" si="82"/>
        <v>3.1825507014057455</v>
      </c>
      <c r="Y150">
        <f t="shared" si="83"/>
        <v>50.215717572456697</v>
      </c>
      <c r="Z150">
        <f t="shared" si="84"/>
        <v>1.5541745839198169</v>
      </c>
      <c r="AA150">
        <f t="shared" si="85"/>
        <v>3.0949962662134314</v>
      </c>
      <c r="AB150">
        <f t="shared" si="86"/>
        <v>1.6283761174859286</v>
      </c>
      <c r="AC150">
        <f t="shared" si="87"/>
        <v>-131.0602543798741</v>
      </c>
      <c r="AD150">
        <f t="shared" si="88"/>
        <v>-59.338371168858075</v>
      </c>
      <c r="AE150">
        <f t="shared" si="89"/>
        <v>-5.3154185109431351</v>
      </c>
      <c r="AF150">
        <f t="shared" si="90"/>
        <v>125.80297294032472</v>
      </c>
      <c r="AG150">
        <f t="shared" si="91"/>
        <v>-9.9079732239601714</v>
      </c>
      <c r="AH150">
        <f t="shared" si="92"/>
        <v>2.9820223437362539</v>
      </c>
      <c r="AI150">
        <f t="shared" si="93"/>
        <v>6.6433819703135679</v>
      </c>
      <c r="AJ150">
        <v>192.826517588657</v>
      </c>
      <c r="AK150">
        <v>196.611412121212</v>
      </c>
      <c r="AL150">
        <v>-3.1484528728028298</v>
      </c>
      <c r="AM150">
        <v>66.588250736288401</v>
      </c>
      <c r="AN150">
        <f t="shared" si="94"/>
        <v>2.971887854418914</v>
      </c>
      <c r="AO150">
        <v>18.581370465336999</v>
      </c>
      <c r="AP150">
        <v>22.069068484848501</v>
      </c>
      <c r="AQ150">
        <v>-6.3891993635157906E-5</v>
      </c>
      <c r="AR150">
        <v>78.430789886103696</v>
      </c>
      <c r="AS150">
        <v>3</v>
      </c>
      <c r="AT150">
        <v>1</v>
      </c>
      <c r="AU150">
        <f t="shared" si="95"/>
        <v>1</v>
      </c>
      <c r="AV150">
        <f t="shared" si="96"/>
        <v>0</v>
      </c>
      <c r="AW150">
        <f t="shared" si="97"/>
        <v>37485.985313342862</v>
      </c>
      <c r="AX150">
        <f t="shared" si="98"/>
        <v>2000.01</v>
      </c>
      <c r="AY150">
        <f t="shared" si="99"/>
        <v>1681.2080999999998</v>
      </c>
      <c r="AZ150">
        <f t="shared" si="100"/>
        <v>0.84059984700076495</v>
      </c>
      <c r="BA150">
        <f t="shared" si="101"/>
        <v>0.16075770471147643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1657472556.3499999</v>
      </c>
      <c r="BH150">
        <v>199.19200000000001</v>
      </c>
      <c r="BI150">
        <v>188.01570000000001</v>
      </c>
      <c r="BJ150">
        <v>22.0791</v>
      </c>
      <c r="BK150">
        <v>18.579830000000001</v>
      </c>
      <c r="BL150">
        <v>196.84129999999999</v>
      </c>
      <c r="BM150">
        <v>21.779039999999998</v>
      </c>
      <c r="BN150">
        <v>500.02120000000002</v>
      </c>
      <c r="BO150">
        <v>70.291259999999994</v>
      </c>
      <c r="BP150">
        <v>9.9950869999999997E-2</v>
      </c>
      <c r="BQ150">
        <v>24.548010000000001</v>
      </c>
      <c r="BR150">
        <v>25.015149999999998</v>
      </c>
      <c r="BS150">
        <v>999.9</v>
      </c>
      <c r="BT150">
        <v>0</v>
      </c>
      <c r="BU150">
        <v>0</v>
      </c>
      <c r="BV150">
        <v>10003.245999999999</v>
      </c>
      <c r="BW150">
        <v>0</v>
      </c>
      <c r="BX150">
        <v>230.69800000000001</v>
      </c>
      <c r="BY150">
        <v>11.17628</v>
      </c>
      <c r="BZ150">
        <v>203.6892</v>
      </c>
      <c r="CA150">
        <v>191.57509999999999</v>
      </c>
      <c r="CB150">
        <v>3.499269</v>
      </c>
      <c r="CC150">
        <v>188.01570000000001</v>
      </c>
      <c r="CD150">
        <v>18.579830000000001</v>
      </c>
      <c r="CE150">
        <v>1.5519670000000001</v>
      </c>
      <c r="CF150">
        <v>1.3059989999999999</v>
      </c>
      <c r="CG150">
        <v>13.489990000000001</v>
      </c>
      <c r="CH150">
        <v>10.868080000000001</v>
      </c>
      <c r="CI150">
        <v>2000.01</v>
      </c>
      <c r="CJ150">
        <v>0.98000640000000006</v>
      </c>
      <c r="CK150">
        <v>1.9993520000000001E-2</v>
      </c>
      <c r="CL150">
        <v>0</v>
      </c>
      <c r="CM150">
        <v>2.68364</v>
      </c>
      <c r="CN150">
        <v>0</v>
      </c>
      <c r="CO150">
        <v>12618.6</v>
      </c>
      <c r="CP150">
        <v>16705.54</v>
      </c>
      <c r="CQ150">
        <v>42.375</v>
      </c>
      <c r="CR150">
        <v>43.061999999999998</v>
      </c>
      <c r="CS150">
        <v>43.193300000000001</v>
      </c>
      <c r="CT150">
        <v>41.5</v>
      </c>
      <c r="CU150">
        <v>41.625</v>
      </c>
      <c r="CV150">
        <v>1960.02</v>
      </c>
      <c r="CW150">
        <v>39.99</v>
      </c>
      <c r="CX150">
        <v>0</v>
      </c>
      <c r="CY150">
        <v>1651539343.0999999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3.5000000000000003E-2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10.179081463414599</v>
      </c>
      <c r="DO150">
        <v>8.6119760278745492</v>
      </c>
      <c r="DP150">
        <v>0.90917397618041795</v>
      </c>
      <c r="DQ150">
        <v>0</v>
      </c>
      <c r="DR150">
        <v>3.5066190243902402</v>
      </c>
      <c r="DS150">
        <v>-4.6972682926820997E-2</v>
      </c>
      <c r="DT150">
        <v>5.5893648161652199E-3</v>
      </c>
      <c r="DU150">
        <v>1</v>
      </c>
      <c r="DV150">
        <v>1</v>
      </c>
      <c r="DW150">
        <v>2</v>
      </c>
      <c r="DX150" t="s">
        <v>371</v>
      </c>
      <c r="DY150">
        <v>2.8904800000000002</v>
      </c>
      <c r="DZ150">
        <v>2.7164700000000002</v>
      </c>
      <c r="EA150">
        <v>3.7024500000000002E-2</v>
      </c>
      <c r="EB150">
        <v>3.5398600000000002E-2</v>
      </c>
      <c r="EC150">
        <v>7.6380400000000001E-2</v>
      </c>
      <c r="ED150">
        <v>6.7665000000000003E-2</v>
      </c>
      <c r="EE150">
        <v>27354.400000000001</v>
      </c>
      <c r="EF150">
        <v>23831.1</v>
      </c>
      <c r="EG150">
        <v>25417.7</v>
      </c>
      <c r="EH150">
        <v>24048.799999999999</v>
      </c>
      <c r="EI150">
        <v>40025.5</v>
      </c>
      <c r="EJ150">
        <v>37102.400000000001</v>
      </c>
      <c r="EK150">
        <v>45888.7</v>
      </c>
      <c r="EL150">
        <v>42880.6</v>
      </c>
      <c r="EM150">
        <v>1.85985</v>
      </c>
      <c r="EN150">
        <v>2.1501800000000002</v>
      </c>
      <c r="EO150">
        <v>0.21716199999999999</v>
      </c>
      <c r="EP150">
        <v>0</v>
      </c>
      <c r="EQ150">
        <v>21.424399999999999</v>
      </c>
      <c r="ER150">
        <v>999.9</v>
      </c>
      <c r="ES150">
        <v>39.616999999999997</v>
      </c>
      <c r="ET150">
        <v>30.434000000000001</v>
      </c>
      <c r="EU150">
        <v>24.615400000000001</v>
      </c>
      <c r="EV150">
        <v>50.270699999999998</v>
      </c>
      <c r="EW150">
        <v>38.329300000000003</v>
      </c>
      <c r="EX150">
        <v>2</v>
      </c>
      <c r="EY150">
        <v>-0.25914599999999999</v>
      </c>
      <c r="EZ150">
        <v>1.3189599999999999</v>
      </c>
      <c r="FA150">
        <v>20.241900000000001</v>
      </c>
      <c r="FB150">
        <v>5.2351099999999997</v>
      </c>
      <c r="FC150">
        <v>11.9863</v>
      </c>
      <c r="FD150">
        <v>4.9572000000000003</v>
      </c>
      <c r="FE150">
        <v>3.3039999999999998</v>
      </c>
      <c r="FF150">
        <v>345.9</v>
      </c>
      <c r="FG150">
        <v>9999</v>
      </c>
      <c r="FH150">
        <v>9999</v>
      </c>
      <c r="FI150">
        <v>6115.5</v>
      </c>
      <c r="FJ150">
        <v>1.8681399999999999</v>
      </c>
      <c r="FK150">
        <v>1.8638600000000001</v>
      </c>
      <c r="FL150">
        <v>1.8714900000000001</v>
      </c>
      <c r="FM150">
        <v>1.8622099999999999</v>
      </c>
      <c r="FN150">
        <v>1.86172</v>
      </c>
      <c r="FO150">
        <v>1.86829</v>
      </c>
      <c r="FP150">
        <v>1.85833</v>
      </c>
      <c r="FQ150">
        <v>1.8647800000000001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2.3149999999999999</v>
      </c>
      <c r="GF150">
        <v>0.29959999999999998</v>
      </c>
      <c r="GG150">
        <v>1.4261437551109599</v>
      </c>
      <c r="GH150">
        <v>5.2109447685942901E-3</v>
      </c>
      <c r="GI150">
        <v>-2.8070803657170401E-6</v>
      </c>
      <c r="GJ150">
        <v>1.00376164522335E-9</v>
      </c>
      <c r="GK150">
        <v>-6.4259575009219805E-2</v>
      </c>
      <c r="GL150">
        <v>-2.1992762471399099E-2</v>
      </c>
      <c r="GM150">
        <v>2.6212333348931099E-3</v>
      </c>
      <c r="GN150">
        <v>-3.8722519896954798E-5</v>
      </c>
      <c r="GO150">
        <v>20</v>
      </c>
      <c r="GP150">
        <v>2229</v>
      </c>
      <c r="GQ150">
        <v>3</v>
      </c>
      <c r="GR150">
        <v>26</v>
      </c>
      <c r="GS150">
        <v>2907.3</v>
      </c>
      <c r="GT150">
        <v>2907.3</v>
      </c>
      <c r="GU150">
        <v>0.64453099999999997</v>
      </c>
      <c r="GV150">
        <v>2.3913600000000002</v>
      </c>
      <c r="GW150">
        <v>1.9982899999999999</v>
      </c>
      <c r="GX150">
        <v>2.7270500000000002</v>
      </c>
      <c r="GY150">
        <v>2.0935100000000002</v>
      </c>
      <c r="GZ150">
        <v>2.36084</v>
      </c>
      <c r="HA150">
        <v>32.909199999999998</v>
      </c>
      <c r="HB150">
        <v>14.8413</v>
      </c>
      <c r="HC150">
        <v>18</v>
      </c>
      <c r="HD150">
        <v>442.22500000000002</v>
      </c>
      <c r="HE150">
        <v>627.05899999999997</v>
      </c>
      <c r="HF150">
        <v>21.263100000000001</v>
      </c>
      <c r="HG150">
        <v>24.0306</v>
      </c>
      <c r="HH150">
        <v>29.999600000000001</v>
      </c>
      <c r="HI150">
        <v>24.060600000000001</v>
      </c>
      <c r="HJ150">
        <v>24.037400000000002</v>
      </c>
      <c r="HK150">
        <v>12.862299999999999</v>
      </c>
      <c r="HL150">
        <v>29.925799999999999</v>
      </c>
      <c r="HM150">
        <v>0</v>
      </c>
      <c r="HN150">
        <v>21.226299999999998</v>
      </c>
      <c r="HO150">
        <v>150.67599999999999</v>
      </c>
      <c r="HP150">
        <v>18.642800000000001</v>
      </c>
      <c r="HQ150">
        <v>97.168099999999995</v>
      </c>
      <c r="HR150">
        <v>100.831</v>
      </c>
    </row>
    <row r="151" spans="1:226" hidden="1" x14ac:dyDescent="0.2">
      <c r="A151">
        <v>135</v>
      </c>
      <c r="B151">
        <v>1657472563.5999999</v>
      </c>
      <c r="C151">
        <v>2203.5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1657472560.75</v>
      </c>
      <c r="J151">
        <f t="shared" si="68"/>
        <v>2.9583184223710489E-3</v>
      </c>
      <c r="K151">
        <f t="shared" si="69"/>
        <v>2.958318422371049</v>
      </c>
      <c r="L151">
        <f t="shared" si="70"/>
        <v>5.9626493830368625</v>
      </c>
      <c r="M151">
        <f t="shared" si="71"/>
        <v>185.6276</v>
      </c>
      <c r="N151">
        <f t="shared" si="72"/>
        <v>103.37305675612787</v>
      </c>
      <c r="O151">
        <f t="shared" si="73"/>
        <v>7.27660905197415</v>
      </c>
      <c r="P151">
        <f t="shared" si="74"/>
        <v>13.066649249260651</v>
      </c>
      <c r="Q151">
        <f t="shared" si="75"/>
        <v>0.12749873761336969</v>
      </c>
      <c r="R151">
        <f t="shared" si="76"/>
        <v>2.3517265854988501</v>
      </c>
      <c r="S151">
        <f t="shared" si="77"/>
        <v>0.12377934775353581</v>
      </c>
      <c r="T151">
        <f t="shared" si="78"/>
        <v>7.7687226923996225E-2</v>
      </c>
      <c r="U151">
        <f t="shared" si="79"/>
        <v>321.51669779999997</v>
      </c>
      <c r="V151">
        <f t="shared" si="80"/>
        <v>25.90069561686731</v>
      </c>
      <c r="W151">
        <f t="shared" si="81"/>
        <v>24.99541</v>
      </c>
      <c r="X151">
        <f t="shared" si="82"/>
        <v>3.1788075700615774</v>
      </c>
      <c r="Y151">
        <f t="shared" si="83"/>
        <v>50.268994394583622</v>
      </c>
      <c r="Z151">
        <f t="shared" si="84"/>
        <v>1.5529944742460757</v>
      </c>
      <c r="AA151">
        <f t="shared" si="85"/>
        <v>3.0893684923472584</v>
      </c>
      <c r="AB151">
        <f t="shared" si="86"/>
        <v>1.6258130958155017</v>
      </c>
      <c r="AC151">
        <f t="shared" si="87"/>
        <v>-130.46184242656327</v>
      </c>
      <c r="AD151">
        <f t="shared" si="88"/>
        <v>-60.581022066742122</v>
      </c>
      <c r="AE151">
        <f t="shared" si="89"/>
        <v>-5.4355689276718664</v>
      </c>
      <c r="AF151">
        <f t="shared" si="90"/>
        <v>125.03826437902273</v>
      </c>
      <c r="AG151">
        <f t="shared" si="91"/>
        <v>-10.515156338874075</v>
      </c>
      <c r="AH151">
        <f t="shared" si="92"/>
        <v>2.9649132351047967</v>
      </c>
      <c r="AI151">
        <f t="shared" si="93"/>
        <v>5.9626493830368625</v>
      </c>
      <c r="AJ151">
        <v>177.67707985396299</v>
      </c>
      <c r="AK151">
        <v>182.37041212121201</v>
      </c>
      <c r="AL151">
        <v>-3.1682224703664401</v>
      </c>
      <c r="AM151">
        <v>66.588250736288401</v>
      </c>
      <c r="AN151">
        <f t="shared" si="94"/>
        <v>2.958318422371049</v>
      </c>
      <c r="AO151">
        <v>18.576560616099901</v>
      </c>
      <c r="AP151">
        <v>22.055072727272702</v>
      </c>
      <c r="AQ151">
        <v>-1.54783243253177E-3</v>
      </c>
      <c r="AR151">
        <v>78.430789886103696</v>
      </c>
      <c r="AS151">
        <v>3</v>
      </c>
      <c r="AT151">
        <v>1</v>
      </c>
      <c r="AU151">
        <f t="shared" si="95"/>
        <v>1</v>
      </c>
      <c r="AV151">
        <f t="shared" si="96"/>
        <v>0</v>
      </c>
      <c r="AW151">
        <f t="shared" si="97"/>
        <v>37382.562004091116</v>
      </c>
      <c r="AX151">
        <f t="shared" si="98"/>
        <v>2000.008</v>
      </c>
      <c r="AY151">
        <f t="shared" si="99"/>
        <v>1681.20642</v>
      </c>
      <c r="AZ151">
        <f t="shared" si="100"/>
        <v>0.84059984760060957</v>
      </c>
      <c r="BA151">
        <f t="shared" si="101"/>
        <v>0.16075770586917651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1657472560.75</v>
      </c>
      <c r="BH151">
        <v>185.6276</v>
      </c>
      <c r="BI151">
        <v>173.67009999999999</v>
      </c>
      <c r="BJ151">
        <v>22.062169999999998</v>
      </c>
      <c r="BK151">
        <v>18.582840000000001</v>
      </c>
      <c r="BL151">
        <v>183.33410000000001</v>
      </c>
      <c r="BM151">
        <v>21.762709999999998</v>
      </c>
      <c r="BN151">
        <v>500.0102</v>
      </c>
      <c r="BO151">
        <v>70.291579999999996</v>
      </c>
      <c r="BP151">
        <v>0.10015727000000001</v>
      </c>
      <c r="BQ151">
        <v>24.517589999999998</v>
      </c>
      <c r="BR151">
        <v>24.99541</v>
      </c>
      <c r="BS151">
        <v>999.9</v>
      </c>
      <c r="BT151">
        <v>0</v>
      </c>
      <c r="BU151">
        <v>0</v>
      </c>
      <c r="BV151">
        <v>9973.3709999999992</v>
      </c>
      <c r="BW151">
        <v>0</v>
      </c>
      <c r="BX151">
        <v>230.04050000000001</v>
      </c>
      <c r="BY151">
        <v>11.957380000000001</v>
      </c>
      <c r="BZ151">
        <v>189.815</v>
      </c>
      <c r="CA151">
        <v>176.95830000000001</v>
      </c>
      <c r="CB151">
        <v>3.479339</v>
      </c>
      <c r="CC151">
        <v>173.67009999999999</v>
      </c>
      <c r="CD151">
        <v>18.582840000000001</v>
      </c>
      <c r="CE151">
        <v>1.5507850000000001</v>
      </c>
      <c r="CF151">
        <v>1.306217</v>
      </c>
      <c r="CG151">
        <v>13.478289999999999</v>
      </c>
      <c r="CH151">
        <v>10.870559999999999</v>
      </c>
      <c r="CI151">
        <v>2000.008</v>
      </c>
      <c r="CJ151">
        <v>0.98000670000000001</v>
      </c>
      <c r="CK151">
        <v>1.9993210000000001E-2</v>
      </c>
      <c r="CL151">
        <v>0</v>
      </c>
      <c r="CM151">
        <v>2.5938300000000001</v>
      </c>
      <c r="CN151">
        <v>0</v>
      </c>
      <c r="CO151">
        <v>12624.85</v>
      </c>
      <c r="CP151">
        <v>16705.509999999998</v>
      </c>
      <c r="CQ151">
        <v>42.375</v>
      </c>
      <c r="CR151">
        <v>43.0809</v>
      </c>
      <c r="CS151">
        <v>43.2059</v>
      </c>
      <c r="CT151">
        <v>41.5</v>
      </c>
      <c r="CU151">
        <v>41.625</v>
      </c>
      <c r="CV151">
        <v>1960.018</v>
      </c>
      <c r="CW151">
        <v>39.99</v>
      </c>
      <c r="CX151">
        <v>0</v>
      </c>
      <c r="CY151">
        <v>1651539347.9000001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3.5000000000000003E-2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10.7473687804878</v>
      </c>
      <c r="DO151">
        <v>9.33597616724742</v>
      </c>
      <c r="DP151">
        <v>0.97338321896712698</v>
      </c>
      <c r="DQ151">
        <v>0</v>
      </c>
      <c r="DR151">
        <v>3.5006604878048799</v>
      </c>
      <c r="DS151">
        <v>-0.10631456445993499</v>
      </c>
      <c r="DT151">
        <v>1.19140343459381E-2</v>
      </c>
      <c r="DU151">
        <v>0</v>
      </c>
      <c r="DV151">
        <v>0</v>
      </c>
      <c r="DW151">
        <v>2</v>
      </c>
      <c r="DX151" t="s">
        <v>357</v>
      </c>
      <c r="DY151">
        <v>2.8906299999999998</v>
      </c>
      <c r="DZ151">
        <v>2.7162199999999999</v>
      </c>
      <c r="EA151">
        <v>3.4561399999999999E-2</v>
      </c>
      <c r="EB151">
        <v>3.2859399999999997E-2</v>
      </c>
      <c r="EC151">
        <v>7.6347899999999996E-2</v>
      </c>
      <c r="ED151">
        <v>6.77286E-2</v>
      </c>
      <c r="EE151">
        <v>27425.4</v>
      </c>
      <c r="EF151">
        <v>23894.3</v>
      </c>
      <c r="EG151">
        <v>25418.7</v>
      </c>
      <c r="EH151">
        <v>24049.200000000001</v>
      </c>
      <c r="EI151">
        <v>40028.199999999997</v>
      </c>
      <c r="EJ151">
        <v>37100.699999999997</v>
      </c>
      <c r="EK151">
        <v>45890.3</v>
      </c>
      <c r="EL151">
        <v>42881.5</v>
      </c>
      <c r="EM151">
        <v>1.8600300000000001</v>
      </c>
      <c r="EN151">
        <v>2.15015</v>
      </c>
      <c r="EO151">
        <v>0.216812</v>
      </c>
      <c r="EP151">
        <v>0</v>
      </c>
      <c r="EQ151">
        <v>21.4269</v>
      </c>
      <c r="ER151">
        <v>999.9</v>
      </c>
      <c r="ES151">
        <v>39.616999999999997</v>
      </c>
      <c r="ET151">
        <v>30.423999999999999</v>
      </c>
      <c r="EU151">
        <v>24.6021</v>
      </c>
      <c r="EV151">
        <v>50.770699999999998</v>
      </c>
      <c r="EW151">
        <v>38.285299999999999</v>
      </c>
      <c r="EX151">
        <v>2</v>
      </c>
      <c r="EY151">
        <v>-0.25956800000000002</v>
      </c>
      <c r="EZ151">
        <v>1.26387</v>
      </c>
      <c r="FA151">
        <v>20.2423</v>
      </c>
      <c r="FB151">
        <v>5.2349600000000001</v>
      </c>
      <c r="FC151">
        <v>11.986599999999999</v>
      </c>
      <c r="FD151">
        <v>4.9570499999999997</v>
      </c>
      <c r="FE151">
        <v>3.3038699999999999</v>
      </c>
      <c r="FF151">
        <v>345.9</v>
      </c>
      <c r="FG151">
        <v>9999</v>
      </c>
      <c r="FH151">
        <v>9999</v>
      </c>
      <c r="FI151">
        <v>6115.8</v>
      </c>
      <c r="FJ151">
        <v>1.8681399999999999</v>
      </c>
      <c r="FK151">
        <v>1.8638600000000001</v>
      </c>
      <c r="FL151">
        <v>1.8714999999999999</v>
      </c>
      <c r="FM151">
        <v>1.8622300000000001</v>
      </c>
      <c r="FN151">
        <v>1.86172</v>
      </c>
      <c r="FO151">
        <v>1.86829</v>
      </c>
      <c r="FP151">
        <v>1.8583400000000001</v>
      </c>
      <c r="FQ151">
        <v>1.8647800000000001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2.2549999999999999</v>
      </c>
      <c r="GF151">
        <v>0.29920000000000002</v>
      </c>
      <c r="GG151">
        <v>1.4261437551109599</v>
      </c>
      <c r="GH151">
        <v>5.2109447685942901E-3</v>
      </c>
      <c r="GI151">
        <v>-2.8070803657170401E-6</v>
      </c>
      <c r="GJ151">
        <v>1.00376164522335E-9</v>
      </c>
      <c r="GK151">
        <v>-6.4259575009219805E-2</v>
      </c>
      <c r="GL151">
        <v>-2.1992762471399099E-2</v>
      </c>
      <c r="GM151">
        <v>2.6212333348931099E-3</v>
      </c>
      <c r="GN151">
        <v>-3.8722519896954798E-5</v>
      </c>
      <c r="GO151">
        <v>20</v>
      </c>
      <c r="GP151">
        <v>2229</v>
      </c>
      <c r="GQ151">
        <v>3</v>
      </c>
      <c r="GR151">
        <v>26</v>
      </c>
      <c r="GS151">
        <v>2907.4</v>
      </c>
      <c r="GT151">
        <v>2907.4</v>
      </c>
      <c r="GU151">
        <v>0.59936500000000004</v>
      </c>
      <c r="GV151">
        <v>2.4011200000000001</v>
      </c>
      <c r="GW151">
        <v>1.9982899999999999</v>
      </c>
      <c r="GX151">
        <v>2.7270500000000002</v>
      </c>
      <c r="GY151">
        <v>2.0935100000000002</v>
      </c>
      <c r="GZ151">
        <v>2.3791500000000001</v>
      </c>
      <c r="HA151">
        <v>32.909199999999998</v>
      </c>
      <c r="HB151">
        <v>14.8413</v>
      </c>
      <c r="HC151">
        <v>18</v>
      </c>
      <c r="HD151">
        <v>442.27600000000001</v>
      </c>
      <c r="HE151">
        <v>626.96600000000001</v>
      </c>
      <c r="HF151">
        <v>21.204699999999999</v>
      </c>
      <c r="HG151">
        <v>24.023900000000001</v>
      </c>
      <c r="HH151">
        <v>29.999600000000001</v>
      </c>
      <c r="HI151">
        <v>24.054500000000001</v>
      </c>
      <c r="HJ151">
        <v>24.031500000000001</v>
      </c>
      <c r="HK151">
        <v>12.0389</v>
      </c>
      <c r="HL151">
        <v>29.925799999999999</v>
      </c>
      <c r="HM151">
        <v>0</v>
      </c>
      <c r="HN151">
        <v>21.189299999999999</v>
      </c>
      <c r="HO151">
        <v>130.58799999999999</v>
      </c>
      <c r="HP151">
        <v>18.579899999999999</v>
      </c>
      <c r="HQ151">
        <v>97.171599999999998</v>
      </c>
      <c r="HR151">
        <v>100.833</v>
      </c>
    </row>
    <row r="152" spans="1:226" hidden="1" x14ac:dyDescent="0.2">
      <c r="A152">
        <v>136</v>
      </c>
      <c r="B152">
        <v>1657472569.0999999</v>
      </c>
      <c r="C152">
        <v>2209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1657472566.3499999</v>
      </c>
      <c r="J152">
        <f t="shared" si="68"/>
        <v>2.9305388365688297E-3</v>
      </c>
      <c r="K152">
        <f t="shared" si="69"/>
        <v>2.9305388365688296</v>
      </c>
      <c r="L152">
        <f t="shared" si="70"/>
        <v>5.2627528804281365</v>
      </c>
      <c r="M152">
        <f t="shared" si="71"/>
        <v>168.55969999999999</v>
      </c>
      <c r="N152">
        <f t="shared" si="72"/>
        <v>95.155804296993935</v>
      </c>
      <c r="O152">
        <f t="shared" si="73"/>
        <v>6.6981731523374233</v>
      </c>
      <c r="P152">
        <f t="shared" si="74"/>
        <v>11.865193778218297</v>
      </c>
      <c r="Q152">
        <f t="shared" si="75"/>
        <v>0.12627030542010662</v>
      </c>
      <c r="R152">
        <f t="shared" si="76"/>
        <v>2.3551256865397621</v>
      </c>
      <c r="S152">
        <f t="shared" si="77"/>
        <v>0.1226262406998372</v>
      </c>
      <c r="T152">
        <f t="shared" si="78"/>
        <v>7.6960045374957209E-2</v>
      </c>
      <c r="U152">
        <f t="shared" si="79"/>
        <v>321.51733620000005</v>
      </c>
      <c r="V152">
        <f t="shared" si="80"/>
        <v>25.869978247351412</v>
      </c>
      <c r="W152">
        <f t="shared" si="81"/>
        <v>24.989940000000001</v>
      </c>
      <c r="X152">
        <f t="shared" si="82"/>
        <v>3.1777710206243879</v>
      </c>
      <c r="Y152">
        <f t="shared" si="83"/>
        <v>50.352456650464731</v>
      </c>
      <c r="Z152">
        <f t="shared" si="84"/>
        <v>1.5520589426090292</v>
      </c>
      <c r="AA152">
        <f t="shared" si="85"/>
        <v>3.0823897101646272</v>
      </c>
      <c r="AB152">
        <f t="shared" si="86"/>
        <v>1.6257120780153587</v>
      </c>
      <c r="AC152">
        <f t="shared" si="87"/>
        <v>-129.2367626926854</v>
      </c>
      <c r="AD152">
        <f t="shared" si="88"/>
        <v>-64.772239101534907</v>
      </c>
      <c r="AE152">
        <f t="shared" si="89"/>
        <v>-5.8019696306432946</v>
      </c>
      <c r="AF152">
        <f t="shared" si="90"/>
        <v>121.70636477513646</v>
      </c>
      <c r="AG152">
        <f t="shared" si="91"/>
        <v>-11.234965822864892</v>
      </c>
      <c r="AH152">
        <f t="shared" si="92"/>
        <v>2.9330914231866134</v>
      </c>
      <c r="AI152">
        <f t="shared" si="93"/>
        <v>5.2627528804281365</v>
      </c>
      <c r="AJ152">
        <v>159.93808219937699</v>
      </c>
      <c r="AK152">
        <v>165.27991515151501</v>
      </c>
      <c r="AL152">
        <v>-3.1130021454747001</v>
      </c>
      <c r="AM152">
        <v>66.588250736288401</v>
      </c>
      <c r="AN152">
        <f t="shared" si="94"/>
        <v>2.9305388365688296</v>
      </c>
      <c r="AO152">
        <v>18.6067966487002</v>
      </c>
      <c r="AP152">
        <v>22.047085454545499</v>
      </c>
      <c r="AQ152">
        <v>-2.4417179521730699E-4</v>
      </c>
      <c r="AR152">
        <v>78.430789886103696</v>
      </c>
      <c r="AS152">
        <v>3</v>
      </c>
      <c r="AT152">
        <v>1</v>
      </c>
      <c r="AU152">
        <f t="shared" si="95"/>
        <v>1</v>
      </c>
      <c r="AV152">
        <f t="shared" si="96"/>
        <v>0</v>
      </c>
      <c r="AW152">
        <f t="shared" si="97"/>
        <v>37469.728049393292</v>
      </c>
      <c r="AX152">
        <f t="shared" si="98"/>
        <v>2000.0119999999999</v>
      </c>
      <c r="AY152">
        <f t="shared" si="99"/>
        <v>1681.2097800000001</v>
      </c>
      <c r="AZ152">
        <f t="shared" si="100"/>
        <v>0.84059984640092167</v>
      </c>
      <c r="BA152">
        <f t="shared" si="101"/>
        <v>0.16075770355377869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1657472566.3499999</v>
      </c>
      <c r="BH152">
        <v>168.55969999999999</v>
      </c>
      <c r="BI152">
        <v>155.67070000000001</v>
      </c>
      <c r="BJ152">
        <v>22.048909999999999</v>
      </c>
      <c r="BK152">
        <v>18.606719999999999</v>
      </c>
      <c r="BL152">
        <v>166.3398</v>
      </c>
      <c r="BM152">
        <v>21.749939999999999</v>
      </c>
      <c r="BN152">
        <v>499.98750000000001</v>
      </c>
      <c r="BO152">
        <v>70.291759999999996</v>
      </c>
      <c r="BP152">
        <v>9.9880339999999998E-2</v>
      </c>
      <c r="BQ152">
        <v>24.479800000000001</v>
      </c>
      <c r="BR152">
        <v>24.989940000000001</v>
      </c>
      <c r="BS152">
        <v>999.9</v>
      </c>
      <c r="BT152">
        <v>0</v>
      </c>
      <c r="BU152">
        <v>0</v>
      </c>
      <c r="BV152">
        <v>9996.259</v>
      </c>
      <c r="BW152">
        <v>0</v>
      </c>
      <c r="BX152">
        <v>229.3451</v>
      </c>
      <c r="BY152">
        <v>12.889049999999999</v>
      </c>
      <c r="BZ152">
        <v>172.3603</v>
      </c>
      <c r="CA152">
        <v>158.62200000000001</v>
      </c>
      <c r="CB152">
        <v>3.4421789999999999</v>
      </c>
      <c r="CC152">
        <v>155.67070000000001</v>
      </c>
      <c r="CD152">
        <v>18.606719999999999</v>
      </c>
      <c r="CE152">
        <v>1.549857</v>
      </c>
      <c r="CF152">
        <v>1.3079000000000001</v>
      </c>
      <c r="CG152">
        <v>13.46909</v>
      </c>
      <c r="CH152">
        <v>10.889950000000001</v>
      </c>
      <c r="CI152">
        <v>2000.0119999999999</v>
      </c>
      <c r="CJ152">
        <v>0.98000670000000001</v>
      </c>
      <c r="CK152">
        <v>1.9993210000000001E-2</v>
      </c>
      <c r="CL152">
        <v>0</v>
      </c>
      <c r="CM152">
        <v>2.7250100000000002</v>
      </c>
      <c r="CN152">
        <v>0</v>
      </c>
      <c r="CO152">
        <v>12633.22</v>
      </c>
      <c r="CP152">
        <v>16705.53</v>
      </c>
      <c r="CQ152">
        <v>42.375</v>
      </c>
      <c r="CR152">
        <v>43.0809</v>
      </c>
      <c r="CS152">
        <v>43.231099999999998</v>
      </c>
      <c r="CT152">
        <v>41.5</v>
      </c>
      <c r="CU152">
        <v>41.625</v>
      </c>
      <c r="CV152">
        <v>1960.0219999999999</v>
      </c>
      <c r="CW152">
        <v>39.99</v>
      </c>
      <c r="CX152">
        <v>0</v>
      </c>
      <c r="CY152">
        <v>1651539353.3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3.5000000000000003E-2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11.6913073170732</v>
      </c>
      <c r="DO152">
        <v>8.3967763066202199</v>
      </c>
      <c r="DP152">
        <v>0.88031464563093298</v>
      </c>
      <c r="DQ152">
        <v>0</v>
      </c>
      <c r="DR152">
        <v>3.4812680487804899</v>
      </c>
      <c r="DS152">
        <v>-0.246683414634148</v>
      </c>
      <c r="DT152">
        <v>2.58488985677988E-2</v>
      </c>
      <c r="DU152">
        <v>0</v>
      </c>
      <c r="DV152">
        <v>0</v>
      </c>
      <c r="DW152">
        <v>2</v>
      </c>
      <c r="DX152" t="s">
        <v>357</v>
      </c>
      <c r="DY152">
        <v>2.8907500000000002</v>
      </c>
      <c r="DZ152">
        <v>2.7163499999999998</v>
      </c>
      <c r="EA152">
        <v>3.1522300000000003E-2</v>
      </c>
      <c r="EB152">
        <v>2.9431100000000002E-2</v>
      </c>
      <c r="EC152">
        <v>7.6326400000000003E-2</v>
      </c>
      <c r="ED152">
        <v>6.77455E-2</v>
      </c>
      <c r="EE152">
        <v>27512.3</v>
      </c>
      <c r="EF152">
        <v>23979.200000000001</v>
      </c>
      <c r="EG152">
        <v>25419.1</v>
      </c>
      <c r="EH152">
        <v>24049.3</v>
      </c>
      <c r="EI152">
        <v>40029</v>
      </c>
      <c r="EJ152">
        <v>37100.300000000003</v>
      </c>
      <c r="EK152">
        <v>45890.2</v>
      </c>
      <c r="EL152">
        <v>42881.9</v>
      </c>
      <c r="EM152">
        <v>1.8602700000000001</v>
      </c>
      <c r="EN152">
        <v>2.1501299999999999</v>
      </c>
      <c r="EO152">
        <v>0.21599199999999999</v>
      </c>
      <c r="EP152">
        <v>0</v>
      </c>
      <c r="EQ152">
        <v>21.4254</v>
      </c>
      <c r="ER152">
        <v>999.9</v>
      </c>
      <c r="ES152">
        <v>39.616999999999997</v>
      </c>
      <c r="ET152">
        <v>30.423999999999999</v>
      </c>
      <c r="EU152">
        <v>24.6022</v>
      </c>
      <c r="EV152">
        <v>51.430700000000002</v>
      </c>
      <c r="EW152">
        <v>38.301299999999998</v>
      </c>
      <c r="EX152">
        <v>2</v>
      </c>
      <c r="EY152">
        <v>-0.26047999999999999</v>
      </c>
      <c r="EZ152">
        <v>1.2031499999999999</v>
      </c>
      <c r="FA152">
        <v>20.242899999999999</v>
      </c>
      <c r="FB152">
        <v>5.2349600000000001</v>
      </c>
      <c r="FC152">
        <v>11.9861</v>
      </c>
      <c r="FD152">
        <v>4.9570999999999996</v>
      </c>
      <c r="FE152">
        <v>3.3039499999999999</v>
      </c>
      <c r="FF152">
        <v>345.9</v>
      </c>
      <c r="FG152">
        <v>9999</v>
      </c>
      <c r="FH152">
        <v>9999</v>
      </c>
      <c r="FI152">
        <v>6115.8</v>
      </c>
      <c r="FJ152">
        <v>1.86815</v>
      </c>
      <c r="FK152">
        <v>1.8638600000000001</v>
      </c>
      <c r="FL152">
        <v>1.8714900000000001</v>
      </c>
      <c r="FM152">
        <v>1.8622399999999999</v>
      </c>
      <c r="FN152">
        <v>1.86172</v>
      </c>
      <c r="FO152">
        <v>1.86829</v>
      </c>
      <c r="FP152">
        <v>1.85833</v>
      </c>
      <c r="FQ152">
        <v>1.8647800000000001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2.1829999999999998</v>
      </c>
      <c r="GF152">
        <v>0.29880000000000001</v>
      </c>
      <c r="GG152">
        <v>1.4261437551109599</v>
      </c>
      <c r="GH152">
        <v>5.2109447685942901E-3</v>
      </c>
      <c r="GI152">
        <v>-2.8070803657170401E-6</v>
      </c>
      <c r="GJ152">
        <v>1.00376164522335E-9</v>
      </c>
      <c r="GK152">
        <v>-6.4259575009219805E-2</v>
      </c>
      <c r="GL152">
        <v>-2.1992762471399099E-2</v>
      </c>
      <c r="GM152">
        <v>2.6212333348931099E-3</v>
      </c>
      <c r="GN152">
        <v>-3.8722519896954798E-5</v>
      </c>
      <c r="GO152">
        <v>20</v>
      </c>
      <c r="GP152">
        <v>2229</v>
      </c>
      <c r="GQ152">
        <v>3</v>
      </c>
      <c r="GR152">
        <v>26</v>
      </c>
      <c r="GS152">
        <v>2907.5</v>
      </c>
      <c r="GT152">
        <v>2907.5</v>
      </c>
      <c r="GU152">
        <v>0.54809600000000003</v>
      </c>
      <c r="GV152">
        <v>2.3999000000000001</v>
      </c>
      <c r="GW152">
        <v>1.9982899999999999</v>
      </c>
      <c r="GX152">
        <v>2.7282700000000002</v>
      </c>
      <c r="GY152">
        <v>2.0935100000000002</v>
      </c>
      <c r="GZ152">
        <v>2.3547400000000001</v>
      </c>
      <c r="HA152">
        <v>32.886899999999997</v>
      </c>
      <c r="HB152">
        <v>14.8413</v>
      </c>
      <c r="HC152">
        <v>18</v>
      </c>
      <c r="HD152">
        <v>442.35899999999998</v>
      </c>
      <c r="HE152">
        <v>626.85400000000004</v>
      </c>
      <c r="HF152">
        <v>21.162600000000001</v>
      </c>
      <c r="HG152">
        <v>24.016400000000001</v>
      </c>
      <c r="HH152">
        <v>29.999500000000001</v>
      </c>
      <c r="HI152">
        <v>24.047000000000001</v>
      </c>
      <c r="HJ152">
        <v>24.023900000000001</v>
      </c>
      <c r="HK152">
        <v>10.928599999999999</v>
      </c>
      <c r="HL152">
        <v>29.925799999999999</v>
      </c>
      <c r="HM152">
        <v>0</v>
      </c>
      <c r="HN152">
        <v>21.156099999999999</v>
      </c>
      <c r="HO152">
        <v>117.092</v>
      </c>
      <c r="HP152">
        <v>18.569700000000001</v>
      </c>
      <c r="HQ152">
        <v>97.1721</v>
      </c>
      <c r="HR152">
        <v>100.834</v>
      </c>
    </row>
    <row r="153" spans="1:226" hidden="1" x14ac:dyDescent="0.2">
      <c r="A153">
        <v>137</v>
      </c>
      <c r="B153">
        <v>1657472574.0999999</v>
      </c>
      <c r="C153">
        <v>2214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1657472571.5999999</v>
      </c>
      <c r="J153">
        <f t="shared" si="68"/>
        <v>2.9143790900399993E-3</v>
      </c>
      <c r="K153">
        <f t="shared" si="69"/>
        <v>2.9143790900399993</v>
      </c>
      <c r="L153">
        <f t="shared" si="70"/>
        <v>4.8494570814346201</v>
      </c>
      <c r="M153">
        <f t="shared" si="71"/>
        <v>152.08411111111101</v>
      </c>
      <c r="N153">
        <f t="shared" si="72"/>
        <v>84.305488609846947</v>
      </c>
      <c r="O153">
        <f t="shared" si="73"/>
        <v>5.9344909755601929</v>
      </c>
      <c r="P153">
        <f t="shared" si="74"/>
        <v>10.705611221729688</v>
      </c>
      <c r="Q153">
        <f t="shared" si="75"/>
        <v>0.12572415806839296</v>
      </c>
      <c r="R153">
        <f t="shared" si="76"/>
        <v>2.349268330798636</v>
      </c>
      <c r="S153">
        <f t="shared" si="77"/>
        <v>0.12210233338534535</v>
      </c>
      <c r="T153">
        <f t="shared" si="78"/>
        <v>7.6630674142169189E-2</v>
      </c>
      <c r="U153">
        <f t="shared" si="79"/>
        <v>321.52251433333259</v>
      </c>
      <c r="V153">
        <f t="shared" si="80"/>
        <v>25.85145899474054</v>
      </c>
      <c r="W153">
        <f t="shared" si="81"/>
        <v>24.975444444444399</v>
      </c>
      <c r="X153">
        <f t="shared" si="82"/>
        <v>3.1750255824488187</v>
      </c>
      <c r="Y153">
        <f t="shared" si="83"/>
        <v>50.408182813011315</v>
      </c>
      <c r="Z153">
        <f t="shared" si="84"/>
        <v>1.5512736532211024</v>
      </c>
      <c r="AA153">
        <f t="shared" si="85"/>
        <v>3.0774242725145196</v>
      </c>
      <c r="AB153">
        <f t="shared" si="86"/>
        <v>1.6237519292277163</v>
      </c>
      <c r="AC153">
        <f t="shared" si="87"/>
        <v>-128.52411787076397</v>
      </c>
      <c r="AD153">
        <f t="shared" si="88"/>
        <v>-66.186437443176104</v>
      </c>
      <c r="AE153">
        <f t="shared" si="89"/>
        <v>-5.9421878590117441</v>
      </c>
      <c r="AF153">
        <f t="shared" si="90"/>
        <v>120.86977116038075</v>
      </c>
      <c r="AG153">
        <f t="shared" si="91"/>
        <v>-12.181584026000023</v>
      </c>
      <c r="AH153">
        <f t="shared" si="92"/>
        <v>2.9248859663671825</v>
      </c>
      <c r="AI153">
        <f t="shared" si="93"/>
        <v>4.8494570814346201</v>
      </c>
      <c r="AJ153">
        <v>142.62524100370601</v>
      </c>
      <c r="AK153">
        <v>149.01854545454501</v>
      </c>
      <c r="AL153">
        <v>-3.2570699749622198</v>
      </c>
      <c r="AM153">
        <v>66.588250736288401</v>
      </c>
      <c r="AN153">
        <f t="shared" si="94"/>
        <v>2.9143790900399993</v>
      </c>
      <c r="AO153">
        <v>18.605854244260499</v>
      </c>
      <c r="AP153">
        <v>22.0279212121212</v>
      </c>
      <c r="AQ153">
        <v>-4.2078645198361902E-4</v>
      </c>
      <c r="AR153">
        <v>78.430789886103696</v>
      </c>
      <c r="AS153">
        <v>3</v>
      </c>
      <c r="AT153">
        <v>1</v>
      </c>
      <c r="AU153">
        <f t="shared" si="95"/>
        <v>1</v>
      </c>
      <c r="AV153">
        <f t="shared" si="96"/>
        <v>0</v>
      </c>
      <c r="AW153">
        <f t="shared" si="97"/>
        <v>37331.123109590277</v>
      </c>
      <c r="AX153">
        <f t="shared" si="98"/>
        <v>2000.0444444444399</v>
      </c>
      <c r="AY153">
        <f t="shared" si="99"/>
        <v>1681.2370333333295</v>
      </c>
      <c r="AZ153">
        <f t="shared" si="100"/>
        <v>0.84059983667029614</v>
      </c>
      <c r="BA153">
        <f t="shared" si="101"/>
        <v>0.16075768477367169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1657472571.5999999</v>
      </c>
      <c r="BH153">
        <v>152.08411111111101</v>
      </c>
      <c r="BI153">
        <v>138.00011111111101</v>
      </c>
      <c r="BJ153">
        <v>22.037422222222201</v>
      </c>
      <c r="BK153">
        <v>18.6049333333333</v>
      </c>
      <c r="BL153">
        <v>149.93644444444399</v>
      </c>
      <c r="BM153">
        <v>21.7388444444444</v>
      </c>
      <c r="BN153">
        <v>500.003777777778</v>
      </c>
      <c r="BO153">
        <v>70.2926111111111</v>
      </c>
      <c r="BP153">
        <v>0.100088977777778</v>
      </c>
      <c r="BQ153">
        <v>24.452866666666701</v>
      </c>
      <c r="BR153">
        <v>24.975444444444399</v>
      </c>
      <c r="BS153">
        <v>999.9</v>
      </c>
      <c r="BT153">
        <v>0</v>
      </c>
      <c r="BU153">
        <v>0</v>
      </c>
      <c r="BV153">
        <v>9956.6666666666697</v>
      </c>
      <c r="BW153">
        <v>0</v>
      </c>
      <c r="BX153">
        <v>228.79811111111101</v>
      </c>
      <c r="BY153">
        <v>14.0839444444444</v>
      </c>
      <c r="BZ153">
        <v>155.51111111111101</v>
      </c>
      <c r="CA153">
        <v>140.61622222222201</v>
      </c>
      <c r="CB153">
        <v>3.4324966666666699</v>
      </c>
      <c r="CC153">
        <v>138.00011111111101</v>
      </c>
      <c r="CD153">
        <v>18.6049333333333</v>
      </c>
      <c r="CE153">
        <v>1.5490677777777799</v>
      </c>
      <c r="CF153">
        <v>1.30778888888889</v>
      </c>
      <c r="CG153">
        <v>13.461266666666701</v>
      </c>
      <c r="CH153">
        <v>10.888666666666699</v>
      </c>
      <c r="CI153">
        <v>2000.0444444444399</v>
      </c>
      <c r="CJ153">
        <v>0.98000699999999996</v>
      </c>
      <c r="CK153">
        <v>1.9992900000000001E-2</v>
      </c>
      <c r="CL153">
        <v>0</v>
      </c>
      <c r="CM153">
        <v>2.74247777777778</v>
      </c>
      <c r="CN153">
        <v>0</v>
      </c>
      <c r="CO153">
        <v>12642.844444444399</v>
      </c>
      <c r="CP153">
        <v>16705.833333333299</v>
      </c>
      <c r="CQ153">
        <v>42.375</v>
      </c>
      <c r="CR153">
        <v>43.125</v>
      </c>
      <c r="CS153">
        <v>43.243000000000002</v>
      </c>
      <c r="CT153">
        <v>41.5</v>
      </c>
      <c r="CU153">
        <v>41.625</v>
      </c>
      <c r="CV153">
        <v>1960.0544444444399</v>
      </c>
      <c r="CW153">
        <v>39.99</v>
      </c>
      <c r="CX153">
        <v>0</v>
      </c>
      <c r="CY153">
        <v>1651539358.0999999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3.5000000000000003E-2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12.3187146341463</v>
      </c>
      <c r="DO153">
        <v>11.300241114982599</v>
      </c>
      <c r="DP153">
        <v>1.14021473535149</v>
      </c>
      <c r="DQ153">
        <v>0</v>
      </c>
      <c r="DR153">
        <v>3.4674080487804901</v>
      </c>
      <c r="DS153">
        <v>-0.27498480836237199</v>
      </c>
      <c r="DT153">
        <v>2.7905236873627001E-2</v>
      </c>
      <c r="DU153">
        <v>0</v>
      </c>
      <c r="DV153">
        <v>0</v>
      </c>
      <c r="DW153">
        <v>2</v>
      </c>
      <c r="DX153" t="s">
        <v>357</v>
      </c>
      <c r="DY153">
        <v>2.89066</v>
      </c>
      <c r="DZ153">
        <v>2.71617</v>
      </c>
      <c r="EA153">
        <v>2.8583500000000001E-2</v>
      </c>
      <c r="EB153">
        <v>2.6349399999999999E-2</v>
      </c>
      <c r="EC153">
        <v>7.6284199999999996E-2</v>
      </c>
      <c r="ED153">
        <v>6.77368E-2</v>
      </c>
      <c r="EE153">
        <v>27596.2</v>
      </c>
      <c r="EF153">
        <v>24055.8</v>
      </c>
      <c r="EG153">
        <v>25419.5</v>
      </c>
      <c r="EH153">
        <v>24049.8</v>
      </c>
      <c r="EI153">
        <v>40031.800000000003</v>
      </c>
      <c r="EJ153">
        <v>37101.1</v>
      </c>
      <c r="EK153">
        <v>45891.4</v>
      </c>
      <c r="EL153">
        <v>42882.5</v>
      </c>
      <c r="EM153">
        <v>1.8602799999999999</v>
      </c>
      <c r="EN153">
        <v>2.1501999999999999</v>
      </c>
      <c r="EO153">
        <v>0.21607399999999999</v>
      </c>
      <c r="EP153">
        <v>0</v>
      </c>
      <c r="EQ153">
        <v>21.413399999999999</v>
      </c>
      <c r="ER153">
        <v>999.9</v>
      </c>
      <c r="ES153">
        <v>39.616999999999997</v>
      </c>
      <c r="ET153">
        <v>30.423999999999999</v>
      </c>
      <c r="EU153">
        <v>24.602399999999999</v>
      </c>
      <c r="EV153">
        <v>51.770699999999998</v>
      </c>
      <c r="EW153">
        <v>38.281199999999998</v>
      </c>
      <c r="EX153">
        <v>2</v>
      </c>
      <c r="EY153">
        <v>-0.26106200000000002</v>
      </c>
      <c r="EZ153">
        <v>1.1571899999999999</v>
      </c>
      <c r="FA153">
        <v>20.242999999999999</v>
      </c>
      <c r="FB153">
        <v>5.2349600000000001</v>
      </c>
      <c r="FC153">
        <v>11.986000000000001</v>
      </c>
      <c r="FD153">
        <v>4.9572500000000002</v>
      </c>
      <c r="FE153">
        <v>3.3039800000000001</v>
      </c>
      <c r="FF153">
        <v>345.9</v>
      </c>
      <c r="FG153">
        <v>9999</v>
      </c>
      <c r="FH153">
        <v>9999</v>
      </c>
      <c r="FI153">
        <v>6116</v>
      </c>
      <c r="FJ153">
        <v>1.86815</v>
      </c>
      <c r="FK153">
        <v>1.8638699999999999</v>
      </c>
      <c r="FL153">
        <v>1.8714900000000001</v>
      </c>
      <c r="FM153">
        <v>1.8622099999999999</v>
      </c>
      <c r="FN153">
        <v>1.86172</v>
      </c>
      <c r="FO153">
        <v>1.86829</v>
      </c>
      <c r="FP153">
        <v>1.8583099999999999</v>
      </c>
      <c r="FQ153">
        <v>1.8647800000000001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2.1120000000000001</v>
      </c>
      <c r="GF153">
        <v>0.29820000000000002</v>
      </c>
      <c r="GG153">
        <v>1.4261437551109599</v>
      </c>
      <c r="GH153">
        <v>5.2109447685942901E-3</v>
      </c>
      <c r="GI153">
        <v>-2.8070803657170401E-6</v>
      </c>
      <c r="GJ153">
        <v>1.00376164522335E-9</v>
      </c>
      <c r="GK153">
        <v>-6.4259575009219805E-2</v>
      </c>
      <c r="GL153">
        <v>-2.1992762471399099E-2</v>
      </c>
      <c r="GM153">
        <v>2.6212333348931099E-3</v>
      </c>
      <c r="GN153">
        <v>-3.8722519896954798E-5</v>
      </c>
      <c r="GO153">
        <v>20</v>
      </c>
      <c r="GP153">
        <v>2229</v>
      </c>
      <c r="GQ153">
        <v>3</v>
      </c>
      <c r="GR153">
        <v>26</v>
      </c>
      <c r="GS153">
        <v>2907.6</v>
      </c>
      <c r="GT153">
        <v>2907.6</v>
      </c>
      <c r="GU153">
        <v>0.50170899999999996</v>
      </c>
      <c r="GV153">
        <v>2.4121100000000002</v>
      </c>
      <c r="GW153">
        <v>1.9982899999999999</v>
      </c>
      <c r="GX153">
        <v>2.7282700000000002</v>
      </c>
      <c r="GY153">
        <v>2.0935100000000002</v>
      </c>
      <c r="GZ153">
        <v>2.323</v>
      </c>
      <c r="HA153">
        <v>32.886899999999997</v>
      </c>
      <c r="HB153">
        <v>14.8413</v>
      </c>
      <c r="HC153">
        <v>18</v>
      </c>
      <c r="HD153">
        <v>442.30700000000002</v>
      </c>
      <c r="HE153">
        <v>626.83299999999997</v>
      </c>
      <c r="HF153">
        <v>21.1356</v>
      </c>
      <c r="HG153">
        <v>24.008900000000001</v>
      </c>
      <c r="HH153">
        <v>29.999400000000001</v>
      </c>
      <c r="HI153">
        <v>24.040500000000002</v>
      </c>
      <c r="HJ153">
        <v>24.017299999999999</v>
      </c>
      <c r="HK153">
        <v>9.9230699999999992</v>
      </c>
      <c r="HL153">
        <v>29.925799999999999</v>
      </c>
      <c r="HM153">
        <v>0</v>
      </c>
      <c r="HN153">
        <v>21.136800000000001</v>
      </c>
      <c r="HO153">
        <v>97.016599999999997</v>
      </c>
      <c r="HP153">
        <v>18.476299999999998</v>
      </c>
      <c r="HQ153">
        <v>97.174199999999999</v>
      </c>
      <c r="HR153">
        <v>100.83499999999999</v>
      </c>
    </row>
    <row r="154" spans="1:226" hidden="1" x14ac:dyDescent="0.2">
      <c r="A154">
        <v>138</v>
      </c>
      <c r="B154">
        <v>1657472579.0999999</v>
      </c>
      <c r="C154">
        <v>2219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1657472576.3</v>
      </c>
      <c r="J154">
        <f t="shared" si="68"/>
        <v>2.9027062044545493E-3</v>
      </c>
      <c r="K154">
        <f t="shared" si="69"/>
        <v>2.9027062044545495</v>
      </c>
      <c r="L154">
        <f t="shared" si="70"/>
        <v>4.2653502927511058</v>
      </c>
      <c r="M154">
        <f t="shared" si="71"/>
        <v>137.2697</v>
      </c>
      <c r="N154">
        <f t="shared" si="72"/>
        <v>77.355951328859248</v>
      </c>
      <c r="O154">
        <f t="shared" si="73"/>
        <v>5.445252434820036</v>
      </c>
      <c r="P154">
        <f t="shared" si="74"/>
        <v>9.6627105647546649</v>
      </c>
      <c r="Q154">
        <f t="shared" si="75"/>
        <v>0.12531001928709082</v>
      </c>
      <c r="R154">
        <f t="shared" si="76"/>
        <v>2.3569523139487631</v>
      </c>
      <c r="S154">
        <f t="shared" si="77"/>
        <v>0.12172301804979536</v>
      </c>
      <c r="T154">
        <f t="shared" si="78"/>
        <v>7.6390611489635774E-2</v>
      </c>
      <c r="U154">
        <f t="shared" si="79"/>
        <v>321.51733620000005</v>
      </c>
      <c r="V154">
        <f t="shared" si="80"/>
        <v>25.817786510080754</v>
      </c>
      <c r="W154">
        <f t="shared" si="81"/>
        <v>24.961410000000001</v>
      </c>
      <c r="X154">
        <f t="shared" si="82"/>
        <v>3.1723694532378972</v>
      </c>
      <c r="Y154">
        <f t="shared" si="83"/>
        <v>50.46859652876703</v>
      </c>
      <c r="Z154">
        <f t="shared" si="84"/>
        <v>1.5500480144110416</v>
      </c>
      <c r="AA154">
        <f t="shared" si="85"/>
        <v>3.0713119068558137</v>
      </c>
      <c r="AB154">
        <f t="shared" si="86"/>
        <v>1.6223214388268556</v>
      </c>
      <c r="AC154">
        <f t="shared" si="87"/>
        <v>-128.00934361644562</v>
      </c>
      <c r="AD154">
        <f t="shared" si="88"/>
        <v>-68.839096123798953</v>
      </c>
      <c r="AE154">
        <f t="shared" si="89"/>
        <v>-6.1587278093686884</v>
      </c>
      <c r="AF154">
        <f t="shared" si="90"/>
        <v>118.51016865038676</v>
      </c>
      <c r="AG154">
        <f t="shared" si="91"/>
        <v>-12.6992510686882</v>
      </c>
      <c r="AH154">
        <f t="shared" si="92"/>
        <v>2.9149245309649308</v>
      </c>
      <c r="AI154">
        <f t="shared" si="93"/>
        <v>4.2653502927511058</v>
      </c>
      <c r="AJ154">
        <v>125.967665782483</v>
      </c>
      <c r="AK154">
        <v>132.94063030302999</v>
      </c>
      <c r="AL154">
        <v>-3.22104621343001</v>
      </c>
      <c r="AM154">
        <v>66.588250736288401</v>
      </c>
      <c r="AN154">
        <f t="shared" si="94"/>
        <v>2.9027062044545495</v>
      </c>
      <c r="AO154">
        <v>18.601420791087399</v>
      </c>
      <c r="AP154">
        <v>22.0141454545454</v>
      </c>
      <c r="AQ154">
        <v>-1.34248103012729E-3</v>
      </c>
      <c r="AR154">
        <v>78.430789886103696</v>
      </c>
      <c r="AS154">
        <v>3</v>
      </c>
      <c r="AT154">
        <v>1</v>
      </c>
      <c r="AU154">
        <f t="shared" si="95"/>
        <v>1</v>
      </c>
      <c r="AV154">
        <f t="shared" si="96"/>
        <v>0</v>
      </c>
      <c r="AW154">
        <f t="shared" si="97"/>
        <v>37521.621016529774</v>
      </c>
      <c r="AX154">
        <f t="shared" si="98"/>
        <v>2000.0119999999999</v>
      </c>
      <c r="AY154">
        <f t="shared" si="99"/>
        <v>1681.2097800000001</v>
      </c>
      <c r="AZ154">
        <f t="shared" si="100"/>
        <v>0.84059984640092167</v>
      </c>
      <c r="BA154">
        <f t="shared" si="101"/>
        <v>0.16075770355377869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1657472576.3</v>
      </c>
      <c r="BH154">
        <v>137.2697</v>
      </c>
      <c r="BI154">
        <v>122.51</v>
      </c>
      <c r="BJ154">
        <v>22.02018</v>
      </c>
      <c r="BK154">
        <v>18.599119999999999</v>
      </c>
      <c r="BL154">
        <v>135.18790000000001</v>
      </c>
      <c r="BM154">
        <v>21.72222</v>
      </c>
      <c r="BN154">
        <v>499.9744</v>
      </c>
      <c r="BO154">
        <v>70.292280000000005</v>
      </c>
      <c r="BP154">
        <v>9.9879120000000002E-2</v>
      </c>
      <c r="BQ154">
        <v>24.41966</v>
      </c>
      <c r="BR154">
        <v>24.961410000000001</v>
      </c>
      <c r="BS154">
        <v>999.9</v>
      </c>
      <c r="BT154">
        <v>0</v>
      </c>
      <c r="BU154">
        <v>0</v>
      </c>
      <c r="BV154">
        <v>10008.507</v>
      </c>
      <c r="BW154">
        <v>0</v>
      </c>
      <c r="BX154">
        <v>228.28030000000001</v>
      </c>
      <c r="BY154">
        <v>14.75972</v>
      </c>
      <c r="BZ154">
        <v>140.3605</v>
      </c>
      <c r="CA154">
        <v>124.8319</v>
      </c>
      <c r="CB154">
        <v>3.421071</v>
      </c>
      <c r="CC154">
        <v>122.51</v>
      </c>
      <c r="CD154">
        <v>18.599119999999999</v>
      </c>
      <c r="CE154">
        <v>1.547849</v>
      </c>
      <c r="CF154">
        <v>1.307374</v>
      </c>
      <c r="CG154">
        <v>13.449199999999999</v>
      </c>
      <c r="CH154">
        <v>10.883900000000001</v>
      </c>
      <c r="CI154">
        <v>2000.0119999999999</v>
      </c>
      <c r="CJ154">
        <v>0.98000670000000001</v>
      </c>
      <c r="CK154">
        <v>1.9993210000000001E-2</v>
      </c>
      <c r="CL154">
        <v>0</v>
      </c>
      <c r="CM154">
        <v>2.6632400000000001</v>
      </c>
      <c r="CN154">
        <v>0</v>
      </c>
      <c r="CO154">
        <v>12652.78</v>
      </c>
      <c r="CP154">
        <v>16705.54</v>
      </c>
      <c r="CQ154">
        <v>42.375</v>
      </c>
      <c r="CR154">
        <v>43.125</v>
      </c>
      <c r="CS154">
        <v>43.231099999999998</v>
      </c>
      <c r="CT154">
        <v>41.5</v>
      </c>
      <c r="CU154">
        <v>41.625</v>
      </c>
      <c r="CV154">
        <v>1960.0219999999999</v>
      </c>
      <c r="CW154">
        <v>39.99</v>
      </c>
      <c r="CX154">
        <v>0</v>
      </c>
      <c r="CY154">
        <v>1651539363.5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3.5000000000000003E-2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13.339935000000001</v>
      </c>
      <c r="DO154">
        <v>11.2213260787992</v>
      </c>
      <c r="DP154">
        <v>1.1080907387371299</v>
      </c>
      <c r="DQ154">
        <v>0</v>
      </c>
      <c r="DR154">
        <v>3.4446759999999998</v>
      </c>
      <c r="DS154">
        <v>-0.21767099437149001</v>
      </c>
      <c r="DT154">
        <v>2.2296221966961099E-2</v>
      </c>
      <c r="DU154">
        <v>0</v>
      </c>
      <c r="DV154">
        <v>0</v>
      </c>
      <c r="DW154">
        <v>2</v>
      </c>
      <c r="DX154" t="s">
        <v>357</v>
      </c>
      <c r="DY154">
        <v>2.89079</v>
      </c>
      <c r="DZ154">
        <v>2.7166999999999999</v>
      </c>
      <c r="EA154">
        <v>2.5610299999999999E-2</v>
      </c>
      <c r="EB154">
        <v>2.3088999999999998E-2</v>
      </c>
      <c r="EC154">
        <v>7.6248700000000003E-2</v>
      </c>
      <c r="ED154">
        <v>6.7707199999999995E-2</v>
      </c>
      <c r="EE154">
        <v>27681</v>
      </c>
      <c r="EF154">
        <v>24136.7</v>
      </c>
      <c r="EG154">
        <v>25419.7</v>
      </c>
      <c r="EH154">
        <v>24050.1</v>
      </c>
      <c r="EI154">
        <v>40033.5</v>
      </c>
      <c r="EJ154">
        <v>37102.699999999997</v>
      </c>
      <c r="EK154">
        <v>45891.6</v>
      </c>
      <c r="EL154">
        <v>42883</v>
      </c>
      <c r="EM154">
        <v>1.8603799999999999</v>
      </c>
      <c r="EN154">
        <v>2.1501999999999999</v>
      </c>
      <c r="EO154">
        <v>0.21587700000000001</v>
      </c>
      <c r="EP154">
        <v>0</v>
      </c>
      <c r="EQ154">
        <v>21.395900000000001</v>
      </c>
      <c r="ER154">
        <v>999.9</v>
      </c>
      <c r="ES154">
        <v>39.616999999999997</v>
      </c>
      <c r="ET154">
        <v>30.414000000000001</v>
      </c>
      <c r="EU154">
        <v>24.5869</v>
      </c>
      <c r="EV154">
        <v>51.750700000000002</v>
      </c>
      <c r="EW154">
        <v>38.369399999999999</v>
      </c>
      <c r="EX154">
        <v>2</v>
      </c>
      <c r="EY154">
        <v>-0.261766</v>
      </c>
      <c r="EZ154">
        <v>1.0939399999999999</v>
      </c>
      <c r="FA154">
        <v>20.2437</v>
      </c>
      <c r="FB154">
        <v>5.2354099999999999</v>
      </c>
      <c r="FC154">
        <v>11.9861</v>
      </c>
      <c r="FD154">
        <v>4.9572000000000003</v>
      </c>
      <c r="FE154">
        <v>3.3039999999999998</v>
      </c>
      <c r="FF154">
        <v>345.9</v>
      </c>
      <c r="FG154">
        <v>9999</v>
      </c>
      <c r="FH154">
        <v>9999</v>
      </c>
      <c r="FI154">
        <v>6116</v>
      </c>
      <c r="FJ154">
        <v>1.86815</v>
      </c>
      <c r="FK154">
        <v>1.86388</v>
      </c>
      <c r="FL154">
        <v>1.8714999999999999</v>
      </c>
      <c r="FM154">
        <v>1.86225</v>
      </c>
      <c r="FN154">
        <v>1.86172</v>
      </c>
      <c r="FO154">
        <v>1.86829</v>
      </c>
      <c r="FP154">
        <v>1.8583400000000001</v>
      </c>
      <c r="FQ154">
        <v>1.8647800000000001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2.0419999999999998</v>
      </c>
      <c r="GF154">
        <v>0.29770000000000002</v>
      </c>
      <c r="GG154">
        <v>1.4261437551109599</v>
      </c>
      <c r="GH154">
        <v>5.2109447685942901E-3</v>
      </c>
      <c r="GI154">
        <v>-2.8070803657170401E-6</v>
      </c>
      <c r="GJ154">
        <v>1.00376164522335E-9</v>
      </c>
      <c r="GK154">
        <v>-6.4259575009219805E-2</v>
      </c>
      <c r="GL154">
        <v>-2.1992762471399099E-2</v>
      </c>
      <c r="GM154">
        <v>2.6212333348931099E-3</v>
      </c>
      <c r="GN154">
        <v>-3.8722519896954798E-5</v>
      </c>
      <c r="GO154">
        <v>20</v>
      </c>
      <c r="GP154">
        <v>2229</v>
      </c>
      <c r="GQ154">
        <v>3</v>
      </c>
      <c r="GR154">
        <v>26</v>
      </c>
      <c r="GS154">
        <v>2907.6</v>
      </c>
      <c r="GT154">
        <v>2907.6</v>
      </c>
      <c r="GU154">
        <v>0.44921899999999998</v>
      </c>
      <c r="GV154">
        <v>2.4072300000000002</v>
      </c>
      <c r="GW154">
        <v>1.9982899999999999</v>
      </c>
      <c r="GX154">
        <v>2.7270500000000002</v>
      </c>
      <c r="GY154">
        <v>2.0935100000000002</v>
      </c>
      <c r="GZ154">
        <v>2.34985</v>
      </c>
      <c r="HA154">
        <v>32.886899999999997</v>
      </c>
      <c r="HB154">
        <v>14.8413</v>
      </c>
      <c r="HC154">
        <v>18</v>
      </c>
      <c r="HD154">
        <v>442.30900000000003</v>
      </c>
      <c r="HE154">
        <v>626.75400000000002</v>
      </c>
      <c r="HF154">
        <v>21.1204</v>
      </c>
      <c r="HG154">
        <v>24.002500000000001</v>
      </c>
      <c r="HH154">
        <v>29.999400000000001</v>
      </c>
      <c r="HI154">
        <v>24.0337</v>
      </c>
      <c r="HJ154">
        <v>24.010899999999999</v>
      </c>
      <c r="HK154">
        <v>8.9472699999999996</v>
      </c>
      <c r="HL154">
        <v>30.230399999999999</v>
      </c>
      <c r="HM154">
        <v>0</v>
      </c>
      <c r="HN154">
        <v>21.130099999999999</v>
      </c>
      <c r="HO154">
        <v>83.621300000000005</v>
      </c>
      <c r="HP154">
        <v>18.442900000000002</v>
      </c>
      <c r="HQ154">
        <v>97.174800000000005</v>
      </c>
      <c r="HR154">
        <v>100.837</v>
      </c>
    </row>
    <row r="155" spans="1:226" hidden="1" x14ac:dyDescent="0.2">
      <c r="A155">
        <v>139</v>
      </c>
      <c r="B155">
        <v>1657472584.0999999</v>
      </c>
      <c r="C155">
        <v>2224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1657472581.5999999</v>
      </c>
      <c r="J155">
        <f t="shared" si="68"/>
        <v>2.9005625863228086E-3</v>
      </c>
      <c r="K155">
        <f t="shared" si="69"/>
        <v>2.9005625863228088</v>
      </c>
      <c r="L155">
        <f t="shared" si="70"/>
        <v>3.6021359001833484</v>
      </c>
      <c r="M155">
        <f t="shared" si="71"/>
        <v>120.46422222222201</v>
      </c>
      <c r="N155">
        <f t="shared" si="72"/>
        <v>69.774953259658403</v>
      </c>
      <c r="O155">
        <f t="shared" si="73"/>
        <v>4.9115704347385138</v>
      </c>
      <c r="P155">
        <f t="shared" si="74"/>
        <v>8.4796690598791002</v>
      </c>
      <c r="Q155">
        <f t="shared" si="75"/>
        <v>0.12550095706370712</v>
      </c>
      <c r="R155">
        <f t="shared" si="76"/>
        <v>2.3593509331171765</v>
      </c>
      <c r="S155">
        <f t="shared" si="77"/>
        <v>0.12190673012918751</v>
      </c>
      <c r="T155">
        <f t="shared" si="78"/>
        <v>7.6506059309619998E-2</v>
      </c>
      <c r="U155">
        <f t="shared" si="79"/>
        <v>321.51790366666739</v>
      </c>
      <c r="V155">
        <f t="shared" si="80"/>
        <v>25.787109294338872</v>
      </c>
      <c r="W155">
        <f t="shared" si="81"/>
        <v>24.9355333333333</v>
      </c>
      <c r="X155">
        <f t="shared" si="82"/>
        <v>3.1674771806428272</v>
      </c>
      <c r="Y155">
        <f t="shared" si="83"/>
        <v>50.516849777584227</v>
      </c>
      <c r="Z155">
        <f t="shared" si="84"/>
        <v>1.5487363779070333</v>
      </c>
      <c r="AA155">
        <f t="shared" si="85"/>
        <v>3.0657817831591152</v>
      </c>
      <c r="AB155">
        <f t="shared" si="86"/>
        <v>1.6187408027357939</v>
      </c>
      <c r="AC155">
        <f t="shared" si="87"/>
        <v>-127.91481005683586</v>
      </c>
      <c r="AD155">
        <f t="shared" si="88"/>
        <v>-69.445500907467192</v>
      </c>
      <c r="AE155">
        <f t="shared" si="89"/>
        <v>-6.2049135977829764</v>
      </c>
      <c r="AF155">
        <f t="shared" si="90"/>
        <v>117.95267910458136</v>
      </c>
      <c r="AG155">
        <f t="shared" si="91"/>
        <v>-13.491150474480927</v>
      </c>
      <c r="AH155">
        <f t="shared" si="92"/>
        <v>2.9222629950413266</v>
      </c>
      <c r="AI155">
        <f t="shared" si="93"/>
        <v>3.6021359001833484</v>
      </c>
      <c r="AJ155">
        <v>108.695084318686</v>
      </c>
      <c r="AK155">
        <v>116.64313939393899</v>
      </c>
      <c r="AL155">
        <v>-3.2641289604047201</v>
      </c>
      <c r="AM155">
        <v>66.588250736288401</v>
      </c>
      <c r="AN155">
        <f t="shared" si="94"/>
        <v>2.9005625863228088</v>
      </c>
      <c r="AO155">
        <v>18.585381138067302</v>
      </c>
      <c r="AP155">
        <v>21.9925884848485</v>
      </c>
      <c r="AQ155">
        <v>-6.7040781154262795E-4</v>
      </c>
      <c r="AR155">
        <v>78.430789886103696</v>
      </c>
      <c r="AS155">
        <v>3</v>
      </c>
      <c r="AT155">
        <v>1</v>
      </c>
      <c r="AU155">
        <f t="shared" si="95"/>
        <v>1</v>
      </c>
      <c r="AV155">
        <f t="shared" si="96"/>
        <v>0</v>
      </c>
      <c r="AW155">
        <f t="shared" si="97"/>
        <v>37583.598781508634</v>
      </c>
      <c r="AX155">
        <f t="shared" si="98"/>
        <v>2000.01555555556</v>
      </c>
      <c r="AY155">
        <f t="shared" si="99"/>
        <v>1681.2127666666706</v>
      </c>
      <c r="AZ155">
        <f t="shared" si="100"/>
        <v>0.84059984533453636</v>
      </c>
      <c r="BA155">
        <f t="shared" si="101"/>
        <v>0.16075770149565505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1657472581.5999999</v>
      </c>
      <c r="BH155">
        <v>120.46422222222201</v>
      </c>
      <c r="BI155">
        <v>104.696844444444</v>
      </c>
      <c r="BJ155">
        <v>22.001722222222199</v>
      </c>
      <c r="BK155">
        <v>18.5720666666667</v>
      </c>
      <c r="BL155">
        <v>118.458444444444</v>
      </c>
      <c r="BM155">
        <v>21.704444444444398</v>
      </c>
      <c r="BN155">
        <v>499.98633333333299</v>
      </c>
      <c r="BO155">
        <v>70.291711111111098</v>
      </c>
      <c r="BP155">
        <v>9.9886522222222204E-2</v>
      </c>
      <c r="BQ155">
        <v>24.389566666666699</v>
      </c>
      <c r="BR155">
        <v>24.9355333333333</v>
      </c>
      <c r="BS155">
        <v>999.9</v>
      </c>
      <c r="BT155">
        <v>0</v>
      </c>
      <c r="BU155">
        <v>0</v>
      </c>
      <c r="BV155">
        <v>10024.777777777799</v>
      </c>
      <c r="BW155">
        <v>0</v>
      </c>
      <c r="BX155">
        <v>227.73622222222201</v>
      </c>
      <c r="BY155">
        <v>15.7673666666667</v>
      </c>
      <c r="BZ155">
        <v>123.174222222222</v>
      </c>
      <c r="CA155">
        <v>106.678</v>
      </c>
      <c r="CB155">
        <v>3.4296677777777802</v>
      </c>
      <c r="CC155">
        <v>104.696844444444</v>
      </c>
      <c r="CD155">
        <v>18.5720666666667</v>
      </c>
      <c r="CE155">
        <v>1.54653888888889</v>
      </c>
      <c r="CF155">
        <v>1.3054611111111101</v>
      </c>
      <c r="CG155">
        <v>13.4361888888889</v>
      </c>
      <c r="CH155">
        <v>10.861888888888901</v>
      </c>
      <c r="CI155">
        <v>2000.01555555556</v>
      </c>
      <c r="CJ155">
        <v>0.98000666666666703</v>
      </c>
      <c r="CK155">
        <v>1.9993244444444402E-2</v>
      </c>
      <c r="CL155">
        <v>0</v>
      </c>
      <c r="CM155">
        <v>2.8086111111111101</v>
      </c>
      <c r="CN155">
        <v>0</v>
      </c>
      <c r="CO155">
        <v>12664.1</v>
      </c>
      <c r="CP155">
        <v>16705.577777777798</v>
      </c>
      <c r="CQ155">
        <v>42.375</v>
      </c>
      <c r="CR155">
        <v>43.125</v>
      </c>
      <c r="CS155">
        <v>43.25</v>
      </c>
      <c r="CT155">
        <v>41.5</v>
      </c>
      <c r="CU155">
        <v>41.625</v>
      </c>
      <c r="CV155">
        <v>1960.02555555556</v>
      </c>
      <c r="CW155">
        <v>39.99</v>
      </c>
      <c r="CX155">
        <v>0</v>
      </c>
      <c r="CY155">
        <v>1651539368.3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3.5000000000000003E-2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14.1149926829268</v>
      </c>
      <c r="DO155">
        <v>11.8913456445993</v>
      </c>
      <c r="DP155">
        <v>1.1952555261839599</v>
      </c>
      <c r="DQ155">
        <v>0</v>
      </c>
      <c r="DR155">
        <v>3.4327390243902398</v>
      </c>
      <c r="DS155">
        <v>-9.7567108013940404E-2</v>
      </c>
      <c r="DT155">
        <v>1.13697769686339E-2</v>
      </c>
      <c r="DU155">
        <v>1</v>
      </c>
      <c r="DV155">
        <v>1</v>
      </c>
      <c r="DW155">
        <v>2</v>
      </c>
      <c r="DX155" t="s">
        <v>371</v>
      </c>
      <c r="DY155">
        <v>2.8906999999999998</v>
      </c>
      <c r="DZ155">
        <v>2.7167699999999999</v>
      </c>
      <c r="EA155">
        <v>2.2548100000000001E-2</v>
      </c>
      <c r="EB155">
        <v>1.9870700000000002E-2</v>
      </c>
      <c r="EC155">
        <v>7.6190900000000006E-2</v>
      </c>
      <c r="ED155">
        <v>6.7575200000000002E-2</v>
      </c>
      <c r="EE155">
        <v>27768.7</v>
      </c>
      <c r="EF155">
        <v>24216.7</v>
      </c>
      <c r="EG155">
        <v>25420.400000000001</v>
      </c>
      <c r="EH155">
        <v>24050.5</v>
      </c>
      <c r="EI155">
        <v>40036.6</v>
      </c>
      <c r="EJ155">
        <v>37108.6</v>
      </c>
      <c r="EK155">
        <v>45892.3</v>
      </c>
      <c r="EL155">
        <v>42883.8</v>
      </c>
      <c r="EM155">
        <v>1.8604499999999999</v>
      </c>
      <c r="EN155">
        <v>2.15042</v>
      </c>
      <c r="EO155">
        <v>0.21592900000000001</v>
      </c>
      <c r="EP155">
        <v>0</v>
      </c>
      <c r="EQ155">
        <v>21.374099999999999</v>
      </c>
      <c r="ER155">
        <v>999.9</v>
      </c>
      <c r="ES155">
        <v>39.616999999999997</v>
      </c>
      <c r="ET155">
        <v>30.393000000000001</v>
      </c>
      <c r="EU155">
        <v>24.557099999999998</v>
      </c>
      <c r="EV155">
        <v>51.160699999999999</v>
      </c>
      <c r="EW155">
        <v>38.321300000000001</v>
      </c>
      <c r="EX155">
        <v>2</v>
      </c>
      <c r="EY155">
        <v>-0.26244899999999999</v>
      </c>
      <c r="EZ155">
        <v>-0.87414800000000004</v>
      </c>
      <c r="FA155">
        <v>20.231100000000001</v>
      </c>
      <c r="FB155">
        <v>5.2357100000000001</v>
      </c>
      <c r="FC155">
        <v>11.9864</v>
      </c>
      <c r="FD155">
        <v>4.9566499999999998</v>
      </c>
      <c r="FE155">
        <v>3.3038500000000002</v>
      </c>
      <c r="FF155">
        <v>345.9</v>
      </c>
      <c r="FG155">
        <v>9999</v>
      </c>
      <c r="FH155">
        <v>9999</v>
      </c>
      <c r="FI155">
        <v>6116.3</v>
      </c>
      <c r="FJ155">
        <v>1.86815</v>
      </c>
      <c r="FK155">
        <v>1.8638600000000001</v>
      </c>
      <c r="FL155">
        <v>1.8714900000000001</v>
      </c>
      <c r="FM155">
        <v>1.8622300000000001</v>
      </c>
      <c r="FN155">
        <v>1.86172</v>
      </c>
      <c r="FO155">
        <v>1.86829</v>
      </c>
      <c r="FP155">
        <v>1.85832</v>
      </c>
      <c r="FQ155">
        <v>1.8647800000000001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1.97</v>
      </c>
      <c r="GF155">
        <v>0.29680000000000001</v>
      </c>
      <c r="GG155">
        <v>1.4261437551109599</v>
      </c>
      <c r="GH155">
        <v>5.2109447685942901E-3</v>
      </c>
      <c r="GI155">
        <v>-2.8070803657170401E-6</v>
      </c>
      <c r="GJ155">
        <v>1.00376164522335E-9</v>
      </c>
      <c r="GK155">
        <v>-6.4259575009219805E-2</v>
      </c>
      <c r="GL155">
        <v>-2.1992762471399099E-2</v>
      </c>
      <c r="GM155">
        <v>2.6212333348931099E-3</v>
      </c>
      <c r="GN155">
        <v>-3.8722519896954798E-5</v>
      </c>
      <c r="GO155">
        <v>20</v>
      </c>
      <c r="GP155">
        <v>2229</v>
      </c>
      <c r="GQ155">
        <v>3</v>
      </c>
      <c r="GR155">
        <v>26</v>
      </c>
      <c r="GS155">
        <v>2907.7</v>
      </c>
      <c r="GT155">
        <v>2907.7</v>
      </c>
      <c r="GU155">
        <v>0.401611</v>
      </c>
      <c r="GV155">
        <v>2.4194300000000002</v>
      </c>
      <c r="GW155">
        <v>1.9982899999999999</v>
      </c>
      <c r="GX155">
        <v>2.7282700000000002</v>
      </c>
      <c r="GY155">
        <v>2.0935100000000002</v>
      </c>
      <c r="GZ155">
        <v>2.3718300000000001</v>
      </c>
      <c r="HA155">
        <v>32.864699999999999</v>
      </c>
      <c r="HB155">
        <v>14.8238</v>
      </c>
      <c r="HC155">
        <v>18</v>
      </c>
      <c r="HD155">
        <v>442.3</v>
      </c>
      <c r="HE155">
        <v>626.84699999999998</v>
      </c>
      <c r="HF155">
        <v>21.167899999999999</v>
      </c>
      <c r="HG155">
        <v>23.9954</v>
      </c>
      <c r="HH155">
        <v>29.999500000000001</v>
      </c>
      <c r="HI155">
        <v>24.027100000000001</v>
      </c>
      <c r="HJ155">
        <v>24.003799999999998</v>
      </c>
      <c r="HK155">
        <v>7.9359200000000003</v>
      </c>
      <c r="HL155">
        <v>30.538399999999999</v>
      </c>
      <c r="HM155">
        <v>0</v>
      </c>
      <c r="HN155">
        <v>21.896699999999999</v>
      </c>
      <c r="HO155">
        <v>63.546300000000002</v>
      </c>
      <c r="HP155">
        <v>18.4239</v>
      </c>
      <c r="HQ155">
        <v>97.176599999999993</v>
      </c>
      <c r="HR155">
        <v>100.83799999999999</v>
      </c>
    </row>
    <row r="156" spans="1:226" hidden="1" x14ac:dyDescent="0.2">
      <c r="A156">
        <v>140</v>
      </c>
      <c r="B156">
        <v>1657472589.0999999</v>
      </c>
      <c r="C156">
        <v>2229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1657472586.3</v>
      </c>
      <c r="J156">
        <f t="shared" si="68"/>
        <v>2.8942845830819339E-3</v>
      </c>
      <c r="K156">
        <f t="shared" si="69"/>
        <v>2.8942845830819337</v>
      </c>
      <c r="L156">
        <f t="shared" si="70"/>
        <v>3.0385360127110008</v>
      </c>
      <c r="M156">
        <f t="shared" si="71"/>
        <v>105.56579000000001</v>
      </c>
      <c r="N156">
        <f t="shared" si="72"/>
        <v>62.595317919480095</v>
      </c>
      <c r="O156">
        <f t="shared" si="73"/>
        <v>4.4061833126797341</v>
      </c>
      <c r="P156">
        <f t="shared" si="74"/>
        <v>7.4309427246010946</v>
      </c>
      <c r="Q156">
        <f t="shared" si="75"/>
        <v>0.12527545022557846</v>
      </c>
      <c r="R156">
        <f t="shared" si="76"/>
        <v>2.3637466130569664</v>
      </c>
      <c r="S156">
        <f t="shared" si="77"/>
        <v>0.12170038547499828</v>
      </c>
      <c r="T156">
        <f t="shared" si="78"/>
        <v>7.637544818274096E-2</v>
      </c>
      <c r="U156">
        <f t="shared" si="79"/>
        <v>321.51877260000003</v>
      </c>
      <c r="V156">
        <f t="shared" si="80"/>
        <v>25.747622434481976</v>
      </c>
      <c r="W156">
        <f t="shared" si="81"/>
        <v>24.921790000000001</v>
      </c>
      <c r="X156">
        <f t="shared" si="82"/>
        <v>3.1648815318865098</v>
      </c>
      <c r="Y156">
        <f t="shared" si="83"/>
        <v>50.573868767929689</v>
      </c>
      <c r="Z156">
        <f t="shared" si="84"/>
        <v>1.5468528530391077</v>
      </c>
      <c r="AA156">
        <f t="shared" si="85"/>
        <v>3.0586009943933945</v>
      </c>
      <c r="AB156">
        <f t="shared" si="86"/>
        <v>1.6180286788474021</v>
      </c>
      <c r="AC156">
        <f t="shared" si="87"/>
        <v>-127.63795011391328</v>
      </c>
      <c r="AD156">
        <f t="shared" si="88"/>
        <v>-72.812140220925002</v>
      </c>
      <c r="AE156">
        <f t="shared" si="89"/>
        <v>-6.4918925455489376</v>
      </c>
      <c r="AF156">
        <f t="shared" si="90"/>
        <v>114.57678971961282</v>
      </c>
      <c r="AG156">
        <f t="shared" si="91"/>
        <v>-13.953234167887237</v>
      </c>
      <c r="AH156">
        <f t="shared" si="92"/>
        <v>2.9427407093456486</v>
      </c>
      <c r="AI156">
        <f t="shared" si="93"/>
        <v>3.0385360127110008</v>
      </c>
      <c r="AJ156">
        <v>91.934455197427994</v>
      </c>
      <c r="AK156">
        <v>100.475690909091</v>
      </c>
      <c r="AL156">
        <v>-3.2383291418957199</v>
      </c>
      <c r="AM156">
        <v>66.588250736288401</v>
      </c>
      <c r="AN156">
        <f t="shared" si="94"/>
        <v>2.8942845830819337</v>
      </c>
      <c r="AO156">
        <v>18.525219045921499</v>
      </c>
      <c r="AP156">
        <v>21.968700606060601</v>
      </c>
      <c r="AQ156">
        <v>-1.0451188105946399E-2</v>
      </c>
      <c r="AR156">
        <v>78.430789886103696</v>
      </c>
      <c r="AS156">
        <v>3</v>
      </c>
      <c r="AT156">
        <v>1</v>
      </c>
      <c r="AU156">
        <f t="shared" si="95"/>
        <v>1</v>
      </c>
      <c r="AV156">
        <f t="shared" si="96"/>
        <v>0</v>
      </c>
      <c r="AW156">
        <f t="shared" si="97"/>
        <v>37695.22883704384</v>
      </c>
      <c r="AX156">
        <f t="shared" si="98"/>
        <v>2000.021</v>
      </c>
      <c r="AY156">
        <f t="shared" si="99"/>
        <v>1681.2173400000001</v>
      </c>
      <c r="AZ156">
        <f t="shared" si="100"/>
        <v>0.8405998437016412</v>
      </c>
      <c r="BA156">
        <f t="shared" si="101"/>
        <v>0.16075769834416739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1657472586.3</v>
      </c>
      <c r="BH156">
        <v>105.56579000000001</v>
      </c>
      <c r="BI156">
        <v>89.194450000000003</v>
      </c>
      <c r="BJ156">
        <v>21.974969999999999</v>
      </c>
      <c r="BK156">
        <v>18.521229999999999</v>
      </c>
      <c r="BL156">
        <v>103.6288</v>
      </c>
      <c r="BM156">
        <v>21.678640000000001</v>
      </c>
      <c r="BN156">
        <v>499.99259999999998</v>
      </c>
      <c r="BO156">
        <v>70.291600000000003</v>
      </c>
      <c r="BP156">
        <v>9.9979739999999998E-2</v>
      </c>
      <c r="BQ156">
        <v>24.35042</v>
      </c>
      <c r="BR156">
        <v>24.921790000000001</v>
      </c>
      <c r="BS156">
        <v>999.9</v>
      </c>
      <c r="BT156">
        <v>0</v>
      </c>
      <c r="BU156">
        <v>0</v>
      </c>
      <c r="BV156">
        <v>10054.49</v>
      </c>
      <c r="BW156">
        <v>0</v>
      </c>
      <c r="BX156">
        <v>227.00749999999999</v>
      </c>
      <c r="BY156">
        <v>16.371469999999999</v>
      </c>
      <c r="BZ156">
        <v>107.9378</v>
      </c>
      <c r="CA156">
        <v>90.877650000000003</v>
      </c>
      <c r="CB156">
        <v>3.4537399999999998</v>
      </c>
      <c r="CC156">
        <v>89.194450000000003</v>
      </c>
      <c r="CD156">
        <v>18.521229999999999</v>
      </c>
      <c r="CE156">
        <v>1.5446580000000001</v>
      </c>
      <c r="CF156">
        <v>1.3018860000000001</v>
      </c>
      <c r="CG156">
        <v>13.417479999999999</v>
      </c>
      <c r="CH156">
        <v>10.820650000000001</v>
      </c>
      <c r="CI156">
        <v>2000.021</v>
      </c>
      <c r="CJ156">
        <v>0.98000670000000001</v>
      </c>
      <c r="CK156">
        <v>1.9993210000000001E-2</v>
      </c>
      <c r="CL156">
        <v>0</v>
      </c>
      <c r="CM156">
        <v>2.73828</v>
      </c>
      <c r="CN156">
        <v>0</v>
      </c>
      <c r="CO156">
        <v>12674.32</v>
      </c>
      <c r="CP156">
        <v>16705.63</v>
      </c>
      <c r="CQ156">
        <v>42.375</v>
      </c>
      <c r="CR156">
        <v>43.162199999999999</v>
      </c>
      <c r="CS156">
        <v>43.25</v>
      </c>
      <c r="CT156">
        <v>41.5062</v>
      </c>
      <c r="CU156">
        <v>41.625</v>
      </c>
      <c r="CV156">
        <v>1960.0309999999999</v>
      </c>
      <c r="CW156">
        <v>39.99</v>
      </c>
      <c r="CX156">
        <v>0</v>
      </c>
      <c r="CY156">
        <v>1651539373.0999999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3.5000000000000003E-2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15.0411829268293</v>
      </c>
      <c r="DO156">
        <v>9.4639066202090696</v>
      </c>
      <c r="DP156">
        <v>0.94380335433803497</v>
      </c>
      <c r="DQ156">
        <v>0</v>
      </c>
      <c r="DR156">
        <v>3.4335075609756101</v>
      </c>
      <c r="DS156">
        <v>4.76009059233371E-2</v>
      </c>
      <c r="DT156">
        <v>1.2021281490977E-2</v>
      </c>
      <c r="DU156">
        <v>1</v>
      </c>
      <c r="DV156">
        <v>1</v>
      </c>
      <c r="DW156">
        <v>2</v>
      </c>
      <c r="DX156" t="s">
        <v>371</v>
      </c>
      <c r="DY156">
        <v>2.8909899999999999</v>
      </c>
      <c r="DZ156">
        <v>2.7168899999999998</v>
      </c>
      <c r="EA156">
        <v>1.94434E-2</v>
      </c>
      <c r="EB156">
        <v>1.6527E-2</v>
      </c>
      <c r="EC156">
        <v>7.6146800000000001E-2</v>
      </c>
      <c r="ED156">
        <v>6.7477599999999999E-2</v>
      </c>
      <c r="EE156">
        <v>27857.200000000001</v>
      </c>
      <c r="EF156">
        <v>24300</v>
      </c>
      <c r="EG156">
        <v>25420.6</v>
      </c>
      <c r="EH156">
        <v>24051.200000000001</v>
      </c>
      <c r="EI156">
        <v>40039.1</v>
      </c>
      <c r="EJ156">
        <v>37113.300000000003</v>
      </c>
      <c r="EK156">
        <v>45893</v>
      </c>
      <c r="EL156">
        <v>42884.9</v>
      </c>
      <c r="EM156">
        <v>1.86103</v>
      </c>
      <c r="EN156">
        <v>2.1501299999999999</v>
      </c>
      <c r="EO156">
        <v>0.21607799999999999</v>
      </c>
      <c r="EP156">
        <v>0</v>
      </c>
      <c r="EQ156">
        <v>21.349499999999999</v>
      </c>
      <c r="ER156">
        <v>999.9</v>
      </c>
      <c r="ES156">
        <v>39.616999999999997</v>
      </c>
      <c r="ET156">
        <v>30.393000000000001</v>
      </c>
      <c r="EU156">
        <v>24.561</v>
      </c>
      <c r="EV156">
        <v>50.3307</v>
      </c>
      <c r="EW156">
        <v>38.2973</v>
      </c>
      <c r="EX156">
        <v>2</v>
      </c>
      <c r="EY156">
        <v>-0.26334299999999999</v>
      </c>
      <c r="EZ156">
        <v>-0.89149800000000001</v>
      </c>
      <c r="FA156">
        <v>20.2438</v>
      </c>
      <c r="FB156">
        <v>5.2355600000000004</v>
      </c>
      <c r="FC156">
        <v>11.9861</v>
      </c>
      <c r="FD156">
        <v>4.9568000000000003</v>
      </c>
      <c r="FE156">
        <v>3.3039499999999999</v>
      </c>
      <c r="FF156">
        <v>345.9</v>
      </c>
      <c r="FG156">
        <v>9999</v>
      </c>
      <c r="FH156">
        <v>9999</v>
      </c>
      <c r="FI156">
        <v>6116.3</v>
      </c>
      <c r="FJ156">
        <v>1.8681700000000001</v>
      </c>
      <c r="FK156">
        <v>1.8638600000000001</v>
      </c>
      <c r="FL156">
        <v>1.8714999999999999</v>
      </c>
      <c r="FM156">
        <v>1.86226</v>
      </c>
      <c r="FN156">
        <v>1.86172</v>
      </c>
      <c r="FO156">
        <v>1.86829</v>
      </c>
      <c r="FP156">
        <v>1.8583400000000001</v>
      </c>
      <c r="FQ156">
        <v>1.8647800000000001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1.8959999999999999</v>
      </c>
      <c r="GF156">
        <v>0.29609999999999997</v>
      </c>
      <c r="GG156">
        <v>1.4261437551109599</v>
      </c>
      <c r="GH156">
        <v>5.2109447685942901E-3</v>
      </c>
      <c r="GI156">
        <v>-2.8070803657170401E-6</v>
      </c>
      <c r="GJ156">
        <v>1.00376164522335E-9</v>
      </c>
      <c r="GK156">
        <v>-6.4259575009219805E-2</v>
      </c>
      <c r="GL156">
        <v>-2.1992762471399099E-2</v>
      </c>
      <c r="GM156">
        <v>2.6212333348931099E-3</v>
      </c>
      <c r="GN156">
        <v>-3.8722519896954798E-5</v>
      </c>
      <c r="GO156">
        <v>20</v>
      </c>
      <c r="GP156">
        <v>2229</v>
      </c>
      <c r="GQ156">
        <v>3</v>
      </c>
      <c r="GR156">
        <v>26</v>
      </c>
      <c r="GS156">
        <v>2907.8</v>
      </c>
      <c r="GT156">
        <v>2907.8</v>
      </c>
      <c r="GU156">
        <v>0.34912100000000001</v>
      </c>
      <c r="GV156">
        <v>2.4230999999999998</v>
      </c>
      <c r="GW156">
        <v>1.9982899999999999</v>
      </c>
      <c r="GX156">
        <v>2.7282700000000002</v>
      </c>
      <c r="GY156">
        <v>2.0947300000000002</v>
      </c>
      <c r="GZ156">
        <v>2.3303199999999999</v>
      </c>
      <c r="HA156">
        <v>32.864699999999999</v>
      </c>
      <c r="HB156">
        <v>14.8413</v>
      </c>
      <c r="HC156">
        <v>18</v>
      </c>
      <c r="HD156">
        <v>442.56799999999998</v>
      </c>
      <c r="HE156">
        <v>626.524</v>
      </c>
      <c r="HF156">
        <v>21.860299999999999</v>
      </c>
      <c r="HG156">
        <v>23.988399999999999</v>
      </c>
      <c r="HH156">
        <v>29.999099999999999</v>
      </c>
      <c r="HI156">
        <v>24.019600000000001</v>
      </c>
      <c r="HJ156">
        <v>23.9968</v>
      </c>
      <c r="HK156">
        <v>6.9440600000000003</v>
      </c>
      <c r="HL156">
        <v>31.1021</v>
      </c>
      <c r="HM156">
        <v>0</v>
      </c>
      <c r="HN156">
        <v>21.920500000000001</v>
      </c>
      <c r="HO156">
        <v>50.0486</v>
      </c>
      <c r="HP156">
        <v>18.285399999999999</v>
      </c>
      <c r="HQ156">
        <v>97.177899999999994</v>
      </c>
      <c r="HR156">
        <v>100.84099999999999</v>
      </c>
    </row>
    <row r="157" spans="1:226" hidden="1" x14ac:dyDescent="0.2">
      <c r="A157">
        <v>141</v>
      </c>
      <c r="B157">
        <v>1657472686.0999999</v>
      </c>
      <c r="C157">
        <v>2326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1657472683.0999999</v>
      </c>
      <c r="J157">
        <f t="shared" si="68"/>
        <v>2.8569007907932199E-3</v>
      </c>
      <c r="K157">
        <f t="shared" si="69"/>
        <v>2.8569007907932198</v>
      </c>
      <c r="L157">
        <f t="shared" si="70"/>
        <v>13.066539479283387</v>
      </c>
      <c r="M157">
        <f t="shared" si="71"/>
        <v>402.68327272727299</v>
      </c>
      <c r="N157">
        <f t="shared" si="72"/>
        <v>215.46231782475854</v>
      </c>
      <c r="O157">
        <f t="shared" si="73"/>
        <v>15.16698704943585</v>
      </c>
      <c r="P157">
        <f t="shared" si="74"/>
        <v>28.34598663997658</v>
      </c>
      <c r="Q157">
        <f t="shared" si="75"/>
        <v>0.12215215280873672</v>
      </c>
      <c r="R157">
        <f t="shared" si="76"/>
        <v>2.3526091273063074</v>
      </c>
      <c r="S157">
        <f t="shared" si="77"/>
        <v>0.11873490438790696</v>
      </c>
      <c r="T157">
        <f t="shared" si="78"/>
        <v>7.4508378614902393E-2</v>
      </c>
      <c r="U157">
        <f t="shared" si="79"/>
        <v>321.52151481818152</v>
      </c>
      <c r="V157">
        <f t="shared" si="80"/>
        <v>25.95685714868161</v>
      </c>
      <c r="W157">
        <f t="shared" si="81"/>
        <v>24.950600000000001</v>
      </c>
      <c r="X157">
        <f t="shared" si="82"/>
        <v>3.1703248996125111</v>
      </c>
      <c r="Y157">
        <f t="shared" si="83"/>
        <v>49.555578246729866</v>
      </c>
      <c r="Z157">
        <f t="shared" si="84"/>
        <v>1.5331786122806264</v>
      </c>
      <c r="AA157">
        <f t="shared" si="85"/>
        <v>3.0938567695591357</v>
      </c>
      <c r="AB157">
        <f t="shared" si="86"/>
        <v>1.6371462873318847</v>
      </c>
      <c r="AC157">
        <f t="shared" si="87"/>
        <v>-125.98932487398099</v>
      </c>
      <c r="AD157">
        <f t="shared" si="88"/>
        <v>-51.842765094605113</v>
      </c>
      <c r="AE157">
        <f t="shared" si="89"/>
        <v>-4.6493109559939967</v>
      </c>
      <c r="AF157">
        <f t="shared" si="90"/>
        <v>139.04011389360141</v>
      </c>
      <c r="AG157">
        <f t="shared" si="91"/>
        <v>13.241024161337499</v>
      </c>
      <c r="AH157">
        <f t="shared" si="92"/>
        <v>2.8430101141807254</v>
      </c>
      <c r="AI157">
        <f t="shared" si="93"/>
        <v>13.066539479283387</v>
      </c>
      <c r="AJ157">
        <v>427.84529994555197</v>
      </c>
      <c r="AK157">
        <v>411.72701818181798</v>
      </c>
      <c r="AL157">
        <v>3.8007689328530499E-2</v>
      </c>
      <c r="AM157">
        <v>66.588250736288401</v>
      </c>
      <c r="AN157">
        <f t="shared" si="94"/>
        <v>2.8569007907932198</v>
      </c>
      <c r="AO157">
        <v>18.442056130304401</v>
      </c>
      <c r="AP157">
        <v>21.7860224242424</v>
      </c>
      <c r="AQ157">
        <v>2.1634454622258799E-3</v>
      </c>
      <c r="AR157">
        <v>78.430789886103696</v>
      </c>
      <c r="AS157">
        <v>3</v>
      </c>
      <c r="AT157">
        <v>1</v>
      </c>
      <c r="AU157">
        <f t="shared" si="95"/>
        <v>1</v>
      </c>
      <c r="AV157">
        <f t="shared" si="96"/>
        <v>0</v>
      </c>
      <c r="AW157">
        <f t="shared" si="97"/>
        <v>37400.93084844383</v>
      </c>
      <c r="AX157">
        <f t="shared" si="98"/>
        <v>2000.03818181818</v>
      </c>
      <c r="AY157">
        <f t="shared" si="99"/>
        <v>1681.2317727272709</v>
      </c>
      <c r="AZ157">
        <f t="shared" si="100"/>
        <v>0.8405998385485367</v>
      </c>
      <c r="BA157">
        <f t="shared" si="101"/>
        <v>0.16075768839867602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1657472683.0999999</v>
      </c>
      <c r="BH157">
        <v>402.68327272727299</v>
      </c>
      <c r="BI157">
        <v>419.94636363636403</v>
      </c>
      <c r="BJ157">
        <v>21.7803454545455</v>
      </c>
      <c r="BK157">
        <v>18.443027272727299</v>
      </c>
      <c r="BL157">
        <v>399.55909090909103</v>
      </c>
      <c r="BM157">
        <v>21.490936363636401</v>
      </c>
      <c r="BN157">
        <v>499.99818181818199</v>
      </c>
      <c r="BO157">
        <v>70.292790909090897</v>
      </c>
      <c r="BP157">
        <v>9.9968263636363602E-2</v>
      </c>
      <c r="BQ157">
        <v>24.541854545454498</v>
      </c>
      <c r="BR157">
        <v>24.950600000000001</v>
      </c>
      <c r="BS157">
        <v>999.9</v>
      </c>
      <c r="BT157">
        <v>0</v>
      </c>
      <c r="BU157">
        <v>0</v>
      </c>
      <c r="BV157">
        <v>9979.1463636363605</v>
      </c>
      <c r="BW157">
        <v>0</v>
      </c>
      <c r="BX157">
        <v>214.37272727272699</v>
      </c>
      <c r="BY157">
        <v>-17.2631727272727</v>
      </c>
      <c r="BZ157">
        <v>411.649181818182</v>
      </c>
      <c r="CA157">
        <v>427.83709090909099</v>
      </c>
      <c r="CB157">
        <v>3.33730090909091</v>
      </c>
      <c r="CC157">
        <v>419.94636363636403</v>
      </c>
      <c r="CD157">
        <v>18.443027272727299</v>
      </c>
      <c r="CE157">
        <v>1.53100090909091</v>
      </c>
      <c r="CF157">
        <v>1.29641363636364</v>
      </c>
      <c r="CG157">
        <v>13.281336363636401</v>
      </c>
      <c r="CH157">
        <v>10.7573363636364</v>
      </c>
      <c r="CI157">
        <v>2000.03818181818</v>
      </c>
      <c r="CJ157">
        <v>0.980006181818182</v>
      </c>
      <c r="CK157">
        <v>1.9993745454545499E-2</v>
      </c>
      <c r="CL157">
        <v>0</v>
      </c>
      <c r="CM157">
        <v>2.6344545454545498</v>
      </c>
      <c r="CN157">
        <v>0</v>
      </c>
      <c r="CO157">
        <v>12466.481818181799</v>
      </c>
      <c r="CP157">
        <v>16705.772727272699</v>
      </c>
      <c r="CQ157">
        <v>42.323454545454503</v>
      </c>
      <c r="CR157">
        <v>43.25</v>
      </c>
      <c r="CS157">
        <v>43.232818181818203</v>
      </c>
      <c r="CT157">
        <v>41.511272727272697</v>
      </c>
      <c r="CU157">
        <v>41.561999999999998</v>
      </c>
      <c r="CV157">
        <v>1960.04818181818</v>
      </c>
      <c r="CW157">
        <v>39.99</v>
      </c>
      <c r="CX157">
        <v>0</v>
      </c>
      <c r="CY157">
        <v>1651539470.3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3.5000000000000003E-2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-17.1742682926829</v>
      </c>
      <c r="DO157">
        <v>-0.52492055749131195</v>
      </c>
      <c r="DP157">
        <v>7.0502532177408803E-2</v>
      </c>
      <c r="DQ157">
        <v>0</v>
      </c>
      <c r="DR157">
        <v>3.33554756097561</v>
      </c>
      <c r="DS157">
        <v>-1.6223832752614201E-2</v>
      </c>
      <c r="DT157">
        <v>9.1098509480156808E-3</v>
      </c>
      <c r="DU157">
        <v>1</v>
      </c>
      <c r="DV157">
        <v>1</v>
      </c>
      <c r="DW157">
        <v>2</v>
      </c>
      <c r="DX157" t="s">
        <v>371</v>
      </c>
      <c r="DY157">
        <v>2.8923100000000002</v>
      </c>
      <c r="DZ157">
        <v>2.7162500000000001</v>
      </c>
      <c r="EA157">
        <v>6.9462200000000002E-2</v>
      </c>
      <c r="EB157">
        <v>7.2080500000000006E-2</v>
      </c>
      <c r="EC157">
        <v>7.5729199999999997E-2</v>
      </c>
      <c r="ED157">
        <v>6.73628E-2</v>
      </c>
      <c r="EE157">
        <v>26445</v>
      </c>
      <c r="EF157">
        <v>22935.1</v>
      </c>
      <c r="EG157">
        <v>25428.3</v>
      </c>
      <c r="EH157">
        <v>24058.5</v>
      </c>
      <c r="EI157">
        <v>40069.4</v>
      </c>
      <c r="EJ157">
        <v>37129.5</v>
      </c>
      <c r="EK157">
        <v>45905.1</v>
      </c>
      <c r="EL157">
        <v>42896.6</v>
      </c>
      <c r="EM157">
        <v>1.86365</v>
      </c>
      <c r="EN157">
        <v>2.15395</v>
      </c>
      <c r="EO157">
        <v>0.227854</v>
      </c>
      <c r="EP157">
        <v>0</v>
      </c>
      <c r="EQ157">
        <v>21.195900000000002</v>
      </c>
      <c r="ER157">
        <v>999.9</v>
      </c>
      <c r="ES157">
        <v>39.567999999999998</v>
      </c>
      <c r="ET157">
        <v>30.283000000000001</v>
      </c>
      <c r="EU157">
        <v>24.372800000000002</v>
      </c>
      <c r="EV157">
        <v>50.950699999999998</v>
      </c>
      <c r="EW157">
        <v>38.329300000000003</v>
      </c>
      <c r="EX157">
        <v>2</v>
      </c>
      <c r="EY157">
        <v>-0.27461600000000003</v>
      </c>
      <c r="EZ157">
        <v>-0.89741000000000004</v>
      </c>
      <c r="FA157">
        <v>20.245200000000001</v>
      </c>
      <c r="FB157">
        <v>5.2358599999999997</v>
      </c>
      <c r="FC157">
        <v>11.986000000000001</v>
      </c>
      <c r="FD157">
        <v>4.9570999999999996</v>
      </c>
      <c r="FE157">
        <v>3.3039999999999998</v>
      </c>
      <c r="FF157">
        <v>345.9</v>
      </c>
      <c r="FG157">
        <v>9999</v>
      </c>
      <c r="FH157">
        <v>9999</v>
      </c>
      <c r="FI157">
        <v>6118.9</v>
      </c>
      <c r="FJ157">
        <v>1.86819</v>
      </c>
      <c r="FK157">
        <v>1.8638600000000001</v>
      </c>
      <c r="FL157">
        <v>1.8714999999999999</v>
      </c>
      <c r="FM157">
        <v>1.86226</v>
      </c>
      <c r="FN157">
        <v>1.86172</v>
      </c>
      <c r="FO157">
        <v>1.86829</v>
      </c>
      <c r="FP157">
        <v>1.8583499999999999</v>
      </c>
      <c r="FQ157">
        <v>1.8647800000000001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3.1240000000000001</v>
      </c>
      <c r="GF157">
        <v>0.28960000000000002</v>
      </c>
      <c r="GG157">
        <v>1.4261437551109599</v>
      </c>
      <c r="GH157">
        <v>5.2109447685942901E-3</v>
      </c>
      <c r="GI157">
        <v>-2.8070803657170401E-6</v>
      </c>
      <c r="GJ157">
        <v>1.00376164522335E-9</v>
      </c>
      <c r="GK157">
        <v>-6.4259575009219805E-2</v>
      </c>
      <c r="GL157">
        <v>-2.1992762471399099E-2</v>
      </c>
      <c r="GM157">
        <v>2.6212333348931099E-3</v>
      </c>
      <c r="GN157">
        <v>-3.8722519896954798E-5</v>
      </c>
      <c r="GO157">
        <v>20</v>
      </c>
      <c r="GP157">
        <v>2229</v>
      </c>
      <c r="GQ157">
        <v>3</v>
      </c>
      <c r="GR157">
        <v>26</v>
      </c>
      <c r="GS157">
        <v>2909.4</v>
      </c>
      <c r="GT157">
        <v>2909.4</v>
      </c>
      <c r="GU157">
        <v>1.32446</v>
      </c>
      <c r="GV157">
        <v>2.3742700000000001</v>
      </c>
      <c r="GW157">
        <v>1.9982899999999999</v>
      </c>
      <c r="GX157">
        <v>2.7270500000000002</v>
      </c>
      <c r="GY157">
        <v>2.0935100000000002</v>
      </c>
      <c r="GZ157">
        <v>2.34497</v>
      </c>
      <c r="HA157">
        <v>32.731299999999997</v>
      </c>
      <c r="HB157">
        <v>14.8238</v>
      </c>
      <c r="HC157">
        <v>18</v>
      </c>
      <c r="HD157">
        <v>442.95499999999998</v>
      </c>
      <c r="HE157">
        <v>627.83000000000004</v>
      </c>
      <c r="HF157">
        <v>23.404499999999999</v>
      </c>
      <c r="HG157">
        <v>23.830500000000001</v>
      </c>
      <c r="HH157">
        <v>29.999600000000001</v>
      </c>
      <c r="HI157">
        <v>23.8809</v>
      </c>
      <c r="HJ157">
        <v>23.856200000000001</v>
      </c>
      <c r="HK157">
        <v>26.551100000000002</v>
      </c>
      <c r="HL157">
        <v>29.3765</v>
      </c>
      <c r="HM157">
        <v>0</v>
      </c>
      <c r="HN157">
        <v>23.398599999999998</v>
      </c>
      <c r="HO157">
        <v>426.62299999999999</v>
      </c>
      <c r="HP157">
        <v>18.636500000000002</v>
      </c>
      <c r="HQ157">
        <v>97.204899999999995</v>
      </c>
      <c r="HR157">
        <v>100.87</v>
      </c>
    </row>
    <row r="158" spans="1:226" hidden="1" x14ac:dyDescent="0.2">
      <c r="A158">
        <v>142</v>
      </c>
      <c r="B158">
        <v>1657472691.0999999</v>
      </c>
      <c r="C158">
        <v>2331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1657472688.5999999</v>
      </c>
      <c r="J158">
        <f t="shared" si="68"/>
        <v>2.856197169641971E-3</v>
      </c>
      <c r="K158">
        <f t="shared" si="69"/>
        <v>2.856197169641971</v>
      </c>
      <c r="L158">
        <f t="shared" si="70"/>
        <v>13.134542050013691</v>
      </c>
      <c r="M158">
        <f t="shared" si="71"/>
        <v>402.73777777777798</v>
      </c>
      <c r="N158">
        <f t="shared" si="72"/>
        <v>214.62180352529666</v>
      </c>
      <c r="O158">
        <f t="shared" si="73"/>
        <v>15.108000756696335</v>
      </c>
      <c r="P158">
        <f t="shared" si="74"/>
        <v>28.350160847938756</v>
      </c>
      <c r="Q158">
        <f t="shared" si="75"/>
        <v>0.12214957083766122</v>
      </c>
      <c r="R158">
        <f t="shared" si="76"/>
        <v>2.3544652016588636</v>
      </c>
      <c r="S158">
        <f t="shared" si="77"/>
        <v>0.11873507739748256</v>
      </c>
      <c r="T158">
        <f t="shared" si="78"/>
        <v>7.4508251891390917E-2</v>
      </c>
      <c r="U158">
        <f t="shared" si="79"/>
        <v>321.50832766666741</v>
      </c>
      <c r="V158">
        <f t="shared" si="80"/>
        <v>25.982898376447896</v>
      </c>
      <c r="W158">
        <f t="shared" si="81"/>
        <v>24.956222222222198</v>
      </c>
      <c r="X158">
        <f t="shared" si="82"/>
        <v>3.171388117081849</v>
      </c>
      <c r="Y158">
        <f t="shared" si="83"/>
        <v>49.523435718566262</v>
      </c>
      <c r="Z158">
        <f t="shared" si="84"/>
        <v>1.5346578487678713</v>
      </c>
      <c r="AA158">
        <f t="shared" si="85"/>
        <v>3.0988517385770358</v>
      </c>
      <c r="AB158">
        <f t="shared" si="86"/>
        <v>1.6367302683139777</v>
      </c>
      <c r="AC158">
        <f t="shared" si="87"/>
        <v>-125.95829518121093</v>
      </c>
      <c r="AD158">
        <f t="shared" si="88"/>
        <v>-49.174203688539919</v>
      </c>
      <c r="AE158">
        <f t="shared" si="89"/>
        <v>-4.4072385173650073</v>
      </c>
      <c r="AF158">
        <f t="shared" si="90"/>
        <v>141.96859027955156</v>
      </c>
      <c r="AG158">
        <f t="shared" si="91"/>
        <v>13.7334626212266</v>
      </c>
      <c r="AH158">
        <f t="shared" si="92"/>
        <v>2.8267007844029783</v>
      </c>
      <c r="AI158">
        <f t="shared" si="93"/>
        <v>13.134542050013691</v>
      </c>
      <c r="AJ158">
        <v>427.88631141420399</v>
      </c>
      <c r="AK158">
        <v>411.80747878787901</v>
      </c>
      <c r="AL158">
        <v>5.3437930819664296E-3</v>
      </c>
      <c r="AM158">
        <v>66.588250736288401</v>
      </c>
      <c r="AN158">
        <f t="shared" si="94"/>
        <v>2.856197169641971</v>
      </c>
      <c r="AO158">
        <v>18.466094425511201</v>
      </c>
      <c r="AP158">
        <v>21.813898787878799</v>
      </c>
      <c r="AQ158">
        <v>1.1096453205716901E-3</v>
      </c>
      <c r="AR158">
        <v>78.430789886103696</v>
      </c>
      <c r="AS158">
        <v>3</v>
      </c>
      <c r="AT158">
        <v>1</v>
      </c>
      <c r="AU158">
        <f t="shared" si="95"/>
        <v>1</v>
      </c>
      <c r="AV158">
        <f t="shared" si="96"/>
        <v>0</v>
      </c>
      <c r="AW158">
        <f t="shared" si="97"/>
        <v>37442.548832114946</v>
      </c>
      <c r="AX158">
        <f t="shared" si="98"/>
        <v>1999.9555555555601</v>
      </c>
      <c r="AY158">
        <f t="shared" si="99"/>
        <v>1681.1623666666706</v>
      </c>
      <c r="AZ158">
        <f t="shared" si="100"/>
        <v>0.84059986333029624</v>
      </c>
      <c r="BA158">
        <f t="shared" si="101"/>
        <v>0.16075773622747172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1657472688.5999999</v>
      </c>
      <c r="BH158">
        <v>402.73777777777798</v>
      </c>
      <c r="BI158">
        <v>420.58444444444399</v>
      </c>
      <c r="BJ158">
        <v>21.801100000000002</v>
      </c>
      <c r="BK158">
        <v>18.4829333333333</v>
      </c>
      <c r="BL158">
        <v>399.613333333333</v>
      </c>
      <c r="BM158">
        <v>21.5109666666667</v>
      </c>
      <c r="BN158">
        <v>499.98855555555599</v>
      </c>
      <c r="BO158">
        <v>70.293655555555503</v>
      </c>
      <c r="BP158">
        <v>9.9941500000000003E-2</v>
      </c>
      <c r="BQ158">
        <v>24.568822222222199</v>
      </c>
      <c r="BR158">
        <v>24.956222222222198</v>
      </c>
      <c r="BS158">
        <v>999.9</v>
      </c>
      <c r="BT158">
        <v>0</v>
      </c>
      <c r="BU158">
        <v>0</v>
      </c>
      <c r="BV158">
        <v>9991.5355555555598</v>
      </c>
      <c r="BW158">
        <v>0</v>
      </c>
      <c r="BX158">
        <v>213.20844444444401</v>
      </c>
      <c r="BY158">
        <v>-17.846811111111101</v>
      </c>
      <c r="BZ158">
        <v>411.71355555555601</v>
      </c>
      <c r="CA158">
        <v>428.50455555555601</v>
      </c>
      <c r="CB158">
        <v>3.3181777777777799</v>
      </c>
      <c r="CC158">
        <v>420.58444444444399</v>
      </c>
      <c r="CD158">
        <v>18.4829333333333</v>
      </c>
      <c r="CE158">
        <v>1.5324811111111101</v>
      </c>
      <c r="CF158">
        <v>1.2992333333333299</v>
      </c>
      <c r="CG158">
        <v>13.2961222222222</v>
      </c>
      <c r="CH158">
        <v>10.7899777777778</v>
      </c>
      <c r="CI158">
        <v>1999.9555555555601</v>
      </c>
      <c r="CJ158">
        <v>0.98000600000000004</v>
      </c>
      <c r="CK158">
        <v>1.99939333333333E-2</v>
      </c>
      <c r="CL158">
        <v>0</v>
      </c>
      <c r="CM158">
        <v>2.5815666666666699</v>
      </c>
      <c r="CN158">
        <v>0</v>
      </c>
      <c r="CO158">
        <v>12469.688888888901</v>
      </c>
      <c r="CP158">
        <v>16705.077777777798</v>
      </c>
      <c r="CQ158">
        <v>42.311999999999998</v>
      </c>
      <c r="CR158">
        <v>43.25</v>
      </c>
      <c r="CS158">
        <v>43.194000000000003</v>
      </c>
      <c r="CT158">
        <v>41.5</v>
      </c>
      <c r="CU158">
        <v>41.561999999999998</v>
      </c>
      <c r="CV158">
        <v>1959.9655555555601</v>
      </c>
      <c r="CW158">
        <v>39.99</v>
      </c>
      <c r="CX158">
        <v>0</v>
      </c>
      <c r="CY158">
        <v>1651539475.0999999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3.5000000000000003E-2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-17.241385365853699</v>
      </c>
      <c r="DO158">
        <v>-1.1658188153310201</v>
      </c>
      <c r="DP158">
        <v>0.200837231220654</v>
      </c>
      <c r="DQ158">
        <v>0</v>
      </c>
      <c r="DR158">
        <v>3.3328768292682902</v>
      </c>
      <c r="DS158">
        <v>-4.6176585365849503E-2</v>
      </c>
      <c r="DT158">
        <v>1.09111311342769E-2</v>
      </c>
      <c r="DU158">
        <v>1</v>
      </c>
      <c r="DV158">
        <v>1</v>
      </c>
      <c r="DW158">
        <v>2</v>
      </c>
      <c r="DX158" t="s">
        <v>371</v>
      </c>
      <c r="DY158">
        <v>2.8924799999999999</v>
      </c>
      <c r="DZ158">
        <v>2.7162999999999999</v>
      </c>
      <c r="EA158">
        <v>6.9490200000000002E-2</v>
      </c>
      <c r="EB158">
        <v>7.2489300000000007E-2</v>
      </c>
      <c r="EC158">
        <v>7.5804800000000006E-2</v>
      </c>
      <c r="ED158">
        <v>6.7529400000000003E-2</v>
      </c>
      <c r="EE158">
        <v>26444.3</v>
      </c>
      <c r="EF158">
        <v>22925.200000000001</v>
      </c>
      <c r="EG158">
        <v>25428.400000000001</v>
      </c>
      <c r="EH158">
        <v>24058.6</v>
      </c>
      <c r="EI158">
        <v>40066.300000000003</v>
      </c>
      <c r="EJ158">
        <v>37123</v>
      </c>
      <c r="EK158">
        <v>45905.3</v>
      </c>
      <c r="EL158">
        <v>42896.7</v>
      </c>
      <c r="EM158">
        <v>1.8640000000000001</v>
      </c>
      <c r="EN158">
        <v>2.1539000000000001</v>
      </c>
      <c r="EO158">
        <v>0.22914300000000001</v>
      </c>
      <c r="EP158">
        <v>0</v>
      </c>
      <c r="EQ158">
        <v>21.195900000000002</v>
      </c>
      <c r="ER158">
        <v>999.9</v>
      </c>
      <c r="ES158">
        <v>39.567999999999998</v>
      </c>
      <c r="ET158">
        <v>30.273</v>
      </c>
      <c r="EU158">
        <v>24.360199999999999</v>
      </c>
      <c r="EV158">
        <v>51.350700000000003</v>
      </c>
      <c r="EW158">
        <v>38.357399999999998</v>
      </c>
      <c r="EX158">
        <v>2</v>
      </c>
      <c r="EY158">
        <v>-0.27497700000000003</v>
      </c>
      <c r="EZ158">
        <v>-0.87689499999999998</v>
      </c>
      <c r="FA158">
        <v>20.2454</v>
      </c>
      <c r="FB158">
        <v>5.2352600000000002</v>
      </c>
      <c r="FC158">
        <v>11.986000000000001</v>
      </c>
      <c r="FD158">
        <v>4.9570999999999996</v>
      </c>
      <c r="FE158">
        <v>3.3039499999999999</v>
      </c>
      <c r="FF158">
        <v>345.9</v>
      </c>
      <c r="FG158">
        <v>9999</v>
      </c>
      <c r="FH158">
        <v>9999</v>
      </c>
      <c r="FI158">
        <v>6118.9</v>
      </c>
      <c r="FJ158">
        <v>1.86819</v>
      </c>
      <c r="FK158">
        <v>1.8638600000000001</v>
      </c>
      <c r="FL158">
        <v>1.8714900000000001</v>
      </c>
      <c r="FM158">
        <v>1.86222</v>
      </c>
      <c r="FN158">
        <v>1.86172</v>
      </c>
      <c r="FO158">
        <v>1.86829</v>
      </c>
      <c r="FP158">
        <v>1.8583499999999999</v>
      </c>
      <c r="FQ158">
        <v>1.8647800000000001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3.125</v>
      </c>
      <c r="GF158">
        <v>0.29070000000000001</v>
      </c>
      <c r="GG158">
        <v>1.4261437551109599</v>
      </c>
      <c r="GH158">
        <v>5.2109447685942901E-3</v>
      </c>
      <c r="GI158">
        <v>-2.8070803657170401E-6</v>
      </c>
      <c r="GJ158">
        <v>1.00376164522335E-9</v>
      </c>
      <c r="GK158">
        <v>-6.4259575009219805E-2</v>
      </c>
      <c r="GL158">
        <v>-2.1992762471399099E-2</v>
      </c>
      <c r="GM158">
        <v>2.6212333348931099E-3</v>
      </c>
      <c r="GN158">
        <v>-3.8722519896954798E-5</v>
      </c>
      <c r="GO158">
        <v>20</v>
      </c>
      <c r="GP158">
        <v>2229</v>
      </c>
      <c r="GQ158">
        <v>3</v>
      </c>
      <c r="GR158">
        <v>26</v>
      </c>
      <c r="GS158">
        <v>2909.5</v>
      </c>
      <c r="GT158">
        <v>2909.5</v>
      </c>
      <c r="GU158">
        <v>1.3501000000000001</v>
      </c>
      <c r="GV158">
        <v>2.3742700000000001</v>
      </c>
      <c r="GW158">
        <v>1.9982899999999999</v>
      </c>
      <c r="GX158">
        <v>2.7270500000000002</v>
      </c>
      <c r="GY158">
        <v>2.0935100000000002</v>
      </c>
      <c r="GZ158">
        <v>2.3742700000000001</v>
      </c>
      <c r="HA158">
        <v>32.731299999999997</v>
      </c>
      <c r="HB158">
        <v>14.8238</v>
      </c>
      <c r="HC158">
        <v>18</v>
      </c>
      <c r="HD158">
        <v>443.1</v>
      </c>
      <c r="HE158">
        <v>627.70699999999999</v>
      </c>
      <c r="HF158">
        <v>23.409300000000002</v>
      </c>
      <c r="HG158">
        <v>23.822199999999999</v>
      </c>
      <c r="HH158">
        <v>29.999600000000001</v>
      </c>
      <c r="HI158">
        <v>23.874099999999999</v>
      </c>
      <c r="HJ158">
        <v>23.849299999999999</v>
      </c>
      <c r="HK158">
        <v>27.110499999999998</v>
      </c>
      <c r="HL158">
        <v>29.070399999999999</v>
      </c>
      <c r="HM158">
        <v>0</v>
      </c>
      <c r="HN158">
        <v>23.405200000000001</v>
      </c>
      <c r="HO158">
        <v>440.08100000000002</v>
      </c>
      <c r="HP158">
        <v>18.653400000000001</v>
      </c>
      <c r="HQ158">
        <v>97.205299999999994</v>
      </c>
      <c r="HR158">
        <v>100.87</v>
      </c>
    </row>
    <row r="159" spans="1:226" hidden="1" x14ac:dyDescent="0.2">
      <c r="A159">
        <v>143</v>
      </c>
      <c r="B159">
        <v>1657472696.0999999</v>
      </c>
      <c r="C159">
        <v>2336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1657472693.3</v>
      </c>
      <c r="J159">
        <f t="shared" si="68"/>
        <v>2.8675640106354478E-3</v>
      </c>
      <c r="K159">
        <f t="shared" si="69"/>
        <v>2.8675640106354479</v>
      </c>
      <c r="L159">
        <f t="shared" si="70"/>
        <v>13.017982352442408</v>
      </c>
      <c r="M159">
        <f t="shared" si="71"/>
        <v>404.42</v>
      </c>
      <c r="N159">
        <f t="shared" si="72"/>
        <v>218.31333182072439</v>
      </c>
      <c r="O159">
        <f t="shared" si="73"/>
        <v>15.367757983492725</v>
      </c>
      <c r="P159">
        <f t="shared" si="74"/>
        <v>28.468388219129999</v>
      </c>
      <c r="Q159">
        <f t="shared" si="75"/>
        <v>0.12255090954992374</v>
      </c>
      <c r="R159">
        <f t="shared" si="76"/>
        <v>2.3537632887289766</v>
      </c>
      <c r="S159">
        <f t="shared" si="77"/>
        <v>0.11911328769131926</v>
      </c>
      <c r="T159">
        <f t="shared" si="78"/>
        <v>7.4746629628113403E-2</v>
      </c>
      <c r="U159">
        <f t="shared" si="79"/>
        <v>321.51366539999998</v>
      </c>
      <c r="V159">
        <f t="shared" si="80"/>
        <v>26.011608627201202</v>
      </c>
      <c r="W159">
        <f t="shared" si="81"/>
        <v>24.97484</v>
      </c>
      <c r="X159">
        <f t="shared" si="82"/>
        <v>3.1749111465392308</v>
      </c>
      <c r="Y159">
        <f t="shared" si="83"/>
        <v>49.503256540394716</v>
      </c>
      <c r="Z159">
        <f t="shared" si="84"/>
        <v>1.53696633972606</v>
      </c>
      <c r="AA159">
        <f t="shared" si="85"/>
        <v>3.1047782451885637</v>
      </c>
      <c r="AB159">
        <f t="shared" si="86"/>
        <v>1.6379448068131708</v>
      </c>
      <c r="AC159">
        <f t="shared" si="87"/>
        <v>-126.45957286902325</v>
      </c>
      <c r="AD159">
        <f t="shared" si="88"/>
        <v>-47.468019047861262</v>
      </c>
      <c r="AE159">
        <f t="shared" si="89"/>
        <v>-4.2566743636270488</v>
      </c>
      <c r="AF159">
        <f t="shared" si="90"/>
        <v>143.32939911948841</v>
      </c>
      <c r="AG159">
        <f t="shared" si="91"/>
        <v>18.297535162798805</v>
      </c>
      <c r="AH159">
        <f t="shared" si="92"/>
        <v>2.818907702226729</v>
      </c>
      <c r="AI159">
        <f t="shared" si="93"/>
        <v>13.017982352442408</v>
      </c>
      <c r="AJ159">
        <v>434.91688340433802</v>
      </c>
      <c r="AK159">
        <v>415.70650909090898</v>
      </c>
      <c r="AL159">
        <v>0.871011474066267</v>
      </c>
      <c r="AM159">
        <v>66.588250736288401</v>
      </c>
      <c r="AN159">
        <f t="shared" si="94"/>
        <v>2.8675640106354479</v>
      </c>
      <c r="AO159">
        <v>18.520030734671199</v>
      </c>
      <c r="AP159">
        <v>21.851092121212101</v>
      </c>
      <c r="AQ159">
        <v>7.8225129961670605E-3</v>
      </c>
      <c r="AR159">
        <v>78.430789886103696</v>
      </c>
      <c r="AS159">
        <v>3</v>
      </c>
      <c r="AT159">
        <v>1</v>
      </c>
      <c r="AU159">
        <f t="shared" si="95"/>
        <v>1</v>
      </c>
      <c r="AV159">
        <f t="shared" si="96"/>
        <v>0</v>
      </c>
      <c r="AW159">
        <f t="shared" si="97"/>
        <v>37421.506045152055</v>
      </c>
      <c r="AX159">
        <f t="shared" si="98"/>
        <v>1999.989</v>
      </c>
      <c r="AY159">
        <f t="shared" si="99"/>
        <v>1681.1904599999998</v>
      </c>
      <c r="AZ159">
        <f t="shared" si="100"/>
        <v>0.84059985329919307</v>
      </c>
      <c r="BA159">
        <f t="shared" si="101"/>
        <v>0.16075771686744275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1657472693.3</v>
      </c>
      <c r="BH159">
        <v>404.42</v>
      </c>
      <c r="BI159">
        <v>427.74520000000001</v>
      </c>
      <c r="BJ159">
        <v>21.834040000000002</v>
      </c>
      <c r="BK159">
        <v>18.525189999999998</v>
      </c>
      <c r="BL159">
        <v>401.29</v>
      </c>
      <c r="BM159">
        <v>21.542739999999998</v>
      </c>
      <c r="BN159">
        <v>499.99720000000002</v>
      </c>
      <c r="BO159">
        <v>70.293149999999997</v>
      </c>
      <c r="BP159">
        <v>9.9976499999999996E-2</v>
      </c>
      <c r="BQ159">
        <v>24.600770000000001</v>
      </c>
      <c r="BR159">
        <v>24.97484</v>
      </c>
      <c r="BS159">
        <v>999.9</v>
      </c>
      <c r="BT159">
        <v>0</v>
      </c>
      <c r="BU159">
        <v>0</v>
      </c>
      <c r="BV159">
        <v>9986.875</v>
      </c>
      <c r="BW159">
        <v>0</v>
      </c>
      <c r="BX159">
        <v>212.52780000000001</v>
      </c>
      <c r="BY159">
        <v>-23.32544</v>
      </c>
      <c r="BZ159">
        <v>413.44720000000001</v>
      </c>
      <c r="CA159">
        <v>435.81900000000002</v>
      </c>
      <c r="CB159">
        <v>3.3088600000000001</v>
      </c>
      <c r="CC159">
        <v>427.74520000000001</v>
      </c>
      <c r="CD159">
        <v>18.525189999999998</v>
      </c>
      <c r="CE159">
        <v>1.5347839999999999</v>
      </c>
      <c r="CF159">
        <v>1.3021940000000001</v>
      </c>
      <c r="CG159">
        <v>13.319140000000001</v>
      </c>
      <c r="CH159">
        <v>10.82419</v>
      </c>
      <c r="CI159">
        <v>1999.989</v>
      </c>
      <c r="CJ159">
        <v>0.98000640000000006</v>
      </c>
      <c r="CK159">
        <v>1.9993520000000001E-2</v>
      </c>
      <c r="CL159">
        <v>0</v>
      </c>
      <c r="CM159">
        <v>2.6858200000000001</v>
      </c>
      <c r="CN159">
        <v>0</v>
      </c>
      <c r="CO159">
        <v>12467.93</v>
      </c>
      <c r="CP159">
        <v>16705.34</v>
      </c>
      <c r="CQ159">
        <v>42.311999999999998</v>
      </c>
      <c r="CR159">
        <v>43.25</v>
      </c>
      <c r="CS159">
        <v>43.224800000000002</v>
      </c>
      <c r="CT159">
        <v>41.5</v>
      </c>
      <c r="CU159">
        <v>41.561999999999998</v>
      </c>
      <c r="CV159">
        <v>1959.999</v>
      </c>
      <c r="CW159">
        <v>39.99</v>
      </c>
      <c r="CX159">
        <v>0</v>
      </c>
      <c r="CY159">
        <v>1651539480.5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3.5000000000000003E-2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-18.861412195122</v>
      </c>
      <c r="DO159">
        <v>-22.395265505226501</v>
      </c>
      <c r="DP159">
        <v>2.8029552034041298</v>
      </c>
      <c r="DQ159">
        <v>0</v>
      </c>
      <c r="DR159">
        <v>3.3230670731707299</v>
      </c>
      <c r="DS159">
        <v>-7.6626062717771698E-2</v>
      </c>
      <c r="DT159">
        <v>1.30006990888769E-2</v>
      </c>
      <c r="DU159">
        <v>1</v>
      </c>
      <c r="DV159">
        <v>1</v>
      </c>
      <c r="DW159">
        <v>2</v>
      </c>
      <c r="DX159" t="s">
        <v>371</v>
      </c>
      <c r="DY159">
        <v>2.8925200000000002</v>
      </c>
      <c r="DZ159">
        <v>2.71637</v>
      </c>
      <c r="EA159">
        <v>7.0073700000000003E-2</v>
      </c>
      <c r="EB159">
        <v>7.39625E-2</v>
      </c>
      <c r="EC159">
        <v>7.5893000000000002E-2</v>
      </c>
      <c r="ED159">
        <v>6.7617399999999994E-2</v>
      </c>
      <c r="EE159">
        <v>26428</v>
      </c>
      <c r="EF159">
        <v>22889</v>
      </c>
      <c r="EG159">
        <v>25428.6</v>
      </c>
      <c r="EH159">
        <v>24058.799999999999</v>
      </c>
      <c r="EI159">
        <v>40062.9</v>
      </c>
      <c r="EJ159">
        <v>37119.800000000003</v>
      </c>
      <c r="EK159">
        <v>45905.9</v>
      </c>
      <c r="EL159">
        <v>42897.1</v>
      </c>
      <c r="EM159">
        <v>1.86375</v>
      </c>
      <c r="EN159">
        <v>2.15408</v>
      </c>
      <c r="EO159">
        <v>0.22989499999999999</v>
      </c>
      <c r="EP159">
        <v>0</v>
      </c>
      <c r="EQ159">
        <v>21.196300000000001</v>
      </c>
      <c r="ER159">
        <v>999.9</v>
      </c>
      <c r="ES159">
        <v>39.518999999999998</v>
      </c>
      <c r="ET159">
        <v>30.242000000000001</v>
      </c>
      <c r="EU159">
        <v>24.288</v>
      </c>
      <c r="EV159">
        <v>51.480699999999999</v>
      </c>
      <c r="EW159">
        <v>38.249200000000002</v>
      </c>
      <c r="EX159">
        <v>2</v>
      </c>
      <c r="EY159">
        <v>-0.27319100000000002</v>
      </c>
      <c r="EZ159">
        <v>2.1952199999999999</v>
      </c>
      <c r="FA159">
        <v>20.224699999999999</v>
      </c>
      <c r="FB159">
        <v>5.2363099999999996</v>
      </c>
      <c r="FC159">
        <v>11.9861</v>
      </c>
      <c r="FD159">
        <v>4.9572000000000003</v>
      </c>
      <c r="FE159">
        <v>3.3039999999999998</v>
      </c>
      <c r="FF159">
        <v>345.9</v>
      </c>
      <c r="FG159">
        <v>9999</v>
      </c>
      <c r="FH159">
        <v>9999</v>
      </c>
      <c r="FI159">
        <v>6118.9</v>
      </c>
      <c r="FJ159">
        <v>1.8681700000000001</v>
      </c>
      <c r="FK159">
        <v>1.8638600000000001</v>
      </c>
      <c r="FL159">
        <v>1.8714900000000001</v>
      </c>
      <c r="FM159">
        <v>1.8621799999999999</v>
      </c>
      <c r="FN159">
        <v>1.86172</v>
      </c>
      <c r="FO159">
        <v>1.8682799999999999</v>
      </c>
      <c r="FP159">
        <v>1.85833</v>
      </c>
      <c r="FQ159">
        <v>1.8647800000000001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3.14</v>
      </c>
      <c r="GF159">
        <v>0.29199999999999998</v>
      </c>
      <c r="GG159">
        <v>1.4261437551109599</v>
      </c>
      <c r="GH159">
        <v>5.2109447685942901E-3</v>
      </c>
      <c r="GI159">
        <v>-2.8070803657170401E-6</v>
      </c>
      <c r="GJ159">
        <v>1.00376164522335E-9</v>
      </c>
      <c r="GK159">
        <v>-6.4259575009219805E-2</v>
      </c>
      <c r="GL159">
        <v>-2.1992762471399099E-2</v>
      </c>
      <c r="GM159">
        <v>2.6212333348931099E-3</v>
      </c>
      <c r="GN159">
        <v>-3.8722519896954798E-5</v>
      </c>
      <c r="GO159">
        <v>20</v>
      </c>
      <c r="GP159">
        <v>2229</v>
      </c>
      <c r="GQ159">
        <v>3</v>
      </c>
      <c r="GR159">
        <v>26</v>
      </c>
      <c r="GS159">
        <v>2909.6</v>
      </c>
      <c r="GT159">
        <v>2909.6</v>
      </c>
      <c r="GU159">
        <v>1.38306</v>
      </c>
      <c r="GV159">
        <v>2.36816</v>
      </c>
      <c r="GW159">
        <v>1.9982899999999999</v>
      </c>
      <c r="GX159">
        <v>2.7270500000000002</v>
      </c>
      <c r="GY159">
        <v>2.0935100000000002</v>
      </c>
      <c r="GZ159">
        <v>2.3596200000000001</v>
      </c>
      <c r="HA159">
        <v>32.731299999999997</v>
      </c>
      <c r="HB159">
        <v>14.815</v>
      </c>
      <c r="HC159">
        <v>18</v>
      </c>
      <c r="HD159">
        <v>442.904</v>
      </c>
      <c r="HE159">
        <v>627.76900000000001</v>
      </c>
      <c r="HF159">
        <v>23.189599999999999</v>
      </c>
      <c r="HG159">
        <v>23.814</v>
      </c>
      <c r="HH159">
        <v>30.001300000000001</v>
      </c>
      <c r="HI159">
        <v>23.8674</v>
      </c>
      <c r="HJ159">
        <v>23.8431</v>
      </c>
      <c r="HK159">
        <v>27.770199999999999</v>
      </c>
      <c r="HL159">
        <v>28.756799999999998</v>
      </c>
      <c r="HM159">
        <v>0</v>
      </c>
      <c r="HN159">
        <v>22.653400000000001</v>
      </c>
      <c r="HO159">
        <v>460.27199999999999</v>
      </c>
      <c r="HP159">
        <v>18.662299999999998</v>
      </c>
      <c r="HQ159">
        <v>97.206400000000002</v>
      </c>
      <c r="HR159">
        <v>100.871</v>
      </c>
    </row>
    <row r="160" spans="1:226" hidden="1" x14ac:dyDescent="0.2">
      <c r="A160">
        <v>144</v>
      </c>
      <c r="B160">
        <v>1657472701.0999999</v>
      </c>
      <c r="C160">
        <v>2341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1657472698.5999999</v>
      </c>
      <c r="J160">
        <f t="shared" si="68"/>
        <v>2.8046156569903626E-3</v>
      </c>
      <c r="K160">
        <f t="shared" si="69"/>
        <v>2.8046156569903626</v>
      </c>
      <c r="L160">
        <f t="shared" si="70"/>
        <v>12.941063877816385</v>
      </c>
      <c r="M160">
        <f t="shared" si="71"/>
        <v>411.68599999999998</v>
      </c>
      <c r="N160">
        <f t="shared" si="72"/>
        <v>222.61278965979446</v>
      </c>
      <c r="O160">
        <f t="shared" si="73"/>
        <v>15.670408858105759</v>
      </c>
      <c r="P160">
        <f t="shared" si="74"/>
        <v>28.97986207808292</v>
      </c>
      <c r="Q160">
        <f t="shared" si="75"/>
        <v>0.11986308337146655</v>
      </c>
      <c r="R160">
        <f t="shared" si="76"/>
        <v>2.358234110031987</v>
      </c>
      <c r="S160">
        <f t="shared" si="77"/>
        <v>0.11657847250885002</v>
      </c>
      <c r="T160">
        <f t="shared" si="78"/>
        <v>7.3149157468028289E-2</v>
      </c>
      <c r="U160">
        <f t="shared" si="79"/>
        <v>321.51276099999939</v>
      </c>
      <c r="V160">
        <f t="shared" si="80"/>
        <v>26.05658854026569</v>
      </c>
      <c r="W160">
        <f t="shared" si="81"/>
        <v>24.976233333333301</v>
      </c>
      <c r="X160">
        <f t="shared" si="82"/>
        <v>3.1751749435618333</v>
      </c>
      <c r="Y160">
        <f t="shared" si="83"/>
        <v>49.467383847784149</v>
      </c>
      <c r="Z160">
        <f t="shared" si="84"/>
        <v>1.5383735950453159</v>
      </c>
      <c r="AA160">
        <f t="shared" si="85"/>
        <v>3.109874578730579</v>
      </c>
      <c r="AB160">
        <f t="shared" si="86"/>
        <v>1.6368013485165174</v>
      </c>
      <c r="AC160">
        <f t="shared" si="87"/>
        <v>-123.68355047327499</v>
      </c>
      <c r="AD160">
        <f t="shared" si="88"/>
        <v>-44.247954738242768</v>
      </c>
      <c r="AE160">
        <f t="shared" si="89"/>
        <v>-3.9609687740715667</v>
      </c>
      <c r="AF160">
        <f t="shared" si="90"/>
        <v>149.62028701441011</v>
      </c>
      <c r="AG160">
        <f t="shared" si="91"/>
        <v>23.73118203669425</v>
      </c>
      <c r="AH160">
        <f t="shared" si="92"/>
        <v>2.8001163126094961</v>
      </c>
      <c r="AI160">
        <f t="shared" si="93"/>
        <v>12.941063877816385</v>
      </c>
      <c r="AJ160">
        <v>448.00773691097299</v>
      </c>
      <c r="AK160">
        <v>424.931915151515</v>
      </c>
      <c r="AL160">
        <v>1.91783605164608</v>
      </c>
      <c r="AM160">
        <v>66.588250736288401</v>
      </c>
      <c r="AN160">
        <f t="shared" si="94"/>
        <v>2.8046156569903626</v>
      </c>
      <c r="AO160">
        <v>18.5607665138036</v>
      </c>
      <c r="AP160">
        <v>21.851873333333302</v>
      </c>
      <c r="AQ160">
        <v>2.2793436880995499E-4</v>
      </c>
      <c r="AR160">
        <v>78.430789886103696</v>
      </c>
      <c r="AS160">
        <v>3</v>
      </c>
      <c r="AT160">
        <v>1</v>
      </c>
      <c r="AU160">
        <f t="shared" si="95"/>
        <v>1</v>
      </c>
      <c r="AV160">
        <f t="shared" si="96"/>
        <v>0</v>
      </c>
      <c r="AW160">
        <f t="shared" si="97"/>
        <v>37526.424177129098</v>
      </c>
      <c r="AX160">
        <f t="shared" si="98"/>
        <v>1999.9833333333299</v>
      </c>
      <c r="AY160">
        <f t="shared" si="99"/>
        <v>1681.185699999997</v>
      </c>
      <c r="AZ160">
        <f t="shared" si="100"/>
        <v>0.84059985499879164</v>
      </c>
      <c r="BA160">
        <f t="shared" si="101"/>
        <v>0.16075772014766787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1657472698.5999999</v>
      </c>
      <c r="BH160">
        <v>411.68599999999998</v>
      </c>
      <c r="BI160">
        <v>441.54788888888902</v>
      </c>
      <c r="BJ160">
        <v>21.854033333333302</v>
      </c>
      <c r="BK160">
        <v>18.5672</v>
      </c>
      <c r="BL160">
        <v>408.53100000000001</v>
      </c>
      <c r="BM160">
        <v>21.562011111111101</v>
      </c>
      <c r="BN160">
        <v>499.98077777777797</v>
      </c>
      <c r="BO160">
        <v>70.293266666666696</v>
      </c>
      <c r="BP160">
        <v>9.9853522222222199E-2</v>
      </c>
      <c r="BQ160">
        <v>24.6282</v>
      </c>
      <c r="BR160">
        <v>24.976233333333301</v>
      </c>
      <c r="BS160">
        <v>999.9</v>
      </c>
      <c r="BT160">
        <v>0</v>
      </c>
      <c r="BU160">
        <v>0</v>
      </c>
      <c r="BV160">
        <v>10017.016666666699</v>
      </c>
      <c r="BW160">
        <v>0</v>
      </c>
      <c r="BX160">
        <v>211.667</v>
      </c>
      <c r="BY160">
        <v>-29.8618666666667</v>
      </c>
      <c r="BZ160">
        <v>420.88400000000001</v>
      </c>
      <c r="CA160">
        <v>449.90122222222197</v>
      </c>
      <c r="CB160">
        <v>3.2868288888888899</v>
      </c>
      <c r="CC160">
        <v>441.54788888888902</v>
      </c>
      <c r="CD160">
        <v>18.5672</v>
      </c>
      <c r="CE160">
        <v>1.5361899999999999</v>
      </c>
      <c r="CF160">
        <v>1.30514777777778</v>
      </c>
      <c r="CG160">
        <v>13.3332</v>
      </c>
      <c r="CH160">
        <v>10.858277777777801</v>
      </c>
      <c r="CI160">
        <v>1999.9833333333299</v>
      </c>
      <c r="CJ160">
        <v>0.98000633333333298</v>
      </c>
      <c r="CK160">
        <v>1.99935888888889E-2</v>
      </c>
      <c r="CL160">
        <v>0</v>
      </c>
      <c r="CM160">
        <v>2.5802666666666698</v>
      </c>
      <c r="CN160">
        <v>0</v>
      </c>
      <c r="CO160">
        <v>12462.0222222222</v>
      </c>
      <c r="CP160">
        <v>16705.277777777799</v>
      </c>
      <c r="CQ160">
        <v>42.311999999999998</v>
      </c>
      <c r="CR160">
        <v>43.235999999999997</v>
      </c>
      <c r="CS160">
        <v>43.201000000000001</v>
      </c>
      <c r="CT160">
        <v>41.513777777777797</v>
      </c>
      <c r="CU160">
        <v>41.561999999999998</v>
      </c>
      <c r="CV160">
        <v>1959.9933333333299</v>
      </c>
      <c r="CW160">
        <v>39.99</v>
      </c>
      <c r="CX160">
        <v>0</v>
      </c>
      <c r="CY160">
        <v>1651539485.3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3.5000000000000003E-2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-21.1878951219512</v>
      </c>
      <c r="DO160">
        <v>-44.059131010453001</v>
      </c>
      <c r="DP160">
        <v>4.7479782840520501</v>
      </c>
      <c r="DQ160">
        <v>0</v>
      </c>
      <c r="DR160">
        <v>3.31622097560976</v>
      </c>
      <c r="DS160">
        <v>-0.15172745644598601</v>
      </c>
      <c r="DT160">
        <v>1.78357256999346E-2</v>
      </c>
      <c r="DU160">
        <v>0</v>
      </c>
      <c r="DV160">
        <v>0</v>
      </c>
      <c r="DW160">
        <v>2</v>
      </c>
      <c r="DX160" t="s">
        <v>357</v>
      </c>
      <c r="DY160">
        <v>2.8925000000000001</v>
      </c>
      <c r="DZ160">
        <v>2.7166800000000002</v>
      </c>
      <c r="EA160">
        <v>7.1317900000000004E-2</v>
      </c>
      <c r="EB160">
        <v>7.5808500000000001E-2</v>
      </c>
      <c r="EC160">
        <v>7.5894199999999995E-2</v>
      </c>
      <c r="ED160">
        <v>6.7690600000000004E-2</v>
      </c>
      <c r="EE160">
        <v>26392.7</v>
      </c>
      <c r="EF160">
        <v>22843.599999999999</v>
      </c>
      <c r="EG160">
        <v>25428.6</v>
      </c>
      <c r="EH160">
        <v>24059</v>
      </c>
      <c r="EI160">
        <v>40062.800000000003</v>
      </c>
      <c r="EJ160">
        <v>37117.4</v>
      </c>
      <c r="EK160">
        <v>45905.8</v>
      </c>
      <c r="EL160">
        <v>42897.5</v>
      </c>
      <c r="EM160">
        <v>1.86378</v>
      </c>
      <c r="EN160">
        <v>2.1545999999999998</v>
      </c>
      <c r="EO160">
        <v>0.22988400000000001</v>
      </c>
      <c r="EP160">
        <v>0</v>
      </c>
      <c r="EQ160">
        <v>21.201000000000001</v>
      </c>
      <c r="ER160">
        <v>999.9</v>
      </c>
      <c r="ES160">
        <v>39.542999999999999</v>
      </c>
      <c r="ET160">
        <v>30.251999999999999</v>
      </c>
      <c r="EU160">
        <v>24.317299999999999</v>
      </c>
      <c r="EV160">
        <v>51.040700000000001</v>
      </c>
      <c r="EW160">
        <v>38.4054</v>
      </c>
      <c r="EX160">
        <v>2</v>
      </c>
      <c r="EY160">
        <v>-0.273592</v>
      </c>
      <c r="EZ160">
        <v>0.82042999999999999</v>
      </c>
      <c r="FA160">
        <v>20.2441</v>
      </c>
      <c r="FB160">
        <v>5.2351099999999997</v>
      </c>
      <c r="FC160">
        <v>11.986000000000001</v>
      </c>
      <c r="FD160">
        <v>4.9567500000000004</v>
      </c>
      <c r="FE160">
        <v>3.3039499999999999</v>
      </c>
      <c r="FF160">
        <v>345.9</v>
      </c>
      <c r="FG160">
        <v>9999</v>
      </c>
      <c r="FH160">
        <v>9999</v>
      </c>
      <c r="FI160">
        <v>6119.2</v>
      </c>
      <c r="FJ160">
        <v>1.86816</v>
      </c>
      <c r="FK160">
        <v>1.8638600000000001</v>
      </c>
      <c r="FL160">
        <v>1.8714900000000001</v>
      </c>
      <c r="FM160">
        <v>1.86222</v>
      </c>
      <c r="FN160">
        <v>1.8617300000000001</v>
      </c>
      <c r="FO160">
        <v>1.86829</v>
      </c>
      <c r="FP160">
        <v>1.8583499999999999</v>
      </c>
      <c r="FQ160">
        <v>1.8647899999999999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3.1720000000000002</v>
      </c>
      <c r="GF160">
        <v>0.29189999999999999</v>
      </c>
      <c r="GG160">
        <v>1.4261437551109599</v>
      </c>
      <c r="GH160">
        <v>5.2109447685942901E-3</v>
      </c>
      <c r="GI160">
        <v>-2.8070803657170401E-6</v>
      </c>
      <c r="GJ160">
        <v>1.00376164522335E-9</v>
      </c>
      <c r="GK160">
        <v>-6.4259575009219805E-2</v>
      </c>
      <c r="GL160">
        <v>-2.1992762471399099E-2</v>
      </c>
      <c r="GM160">
        <v>2.6212333348931099E-3</v>
      </c>
      <c r="GN160">
        <v>-3.8722519896954798E-5</v>
      </c>
      <c r="GO160">
        <v>20</v>
      </c>
      <c r="GP160">
        <v>2229</v>
      </c>
      <c r="GQ160">
        <v>3</v>
      </c>
      <c r="GR160">
        <v>26</v>
      </c>
      <c r="GS160">
        <v>2909.7</v>
      </c>
      <c r="GT160">
        <v>2909.7</v>
      </c>
      <c r="GU160">
        <v>1.4209000000000001</v>
      </c>
      <c r="GV160">
        <v>2.3742700000000001</v>
      </c>
      <c r="GW160">
        <v>1.9982899999999999</v>
      </c>
      <c r="GX160">
        <v>2.7270500000000002</v>
      </c>
      <c r="GY160">
        <v>2.0935100000000002</v>
      </c>
      <c r="GZ160">
        <v>2.3278799999999999</v>
      </c>
      <c r="HA160">
        <v>32.709099999999999</v>
      </c>
      <c r="HB160">
        <v>14.8238</v>
      </c>
      <c r="HC160">
        <v>18</v>
      </c>
      <c r="HD160">
        <v>442.86</v>
      </c>
      <c r="HE160">
        <v>628.08799999999997</v>
      </c>
      <c r="HF160">
        <v>22.6096</v>
      </c>
      <c r="HG160">
        <v>23.805700000000002</v>
      </c>
      <c r="HH160">
        <v>29.999600000000001</v>
      </c>
      <c r="HI160">
        <v>23.860199999999999</v>
      </c>
      <c r="HJ160">
        <v>23.8353</v>
      </c>
      <c r="HK160">
        <v>28.562000000000001</v>
      </c>
      <c r="HL160">
        <v>28.173100000000002</v>
      </c>
      <c r="HM160">
        <v>0</v>
      </c>
      <c r="HN160">
        <v>22.6358</v>
      </c>
      <c r="HO160">
        <v>473.71600000000001</v>
      </c>
      <c r="HP160">
        <v>18.797699999999999</v>
      </c>
      <c r="HQ160">
        <v>97.206199999999995</v>
      </c>
      <c r="HR160">
        <v>100.872</v>
      </c>
    </row>
    <row r="161" spans="1:226" hidden="1" x14ac:dyDescent="0.2">
      <c r="A161">
        <v>145</v>
      </c>
      <c r="B161">
        <v>1657472706.0999999</v>
      </c>
      <c r="C161">
        <v>2346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1657472703.3</v>
      </c>
      <c r="J161">
        <f t="shared" si="68"/>
        <v>2.7976478706221051E-3</v>
      </c>
      <c r="K161">
        <f t="shared" si="69"/>
        <v>2.7976478706221051</v>
      </c>
      <c r="L161">
        <f t="shared" si="70"/>
        <v>13.073329061673293</v>
      </c>
      <c r="M161">
        <f t="shared" si="71"/>
        <v>422.09589999999997</v>
      </c>
      <c r="N161">
        <f t="shared" si="72"/>
        <v>230.13089866350023</v>
      </c>
      <c r="O161">
        <f t="shared" si="73"/>
        <v>16.199541408818988</v>
      </c>
      <c r="P161">
        <f t="shared" si="74"/>
        <v>29.712481245471345</v>
      </c>
      <c r="Q161">
        <f t="shared" si="75"/>
        <v>0.11936358521130763</v>
      </c>
      <c r="R161">
        <f t="shared" si="76"/>
        <v>2.3636263935279072</v>
      </c>
      <c r="S161">
        <f t="shared" si="77"/>
        <v>0.11611310625734134</v>
      </c>
      <c r="T161">
        <f t="shared" si="78"/>
        <v>7.2855361245664219E-2</v>
      </c>
      <c r="U161">
        <f t="shared" si="79"/>
        <v>321.51813420000002</v>
      </c>
      <c r="V161">
        <f t="shared" si="80"/>
        <v>26.051104937145503</v>
      </c>
      <c r="W161">
        <f t="shared" si="81"/>
        <v>24.99072</v>
      </c>
      <c r="X161">
        <f t="shared" si="82"/>
        <v>3.1779188103464966</v>
      </c>
      <c r="Y161">
        <f t="shared" si="83"/>
        <v>49.491496999318116</v>
      </c>
      <c r="Z161">
        <f t="shared" si="84"/>
        <v>1.5386864514728997</v>
      </c>
      <c r="AA161">
        <f t="shared" si="85"/>
        <v>3.108991533422599</v>
      </c>
      <c r="AB161">
        <f t="shared" si="86"/>
        <v>1.6392323588735969</v>
      </c>
      <c r="AC161">
        <f t="shared" si="87"/>
        <v>-123.37627109443484</v>
      </c>
      <c r="AD161">
        <f t="shared" si="88"/>
        <v>-46.800417701985381</v>
      </c>
      <c r="AE161">
        <f t="shared" si="89"/>
        <v>-4.1801065139363303</v>
      </c>
      <c r="AF161">
        <f t="shared" si="90"/>
        <v>147.16133888964345</v>
      </c>
      <c r="AG161">
        <f t="shared" si="91"/>
        <v>26.81012502438297</v>
      </c>
      <c r="AH161">
        <f t="shared" si="92"/>
        <v>2.7692169441043997</v>
      </c>
      <c r="AI161">
        <f t="shared" si="93"/>
        <v>13.073329061673293</v>
      </c>
      <c r="AJ161">
        <v>463.19591060890599</v>
      </c>
      <c r="AK161">
        <v>437.52518787878802</v>
      </c>
      <c r="AL161">
        <v>2.5611684428471602</v>
      </c>
      <c r="AM161">
        <v>66.588250736288401</v>
      </c>
      <c r="AN161">
        <f t="shared" si="94"/>
        <v>2.7976478706221051</v>
      </c>
      <c r="AO161">
        <v>18.587026727512999</v>
      </c>
      <c r="AP161">
        <v>21.870681212121202</v>
      </c>
      <c r="AQ161">
        <v>4.20324202714451E-5</v>
      </c>
      <c r="AR161">
        <v>78.430789886103696</v>
      </c>
      <c r="AS161">
        <v>3</v>
      </c>
      <c r="AT161">
        <v>1</v>
      </c>
      <c r="AU161">
        <f t="shared" si="95"/>
        <v>1</v>
      </c>
      <c r="AV161">
        <f t="shared" si="96"/>
        <v>0</v>
      </c>
      <c r="AW161">
        <f t="shared" si="97"/>
        <v>37657.76093440751</v>
      </c>
      <c r="AX161">
        <f t="shared" si="98"/>
        <v>2000.0170000000001</v>
      </c>
      <c r="AY161">
        <f t="shared" si="99"/>
        <v>1681.21398</v>
      </c>
      <c r="AZ161">
        <f t="shared" si="100"/>
        <v>0.84059984490131834</v>
      </c>
      <c r="BA161">
        <f t="shared" si="101"/>
        <v>0.16075770065954439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1657472703.3</v>
      </c>
      <c r="BH161">
        <v>422.09589999999997</v>
      </c>
      <c r="BI161">
        <v>455.67160000000001</v>
      </c>
      <c r="BJ161">
        <v>21.858599999999999</v>
      </c>
      <c r="BK161">
        <v>18.608090000000001</v>
      </c>
      <c r="BL161">
        <v>418.90570000000002</v>
      </c>
      <c r="BM161">
        <v>21.56644</v>
      </c>
      <c r="BN161">
        <v>499.98660000000001</v>
      </c>
      <c r="BO161">
        <v>70.292839999999998</v>
      </c>
      <c r="BP161">
        <v>9.9886500000000003E-2</v>
      </c>
      <c r="BQ161">
        <v>24.623449999999998</v>
      </c>
      <c r="BR161">
        <v>24.99072</v>
      </c>
      <c r="BS161">
        <v>999.9</v>
      </c>
      <c r="BT161">
        <v>0</v>
      </c>
      <c r="BU161">
        <v>0</v>
      </c>
      <c r="BV161">
        <v>10053.5</v>
      </c>
      <c r="BW161">
        <v>0</v>
      </c>
      <c r="BX161">
        <v>210.83529999999999</v>
      </c>
      <c r="BY161">
        <v>-33.575650000000003</v>
      </c>
      <c r="BZ161">
        <v>431.52859999999998</v>
      </c>
      <c r="CA161">
        <v>464.31180000000001</v>
      </c>
      <c r="CB161">
        <v>3.2505269999999999</v>
      </c>
      <c r="CC161">
        <v>455.67160000000001</v>
      </c>
      <c r="CD161">
        <v>18.608090000000001</v>
      </c>
      <c r="CE161">
        <v>1.536503</v>
      </c>
      <c r="CF161">
        <v>1.308014</v>
      </c>
      <c r="CG161">
        <v>13.33633</v>
      </c>
      <c r="CH161">
        <v>10.891249999999999</v>
      </c>
      <c r="CI161">
        <v>2000.0170000000001</v>
      </c>
      <c r="CJ161">
        <v>0.98000670000000001</v>
      </c>
      <c r="CK161">
        <v>1.9993210000000001E-2</v>
      </c>
      <c r="CL161">
        <v>0</v>
      </c>
      <c r="CM161">
        <v>2.6617799999999998</v>
      </c>
      <c r="CN161">
        <v>0</v>
      </c>
      <c r="CO161">
        <v>12457.68</v>
      </c>
      <c r="CP161">
        <v>16705.580000000002</v>
      </c>
      <c r="CQ161">
        <v>42.318300000000001</v>
      </c>
      <c r="CR161">
        <v>43.193300000000001</v>
      </c>
      <c r="CS161">
        <v>43.2059</v>
      </c>
      <c r="CT161">
        <v>41.5062</v>
      </c>
      <c r="CU161">
        <v>41.561999999999998</v>
      </c>
      <c r="CV161">
        <v>1960.027</v>
      </c>
      <c r="CW161">
        <v>39.99</v>
      </c>
      <c r="CX161">
        <v>0</v>
      </c>
      <c r="CY161">
        <v>1651539490.0999999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3.5000000000000003E-2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-25.872136585365901</v>
      </c>
      <c r="DO161">
        <v>-62.960090592334502</v>
      </c>
      <c r="DP161">
        <v>6.2641049133333402</v>
      </c>
      <c r="DQ161">
        <v>0</v>
      </c>
      <c r="DR161">
        <v>3.2932868292682902</v>
      </c>
      <c r="DS161">
        <v>-0.28162620209059303</v>
      </c>
      <c r="DT161">
        <v>2.9948209314848401E-2</v>
      </c>
      <c r="DU161">
        <v>0</v>
      </c>
      <c r="DV161">
        <v>0</v>
      </c>
      <c r="DW161">
        <v>2</v>
      </c>
      <c r="DX161" t="s">
        <v>357</v>
      </c>
      <c r="DY161">
        <v>2.8927800000000001</v>
      </c>
      <c r="DZ161">
        <v>2.7168600000000001</v>
      </c>
      <c r="EA161">
        <v>7.2959800000000005E-2</v>
      </c>
      <c r="EB161">
        <v>7.7784500000000006E-2</v>
      </c>
      <c r="EC161">
        <v>7.5947500000000001E-2</v>
      </c>
      <c r="ED161">
        <v>6.79255E-2</v>
      </c>
      <c r="EE161">
        <v>26346.799999999999</v>
      </c>
      <c r="EF161">
        <v>22794.799999999999</v>
      </c>
      <c r="EG161">
        <v>25429.3</v>
      </c>
      <c r="EH161">
        <v>24059</v>
      </c>
      <c r="EI161">
        <v>40060.800000000003</v>
      </c>
      <c r="EJ161">
        <v>37108.199999999997</v>
      </c>
      <c r="EK161">
        <v>45906.1</v>
      </c>
      <c r="EL161">
        <v>42897.7</v>
      </c>
      <c r="EM161">
        <v>1.8642300000000001</v>
      </c>
      <c r="EN161">
        <v>2.1545700000000001</v>
      </c>
      <c r="EO161">
        <v>0.23028299999999999</v>
      </c>
      <c r="EP161">
        <v>0</v>
      </c>
      <c r="EQ161">
        <v>21.207100000000001</v>
      </c>
      <c r="ER161">
        <v>999.9</v>
      </c>
      <c r="ES161">
        <v>39.494999999999997</v>
      </c>
      <c r="ET161">
        <v>30.242000000000001</v>
      </c>
      <c r="EU161">
        <v>24.271999999999998</v>
      </c>
      <c r="EV161">
        <v>51.110700000000001</v>
      </c>
      <c r="EW161">
        <v>38.377400000000002</v>
      </c>
      <c r="EX161">
        <v>2</v>
      </c>
      <c r="EY161">
        <v>-0.27570600000000001</v>
      </c>
      <c r="EZ161">
        <v>0.17538899999999999</v>
      </c>
      <c r="FA161">
        <v>20.247499999999999</v>
      </c>
      <c r="FB161">
        <v>5.2355600000000004</v>
      </c>
      <c r="FC161">
        <v>11.986000000000001</v>
      </c>
      <c r="FD161">
        <v>4.9569999999999999</v>
      </c>
      <c r="FE161">
        <v>3.3039499999999999</v>
      </c>
      <c r="FF161">
        <v>345.9</v>
      </c>
      <c r="FG161">
        <v>9999</v>
      </c>
      <c r="FH161">
        <v>9999</v>
      </c>
      <c r="FI161">
        <v>6119.2</v>
      </c>
      <c r="FJ161">
        <v>1.86818</v>
      </c>
      <c r="FK161">
        <v>1.8638600000000001</v>
      </c>
      <c r="FL161">
        <v>1.8714900000000001</v>
      </c>
      <c r="FM161">
        <v>1.86225</v>
      </c>
      <c r="FN161">
        <v>1.86172</v>
      </c>
      <c r="FO161">
        <v>1.86829</v>
      </c>
      <c r="FP161">
        <v>1.8583499999999999</v>
      </c>
      <c r="FQ161">
        <v>1.8647800000000001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3.214</v>
      </c>
      <c r="GF161">
        <v>0.29270000000000002</v>
      </c>
      <c r="GG161">
        <v>1.4261437551109599</v>
      </c>
      <c r="GH161">
        <v>5.2109447685942901E-3</v>
      </c>
      <c r="GI161">
        <v>-2.8070803657170401E-6</v>
      </c>
      <c r="GJ161">
        <v>1.00376164522335E-9</v>
      </c>
      <c r="GK161">
        <v>-6.4259575009219805E-2</v>
      </c>
      <c r="GL161">
        <v>-2.1992762471399099E-2</v>
      </c>
      <c r="GM161">
        <v>2.6212333348931099E-3</v>
      </c>
      <c r="GN161">
        <v>-3.8722519896954798E-5</v>
      </c>
      <c r="GO161">
        <v>20</v>
      </c>
      <c r="GP161">
        <v>2229</v>
      </c>
      <c r="GQ161">
        <v>3</v>
      </c>
      <c r="GR161">
        <v>26</v>
      </c>
      <c r="GS161">
        <v>2909.8</v>
      </c>
      <c r="GT161">
        <v>2909.8</v>
      </c>
      <c r="GU161">
        <v>1.4636199999999999</v>
      </c>
      <c r="GV161">
        <v>2.3645</v>
      </c>
      <c r="GW161">
        <v>1.9982899999999999</v>
      </c>
      <c r="GX161">
        <v>2.7270500000000002</v>
      </c>
      <c r="GY161">
        <v>2.0935100000000002</v>
      </c>
      <c r="GZ161">
        <v>2.32422</v>
      </c>
      <c r="HA161">
        <v>32.709099999999999</v>
      </c>
      <c r="HB161">
        <v>14.8238</v>
      </c>
      <c r="HC161">
        <v>18</v>
      </c>
      <c r="HD161">
        <v>443.06200000000001</v>
      </c>
      <c r="HE161">
        <v>627.99099999999999</v>
      </c>
      <c r="HF161">
        <v>22.5273</v>
      </c>
      <c r="HG161">
        <v>23.797799999999999</v>
      </c>
      <c r="HH161">
        <v>29.998699999999999</v>
      </c>
      <c r="HI161">
        <v>23.853400000000001</v>
      </c>
      <c r="HJ161">
        <v>23.829000000000001</v>
      </c>
      <c r="HK161">
        <v>29.321200000000001</v>
      </c>
      <c r="HL161">
        <v>27.8581</v>
      </c>
      <c r="HM161">
        <v>0</v>
      </c>
      <c r="HN161">
        <v>22.616299999999999</v>
      </c>
      <c r="HO161">
        <v>493.85300000000001</v>
      </c>
      <c r="HP161">
        <v>18.841200000000001</v>
      </c>
      <c r="HQ161">
        <v>97.207499999999996</v>
      </c>
      <c r="HR161">
        <v>100.872</v>
      </c>
    </row>
    <row r="162" spans="1:226" hidden="1" x14ac:dyDescent="0.2">
      <c r="A162">
        <v>146</v>
      </c>
      <c r="B162">
        <v>1657472711.0999999</v>
      </c>
      <c r="C162">
        <v>2351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1657472708.5999999</v>
      </c>
      <c r="J162">
        <f t="shared" si="68"/>
        <v>2.8003709249513494E-3</v>
      </c>
      <c r="K162">
        <f t="shared" si="69"/>
        <v>2.8003709249513493</v>
      </c>
      <c r="L162">
        <f t="shared" si="70"/>
        <v>13.603903614418664</v>
      </c>
      <c r="M162">
        <f t="shared" si="71"/>
        <v>436.343444444444</v>
      </c>
      <c r="N162">
        <f t="shared" si="72"/>
        <v>237.14906065583546</v>
      </c>
      <c r="O162">
        <f t="shared" si="73"/>
        <v>16.693786492771508</v>
      </c>
      <c r="P162">
        <f t="shared" si="74"/>
        <v>30.71580498329422</v>
      </c>
      <c r="Q162">
        <f t="shared" si="75"/>
        <v>0.11966684449340272</v>
      </c>
      <c r="R162">
        <f t="shared" si="76"/>
        <v>2.353493064572707</v>
      </c>
      <c r="S162">
        <f t="shared" si="77"/>
        <v>0.11638642099773465</v>
      </c>
      <c r="T162">
        <f t="shared" si="78"/>
        <v>7.3028755893961642E-2</v>
      </c>
      <c r="U162">
        <f t="shared" si="79"/>
        <v>321.51701700000001</v>
      </c>
      <c r="V162">
        <f t="shared" si="80"/>
        <v>26.057362696359515</v>
      </c>
      <c r="W162">
        <f t="shared" si="81"/>
        <v>24.994388888888899</v>
      </c>
      <c r="X162">
        <f t="shared" si="82"/>
        <v>3.1786140499844282</v>
      </c>
      <c r="Y162">
        <f t="shared" si="83"/>
        <v>49.582757388306675</v>
      </c>
      <c r="Z162">
        <f t="shared" si="84"/>
        <v>1.5416614701297262</v>
      </c>
      <c r="AA162">
        <f t="shared" si="85"/>
        <v>3.1092693334019845</v>
      </c>
      <c r="AB162">
        <f t="shared" si="86"/>
        <v>1.636952579854702</v>
      </c>
      <c r="AC162">
        <f t="shared" si="87"/>
        <v>-123.49635779035451</v>
      </c>
      <c r="AD162">
        <f t="shared" si="88"/>
        <v>-46.875671963711056</v>
      </c>
      <c r="AE162">
        <f t="shared" si="89"/>
        <v>-4.2049644642091462</v>
      </c>
      <c r="AF162">
        <f t="shared" si="90"/>
        <v>146.9400227817253</v>
      </c>
      <c r="AG162">
        <f t="shared" si="91"/>
        <v>29.212003762914772</v>
      </c>
      <c r="AH162">
        <f t="shared" si="92"/>
        <v>2.732673660579815</v>
      </c>
      <c r="AI162">
        <f t="shared" si="93"/>
        <v>13.603903614418664</v>
      </c>
      <c r="AJ162">
        <v>479.744484368553</v>
      </c>
      <c r="AK162">
        <v>452.02235757575801</v>
      </c>
      <c r="AL162">
        <v>2.93283990893493</v>
      </c>
      <c r="AM162">
        <v>66.588250736288401</v>
      </c>
      <c r="AN162">
        <f t="shared" si="94"/>
        <v>2.8003709249513493</v>
      </c>
      <c r="AO162">
        <v>18.680586738110001</v>
      </c>
      <c r="AP162">
        <v>21.9225127272727</v>
      </c>
      <c r="AQ162">
        <v>9.9759389353211107E-3</v>
      </c>
      <c r="AR162">
        <v>78.430789886103696</v>
      </c>
      <c r="AS162">
        <v>3</v>
      </c>
      <c r="AT162">
        <v>1</v>
      </c>
      <c r="AU162">
        <f t="shared" si="95"/>
        <v>1</v>
      </c>
      <c r="AV162">
        <f t="shared" si="96"/>
        <v>0</v>
      </c>
      <c r="AW162">
        <f t="shared" si="97"/>
        <v>37411.926074915405</v>
      </c>
      <c r="AX162">
        <f t="shared" si="98"/>
        <v>2000.01</v>
      </c>
      <c r="AY162">
        <f t="shared" si="99"/>
        <v>1681.2080999999998</v>
      </c>
      <c r="AZ162">
        <f t="shared" si="100"/>
        <v>0.84059984700076495</v>
      </c>
      <c r="BA162">
        <f t="shared" si="101"/>
        <v>0.16075770471147643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1657472708.5999999</v>
      </c>
      <c r="BH162">
        <v>436.343444444444</v>
      </c>
      <c r="BI162">
        <v>472.82400000000001</v>
      </c>
      <c r="BJ162">
        <v>21.900577777777801</v>
      </c>
      <c r="BK162">
        <v>18.6936</v>
      </c>
      <c r="BL162">
        <v>433.105444444444</v>
      </c>
      <c r="BM162">
        <v>21.6069</v>
      </c>
      <c r="BN162">
        <v>500.06455555555601</v>
      </c>
      <c r="BO162">
        <v>70.293533333333301</v>
      </c>
      <c r="BP162">
        <v>0.100110422222222</v>
      </c>
      <c r="BQ162">
        <v>24.624944444444399</v>
      </c>
      <c r="BR162">
        <v>24.994388888888899</v>
      </c>
      <c r="BS162">
        <v>999.9</v>
      </c>
      <c r="BT162">
        <v>0</v>
      </c>
      <c r="BU162">
        <v>0</v>
      </c>
      <c r="BV162">
        <v>9984.9988888888893</v>
      </c>
      <c r="BW162">
        <v>0</v>
      </c>
      <c r="BX162">
        <v>209.91466666666699</v>
      </c>
      <c r="BY162">
        <v>-36.480588888888903</v>
      </c>
      <c r="BZ162">
        <v>446.11366666666697</v>
      </c>
      <c r="CA162">
        <v>481.831111111111</v>
      </c>
      <c r="CB162">
        <v>3.20698888888889</v>
      </c>
      <c r="CC162">
        <v>472.82400000000001</v>
      </c>
      <c r="CD162">
        <v>18.6936</v>
      </c>
      <c r="CE162">
        <v>1.5394677777777801</v>
      </c>
      <c r="CF162">
        <v>1.3140388888888901</v>
      </c>
      <c r="CG162">
        <v>13.3659</v>
      </c>
      <c r="CH162">
        <v>10.9603888888889</v>
      </c>
      <c r="CI162">
        <v>2000.01</v>
      </c>
      <c r="CJ162">
        <v>0.98000666666666703</v>
      </c>
      <c r="CK162">
        <v>1.9993244444444402E-2</v>
      </c>
      <c r="CL162">
        <v>0</v>
      </c>
      <c r="CM162">
        <v>2.69323333333333</v>
      </c>
      <c r="CN162">
        <v>0</v>
      </c>
      <c r="CO162">
        <v>12452.2</v>
      </c>
      <c r="CP162">
        <v>16705.5444444444</v>
      </c>
      <c r="CQ162">
        <v>42.326000000000001</v>
      </c>
      <c r="CR162">
        <v>43.215000000000003</v>
      </c>
      <c r="CS162">
        <v>43.186999999999998</v>
      </c>
      <c r="CT162">
        <v>41.527555555555601</v>
      </c>
      <c r="CU162">
        <v>41.561999999999998</v>
      </c>
      <c r="CV162">
        <v>1960.02</v>
      </c>
      <c r="CW162">
        <v>39.99</v>
      </c>
      <c r="CX162">
        <v>0</v>
      </c>
      <c r="CY162">
        <v>1651539495.5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3.5000000000000003E-2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-29.5472829268293</v>
      </c>
      <c r="DO162">
        <v>-56.398342160278801</v>
      </c>
      <c r="DP162">
        <v>5.6670830257232199</v>
      </c>
      <c r="DQ162">
        <v>0</v>
      </c>
      <c r="DR162">
        <v>3.2697578048780498</v>
      </c>
      <c r="DS162">
        <v>-0.37861902439024298</v>
      </c>
      <c r="DT162">
        <v>3.9581580682531897E-2</v>
      </c>
      <c r="DU162">
        <v>0</v>
      </c>
      <c r="DV162">
        <v>0</v>
      </c>
      <c r="DW162">
        <v>2</v>
      </c>
      <c r="DX162" t="s">
        <v>357</v>
      </c>
      <c r="DY162">
        <v>2.8925299999999998</v>
      </c>
      <c r="DZ162">
        <v>2.7164700000000002</v>
      </c>
      <c r="EA162">
        <v>7.4801099999999995E-2</v>
      </c>
      <c r="EB162">
        <v>7.9817700000000005E-2</v>
      </c>
      <c r="EC162">
        <v>7.6081899999999994E-2</v>
      </c>
      <c r="ED162">
        <v>6.8060800000000005E-2</v>
      </c>
      <c r="EE162">
        <v>26294.9</v>
      </c>
      <c r="EF162">
        <v>22745.1</v>
      </c>
      <c r="EG162">
        <v>25429.7</v>
      </c>
      <c r="EH162">
        <v>24059.5</v>
      </c>
      <c r="EI162">
        <v>40055.800000000003</v>
      </c>
      <c r="EJ162">
        <v>37103.300000000003</v>
      </c>
      <c r="EK162">
        <v>45907.1</v>
      </c>
      <c r="EL162">
        <v>42898.3</v>
      </c>
      <c r="EM162">
        <v>1.8642300000000001</v>
      </c>
      <c r="EN162">
        <v>2.1549</v>
      </c>
      <c r="EO162">
        <v>0.229407</v>
      </c>
      <c r="EP162">
        <v>0</v>
      </c>
      <c r="EQ162">
        <v>21.2135</v>
      </c>
      <c r="ER162">
        <v>999.9</v>
      </c>
      <c r="ES162">
        <v>39.494999999999997</v>
      </c>
      <c r="ET162">
        <v>30.242000000000001</v>
      </c>
      <c r="EU162">
        <v>24.272200000000002</v>
      </c>
      <c r="EV162">
        <v>50.910699999999999</v>
      </c>
      <c r="EW162">
        <v>38.361400000000003</v>
      </c>
      <c r="EX162">
        <v>2</v>
      </c>
      <c r="EY162">
        <v>-0.27748699999999998</v>
      </c>
      <c r="EZ162">
        <v>-4.3003800000000002E-2</v>
      </c>
      <c r="FA162">
        <v>20.247900000000001</v>
      </c>
      <c r="FB162">
        <v>5.2355600000000004</v>
      </c>
      <c r="FC162">
        <v>11.986000000000001</v>
      </c>
      <c r="FD162">
        <v>4.9570499999999997</v>
      </c>
      <c r="FE162">
        <v>3.3039999999999998</v>
      </c>
      <c r="FF162">
        <v>345.9</v>
      </c>
      <c r="FG162">
        <v>9999</v>
      </c>
      <c r="FH162">
        <v>9999</v>
      </c>
      <c r="FI162">
        <v>6119.4</v>
      </c>
      <c r="FJ162">
        <v>1.86822</v>
      </c>
      <c r="FK162">
        <v>1.8638600000000001</v>
      </c>
      <c r="FL162">
        <v>1.8714900000000001</v>
      </c>
      <c r="FM162">
        <v>1.8622700000000001</v>
      </c>
      <c r="FN162">
        <v>1.8617300000000001</v>
      </c>
      <c r="FO162">
        <v>1.86829</v>
      </c>
      <c r="FP162">
        <v>1.8583700000000001</v>
      </c>
      <c r="FQ162">
        <v>1.8647800000000001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3.2629999999999999</v>
      </c>
      <c r="GF162">
        <v>0.29459999999999997</v>
      </c>
      <c r="GG162">
        <v>1.4261437551109599</v>
      </c>
      <c r="GH162">
        <v>5.2109447685942901E-3</v>
      </c>
      <c r="GI162">
        <v>-2.8070803657170401E-6</v>
      </c>
      <c r="GJ162">
        <v>1.00376164522335E-9</v>
      </c>
      <c r="GK162">
        <v>-6.4259575009219805E-2</v>
      </c>
      <c r="GL162">
        <v>-2.1992762471399099E-2</v>
      </c>
      <c r="GM162">
        <v>2.6212333348931099E-3</v>
      </c>
      <c r="GN162">
        <v>-3.8722519896954798E-5</v>
      </c>
      <c r="GO162">
        <v>20</v>
      </c>
      <c r="GP162">
        <v>2229</v>
      </c>
      <c r="GQ162">
        <v>3</v>
      </c>
      <c r="GR162">
        <v>26</v>
      </c>
      <c r="GS162">
        <v>2909.8</v>
      </c>
      <c r="GT162">
        <v>2909.8</v>
      </c>
      <c r="GU162">
        <v>1.50146</v>
      </c>
      <c r="GV162">
        <v>2.36938</v>
      </c>
      <c r="GW162">
        <v>1.9982899999999999</v>
      </c>
      <c r="GX162">
        <v>2.7270500000000002</v>
      </c>
      <c r="GY162">
        <v>2.0935100000000002</v>
      </c>
      <c r="GZ162">
        <v>2.3144499999999999</v>
      </c>
      <c r="HA162">
        <v>32.709099999999999</v>
      </c>
      <c r="HB162">
        <v>14.8238</v>
      </c>
      <c r="HC162">
        <v>18</v>
      </c>
      <c r="HD162">
        <v>443.00799999999998</v>
      </c>
      <c r="HE162">
        <v>628.16499999999996</v>
      </c>
      <c r="HF162">
        <v>22.526299999999999</v>
      </c>
      <c r="HG162">
        <v>23.7897</v>
      </c>
      <c r="HH162">
        <v>29.9986</v>
      </c>
      <c r="HI162">
        <v>23.846699999999998</v>
      </c>
      <c r="HJ162">
        <v>23.822299999999998</v>
      </c>
      <c r="HK162">
        <v>30.1648</v>
      </c>
      <c r="HL162">
        <v>27.5823</v>
      </c>
      <c r="HM162">
        <v>0</v>
      </c>
      <c r="HN162">
        <v>22.5822</v>
      </c>
      <c r="HO162">
        <v>507.25299999999999</v>
      </c>
      <c r="HP162">
        <v>18.844799999999999</v>
      </c>
      <c r="HQ162">
        <v>97.209500000000006</v>
      </c>
      <c r="HR162">
        <v>100.874</v>
      </c>
    </row>
    <row r="163" spans="1:226" hidden="1" x14ac:dyDescent="0.2">
      <c r="A163">
        <v>147</v>
      </c>
      <c r="B163">
        <v>1657472716.0999999</v>
      </c>
      <c r="C163">
        <v>2356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1657472713.3</v>
      </c>
      <c r="J163">
        <f t="shared" si="68"/>
        <v>2.8027243968672126E-3</v>
      </c>
      <c r="K163">
        <f t="shared" si="69"/>
        <v>2.8027243968672124</v>
      </c>
      <c r="L163">
        <f t="shared" si="70"/>
        <v>13.926223430828433</v>
      </c>
      <c r="M163">
        <f t="shared" si="71"/>
        <v>450.28859999999997</v>
      </c>
      <c r="N163">
        <f t="shared" si="72"/>
        <v>246.83731402781507</v>
      </c>
      <c r="O163">
        <f t="shared" si="73"/>
        <v>17.37574035208959</v>
      </c>
      <c r="P163">
        <f t="shared" si="74"/>
        <v>31.69738670962958</v>
      </c>
      <c r="Q163">
        <f t="shared" si="75"/>
        <v>0.1200349390717405</v>
      </c>
      <c r="R163">
        <f t="shared" si="76"/>
        <v>2.3583954250627541</v>
      </c>
      <c r="S163">
        <f t="shared" si="77"/>
        <v>0.11674126073211231</v>
      </c>
      <c r="T163">
        <f t="shared" si="78"/>
        <v>7.3251684122227628E-2</v>
      </c>
      <c r="U163">
        <f t="shared" si="79"/>
        <v>321.52372020000001</v>
      </c>
      <c r="V163">
        <f t="shared" si="80"/>
        <v>26.046592668311849</v>
      </c>
      <c r="W163">
        <f t="shared" si="81"/>
        <v>24.99287</v>
      </c>
      <c r="X163">
        <f t="shared" si="82"/>
        <v>3.178326210548617</v>
      </c>
      <c r="Y163">
        <f t="shared" si="83"/>
        <v>49.712540209192504</v>
      </c>
      <c r="Z163">
        <f t="shared" si="84"/>
        <v>1.5450181721074663</v>
      </c>
      <c r="AA163">
        <f t="shared" si="85"/>
        <v>3.1079042945823394</v>
      </c>
      <c r="AB163">
        <f t="shared" si="86"/>
        <v>1.6333080384411507</v>
      </c>
      <c r="AC163">
        <f t="shared" si="87"/>
        <v>-123.60014590184407</v>
      </c>
      <c r="AD163">
        <f t="shared" si="88"/>
        <v>-47.714009678315875</v>
      </c>
      <c r="AE163">
        <f t="shared" si="89"/>
        <v>-4.2710794888757162</v>
      </c>
      <c r="AF163">
        <f t="shared" si="90"/>
        <v>145.93848513096432</v>
      </c>
      <c r="AG163">
        <f t="shared" si="91"/>
        <v>30.496268588913299</v>
      </c>
      <c r="AH163">
        <f t="shared" si="92"/>
        <v>2.7458190985812472</v>
      </c>
      <c r="AI163">
        <f t="shared" si="93"/>
        <v>13.926223430828433</v>
      </c>
      <c r="AJ163">
        <v>496.57094544846802</v>
      </c>
      <c r="AK163">
        <v>467.64368484848501</v>
      </c>
      <c r="AL163">
        <v>3.1459783168478799</v>
      </c>
      <c r="AM163">
        <v>66.588250736288401</v>
      </c>
      <c r="AN163">
        <f t="shared" si="94"/>
        <v>2.8027243968672124</v>
      </c>
      <c r="AO163">
        <v>18.720599406259701</v>
      </c>
      <c r="AP163">
        <v>21.967516969697002</v>
      </c>
      <c r="AQ163">
        <v>9.5501669985906291E-3</v>
      </c>
      <c r="AR163">
        <v>78.430789886103696</v>
      </c>
      <c r="AS163">
        <v>3</v>
      </c>
      <c r="AT163">
        <v>1</v>
      </c>
      <c r="AU163">
        <f t="shared" si="95"/>
        <v>1</v>
      </c>
      <c r="AV163">
        <f t="shared" si="96"/>
        <v>0</v>
      </c>
      <c r="AW163">
        <f t="shared" si="97"/>
        <v>37531.678844334427</v>
      </c>
      <c r="AX163">
        <f t="shared" si="98"/>
        <v>2000.0519999999999</v>
      </c>
      <c r="AY163">
        <f t="shared" si="99"/>
        <v>1681.2433799999999</v>
      </c>
      <c r="AZ163">
        <f t="shared" si="100"/>
        <v>0.84059983440430552</v>
      </c>
      <c r="BA163">
        <f t="shared" si="101"/>
        <v>0.1607576804003096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1657472713.3</v>
      </c>
      <c r="BH163">
        <v>450.28859999999997</v>
      </c>
      <c r="BI163">
        <v>488.36860000000001</v>
      </c>
      <c r="BJ163">
        <v>21.948309999999999</v>
      </c>
      <c r="BK163">
        <v>18.725580000000001</v>
      </c>
      <c r="BL163">
        <v>447.00439999999998</v>
      </c>
      <c r="BM163">
        <v>21.652940000000001</v>
      </c>
      <c r="BN163">
        <v>499.98970000000003</v>
      </c>
      <c r="BO163">
        <v>70.293599999999998</v>
      </c>
      <c r="BP163">
        <v>9.9891439999999998E-2</v>
      </c>
      <c r="BQ163">
        <v>24.617599999999999</v>
      </c>
      <c r="BR163">
        <v>24.99287</v>
      </c>
      <c r="BS163">
        <v>999.9</v>
      </c>
      <c r="BT163">
        <v>0</v>
      </c>
      <c r="BU163">
        <v>0</v>
      </c>
      <c r="BV163">
        <v>10018.058000000001</v>
      </c>
      <c r="BW163">
        <v>0</v>
      </c>
      <c r="BX163">
        <v>209.0462</v>
      </c>
      <c r="BY163">
        <v>-38.079929999999997</v>
      </c>
      <c r="BZ163">
        <v>460.39350000000002</v>
      </c>
      <c r="CA163">
        <v>497.68810000000002</v>
      </c>
      <c r="CB163">
        <v>3.2227440000000001</v>
      </c>
      <c r="CC163">
        <v>488.36860000000001</v>
      </c>
      <c r="CD163">
        <v>18.725580000000001</v>
      </c>
      <c r="CE163">
        <v>1.5428280000000001</v>
      </c>
      <c r="CF163">
        <v>1.3162879999999999</v>
      </c>
      <c r="CG163">
        <v>13.399330000000001</v>
      </c>
      <c r="CH163">
        <v>10.986140000000001</v>
      </c>
      <c r="CI163">
        <v>2000.0519999999999</v>
      </c>
      <c r="CJ163">
        <v>0.98000699999999996</v>
      </c>
      <c r="CK163">
        <v>1.9992900000000001E-2</v>
      </c>
      <c r="CL163">
        <v>0</v>
      </c>
      <c r="CM163">
        <v>2.6107399999999998</v>
      </c>
      <c r="CN163">
        <v>0</v>
      </c>
      <c r="CO163">
        <v>12448.7</v>
      </c>
      <c r="CP163">
        <v>16705.91</v>
      </c>
      <c r="CQ163">
        <v>42.311999999999998</v>
      </c>
      <c r="CR163">
        <v>43.186999999999998</v>
      </c>
      <c r="CS163">
        <v>43.186999999999998</v>
      </c>
      <c r="CT163">
        <v>41.518599999999999</v>
      </c>
      <c r="CU163">
        <v>41.561999999999998</v>
      </c>
      <c r="CV163">
        <v>1960.0619999999999</v>
      </c>
      <c r="CW163">
        <v>39.99</v>
      </c>
      <c r="CX163">
        <v>0</v>
      </c>
      <c r="CY163">
        <v>1651539500.3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3.5000000000000003E-2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-34.218819512195097</v>
      </c>
      <c r="DO163">
        <v>-34.982675958188103</v>
      </c>
      <c r="DP163">
        <v>3.5348501198584299</v>
      </c>
      <c r="DQ163">
        <v>0</v>
      </c>
      <c r="DR163">
        <v>3.2441592682926799</v>
      </c>
      <c r="DS163">
        <v>-0.29487825783971899</v>
      </c>
      <c r="DT163">
        <v>3.4334001094715502E-2</v>
      </c>
      <c r="DU163">
        <v>0</v>
      </c>
      <c r="DV163">
        <v>0</v>
      </c>
      <c r="DW163">
        <v>2</v>
      </c>
      <c r="DX163" t="s">
        <v>357</v>
      </c>
      <c r="DY163">
        <v>2.8927399999999999</v>
      </c>
      <c r="DZ163">
        <v>2.7164600000000001</v>
      </c>
      <c r="EA163">
        <v>7.6743800000000001E-2</v>
      </c>
      <c r="EB163">
        <v>8.1853300000000004E-2</v>
      </c>
      <c r="EC163">
        <v>7.6185699999999995E-2</v>
      </c>
      <c r="ED163">
        <v>6.8130800000000005E-2</v>
      </c>
      <c r="EE163">
        <v>26240.6</v>
      </c>
      <c r="EF163">
        <v>22695.599999999999</v>
      </c>
      <c r="EG163">
        <v>25430.5</v>
      </c>
      <c r="EH163">
        <v>24060.400000000001</v>
      </c>
      <c r="EI163">
        <v>40052.699999999997</v>
      </c>
      <c r="EJ163">
        <v>37101.5</v>
      </c>
      <c r="EK163">
        <v>45908.7</v>
      </c>
      <c r="EL163">
        <v>42899.4</v>
      </c>
      <c r="EM163">
        <v>1.8643700000000001</v>
      </c>
      <c r="EN163">
        <v>2.1551</v>
      </c>
      <c r="EO163">
        <v>0.229597</v>
      </c>
      <c r="EP163">
        <v>0</v>
      </c>
      <c r="EQ163">
        <v>21.218499999999999</v>
      </c>
      <c r="ER163">
        <v>999.9</v>
      </c>
      <c r="ES163">
        <v>39.494999999999997</v>
      </c>
      <c r="ET163">
        <v>30.242000000000001</v>
      </c>
      <c r="EU163">
        <v>24.270900000000001</v>
      </c>
      <c r="EV163">
        <v>50.650700000000001</v>
      </c>
      <c r="EW163">
        <v>38.273200000000003</v>
      </c>
      <c r="EX163">
        <v>2</v>
      </c>
      <c r="EY163">
        <v>-0.27769300000000002</v>
      </c>
      <c r="EZ163">
        <v>-8.0694399999999999E-2</v>
      </c>
      <c r="FA163">
        <v>20.248000000000001</v>
      </c>
      <c r="FB163">
        <v>5.2358599999999997</v>
      </c>
      <c r="FC163">
        <v>11.986000000000001</v>
      </c>
      <c r="FD163">
        <v>4.95695</v>
      </c>
      <c r="FE163">
        <v>3.3039999999999998</v>
      </c>
      <c r="FF163">
        <v>345.9</v>
      </c>
      <c r="FG163">
        <v>9999</v>
      </c>
      <c r="FH163">
        <v>9999</v>
      </c>
      <c r="FI163">
        <v>6119.4</v>
      </c>
      <c r="FJ163">
        <v>1.8682000000000001</v>
      </c>
      <c r="FK163">
        <v>1.8638699999999999</v>
      </c>
      <c r="FL163">
        <v>1.8714999999999999</v>
      </c>
      <c r="FM163">
        <v>1.86226</v>
      </c>
      <c r="FN163">
        <v>1.86172</v>
      </c>
      <c r="FO163">
        <v>1.86829</v>
      </c>
      <c r="FP163">
        <v>1.85836</v>
      </c>
      <c r="FQ163">
        <v>1.8647800000000001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3.3119999999999998</v>
      </c>
      <c r="GF163">
        <v>0.29620000000000002</v>
      </c>
      <c r="GG163">
        <v>1.4261437551109599</v>
      </c>
      <c r="GH163">
        <v>5.2109447685942901E-3</v>
      </c>
      <c r="GI163">
        <v>-2.8070803657170401E-6</v>
      </c>
      <c r="GJ163">
        <v>1.00376164522335E-9</v>
      </c>
      <c r="GK163">
        <v>-6.4259575009219805E-2</v>
      </c>
      <c r="GL163">
        <v>-2.1992762471399099E-2</v>
      </c>
      <c r="GM163">
        <v>2.6212333348931099E-3</v>
      </c>
      <c r="GN163">
        <v>-3.8722519896954798E-5</v>
      </c>
      <c r="GO163">
        <v>20</v>
      </c>
      <c r="GP163">
        <v>2229</v>
      </c>
      <c r="GQ163">
        <v>3</v>
      </c>
      <c r="GR163">
        <v>26</v>
      </c>
      <c r="GS163">
        <v>2909.9</v>
      </c>
      <c r="GT163">
        <v>2909.9</v>
      </c>
      <c r="GU163">
        <v>1.54297</v>
      </c>
      <c r="GV163">
        <v>2.3584000000000001</v>
      </c>
      <c r="GW163">
        <v>1.9982899999999999</v>
      </c>
      <c r="GX163">
        <v>2.7270500000000002</v>
      </c>
      <c r="GY163">
        <v>2.0935100000000002</v>
      </c>
      <c r="GZ163">
        <v>2.3803700000000001</v>
      </c>
      <c r="HA163">
        <v>32.686900000000001</v>
      </c>
      <c r="HB163">
        <v>14.8325</v>
      </c>
      <c r="HC163">
        <v>18</v>
      </c>
      <c r="HD163">
        <v>443.03399999999999</v>
      </c>
      <c r="HE163">
        <v>628.23299999999995</v>
      </c>
      <c r="HF163">
        <v>22.5303</v>
      </c>
      <c r="HG163">
        <v>23.7822</v>
      </c>
      <c r="HH163">
        <v>29.999400000000001</v>
      </c>
      <c r="HI163">
        <v>23.839300000000001</v>
      </c>
      <c r="HJ163">
        <v>23.814900000000002</v>
      </c>
      <c r="HK163">
        <v>30.9344</v>
      </c>
      <c r="HL163">
        <v>27.311299999999999</v>
      </c>
      <c r="HM163">
        <v>0</v>
      </c>
      <c r="HN163">
        <v>22.549900000000001</v>
      </c>
      <c r="HO163">
        <v>527.33799999999997</v>
      </c>
      <c r="HP163">
        <v>18.852599999999999</v>
      </c>
      <c r="HQ163">
        <v>97.212800000000001</v>
      </c>
      <c r="HR163">
        <v>100.877</v>
      </c>
    </row>
    <row r="164" spans="1:226" hidden="1" x14ac:dyDescent="0.2">
      <c r="A164">
        <v>148</v>
      </c>
      <c r="B164">
        <v>1657472721.0999999</v>
      </c>
      <c r="C164">
        <v>2361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1657472718.5999999</v>
      </c>
      <c r="J164">
        <f t="shared" si="68"/>
        <v>2.801032749780899E-3</v>
      </c>
      <c r="K164">
        <f t="shared" si="69"/>
        <v>2.8010327497808989</v>
      </c>
      <c r="L164">
        <f t="shared" si="70"/>
        <v>14.778937845636623</v>
      </c>
      <c r="M164">
        <f t="shared" si="71"/>
        <v>466.68944444444401</v>
      </c>
      <c r="N164">
        <f t="shared" si="72"/>
        <v>251.45494805167215</v>
      </c>
      <c r="O164">
        <f t="shared" si="73"/>
        <v>17.700811305915387</v>
      </c>
      <c r="P164">
        <f t="shared" si="74"/>
        <v>32.851935738707581</v>
      </c>
      <c r="Q164">
        <f t="shared" si="75"/>
        <v>0.12018332454394194</v>
      </c>
      <c r="R164">
        <f t="shared" si="76"/>
        <v>2.3545427442286369</v>
      </c>
      <c r="S164">
        <f t="shared" si="77"/>
        <v>0.11687637614986321</v>
      </c>
      <c r="T164">
        <f t="shared" si="78"/>
        <v>7.3337272098141629E-2</v>
      </c>
      <c r="U164">
        <f t="shared" si="79"/>
        <v>321.50939166666626</v>
      </c>
      <c r="V164">
        <f t="shared" si="80"/>
        <v>26.043481408207978</v>
      </c>
      <c r="W164">
        <f t="shared" si="81"/>
        <v>24.992000000000001</v>
      </c>
      <c r="X164">
        <f t="shared" si="82"/>
        <v>3.1781613500858628</v>
      </c>
      <c r="Y164">
        <f t="shared" si="83"/>
        <v>49.817580657164072</v>
      </c>
      <c r="Z164">
        <f t="shared" si="84"/>
        <v>1.5477551399720477</v>
      </c>
      <c r="AA164">
        <f t="shared" si="85"/>
        <v>3.1068452533322111</v>
      </c>
      <c r="AB164">
        <f t="shared" si="86"/>
        <v>1.630406210113815</v>
      </c>
      <c r="AC164">
        <f t="shared" si="87"/>
        <v>-123.52554426533764</v>
      </c>
      <c r="AD164">
        <f t="shared" si="88"/>
        <v>-48.249175013047605</v>
      </c>
      <c r="AE164">
        <f t="shared" si="89"/>
        <v>-4.3259083008982291</v>
      </c>
      <c r="AF164">
        <f t="shared" si="90"/>
        <v>145.40876408738279</v>
      </c>
      <c r="AG164">
        <f t="shared" si="91"/>
        <v>31.606764589310874</v>
      </c>
      <c r="AH164">
        <f t="shared" si="92"/>
        <v>2.7600302815250952</v>
      </c>
      <c r="AI164">
        <f t="shared" si="93"/>
        <v>14.778937845636623</v>
      </c>
      <c r="AJ164">
        <v>513.72972712390299</v>
      </c>
      <c r="AK164">
        <v>483.58249090909101</v>
      </c>
      <c r="AL164">
        <v>3.1930845907177798</v>
      </c>
      <c r="AM164">
        <v>66.588250736288401</v>
      </c>
      <c r="AN164">
        <f t="shared" si="94"/>
        <v>2.8010327497808989</v>
      </c>
      <c r="AO164">
        <v>18.743842611134198</v>
      </c>
      <c r="AP164">
        <v>21.998858787878799</v>
      </c>
      <c r="AQ164">
        <v>7.2240930307097004E-3</v>
      </c>
      <c r="AR164">
        <v>78.430789886103696</v>
      </c>
      <c r="AS164">
        <v>3</v>
      </c>
      <c r="AT164">
        <v>1</v>
      </c>
      <c r="AU164">
        <f t="shared" si="95"/>
        <v>1</v>
      </c>
      <c r="AV164">
        <f t="shared" si="96"/>
        <v>0</v>
      </c>
      <c r="AW164">
        <f t="shared" si="97"/>
        <v>37439.003795840901</v>
      </c>
      <c r="AX164">
        <f t="shared" si="98"/>
        <v>1999.9622222222199</v>
      </c>
      <c r="AY164">
        <f t="shared" si="99"/>
        <v>1681.1679666666646</v>
      </c>
      <c r="AZ164">
        <f t="shared" si="100"/>
        <v>0.84059986133071396</v>
      </c>
      <c r="BA164">
        <f t="shared" si="101"/>
        <v>0.16075773236827806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1657472718.5999999</v>
      </c>
      <c r="BH164">
        <v>466.68944444444401</v>
      </c>
      <c r="BI164">
        <v>506.16199999999998</v>
      </c>
      <c r="BJ164">
        <v>21.987166666666699</v>
      </c>
      <c r="BK164">
        <v>18.748055555555599</v>
      </c>
      <c r="BL164">
        <v>463.35155555555599</v>
      </c>
      <c r="BM164">
        <v>21.6904</v>
      </c>
      <c r="BN164">
        <v>500.01588888888898</v>
      </c>
      <c r="BO164">
        <v>70.293433333333297</v>
      </c>
      <c r="BP164">
        <v>0.100135944444444</v>
      </c>
      <c r="BQ164">
        <v>24.611899999999999</v>
      </c>
      <c r="BR164">
        <v>24.992000000000001</v>
      </c>
      <c r="BS164">
        <v>999.9</v>
      </c>
      <c r="BT164">
        <v>0</v>
      </c>
      <c r="BU164">
        <v>0</v>
      </c>
      <c r="BV164">
        <v>9992.09</v>
      </c>
      <c r="BW164">
        <v>0</v>
      </c>
      <c r="BX164">
        <v>207.85844444444399</v>
      </c>
      <c r="BY164">
        <v>-39.472755555555601</v>
      </c>
      <c r="BZ164">
        <v>477.181222222222</v>
      </c>
      <c r="CA164">
        <v>515.83299999999997</v>
      </c>
      <c r="CB164">
        <v>3.2391077777777801</v>
      </c>
      <c r="CC164">
        <v>506.16199999999998</v>
      </c>
      <c r="CD164">
        <v>18.748055555555599</v>
      </c>
      <c r="CE164">
        <v>1.54555333333333</v>
      </c>
      <c r="CF164">
        <v>1.3178655555555601</v>
      </c>
      <c r="CG164">
        <v>13.4264222222222</v>
      </c>
      <c r="CH164">
        <v>11.0041666666667</v>
      </c>
      <c r="CI164">
        <v>1999.9622222222199</v>
      </c>
      <c r="CJ164">
        <v>0.98000600000000004</v>
      </c>
      <c r="CK164">
        <v>1.99939333333333E-2</v>
      </c>
      <c r="CL164">
        <v>0</v>
      </c>
      <c r="CM164">
        <v>2.5407999999999999</v>
      </c>
      <c r="CN164">
        <v>0</v>
      </c>
      <c r="CO164">
        <v>12444.0555555556</v>
      </c>
      <c r="CP164">
        <v>16705.099999999999</v>
      </c>
      <c r="CQ164">
        <v>42.311999999999998</v>
      </c>
      <c r="CR164">
        <v>43.186999999999998</v>
      </c>
      <c r="CS164">
        <v>43.186999999999998</v>
      </c>
      <c r="CT164">
        <v>41.5</v>
      </c>
      <c r="CU164">
        <v>41.561999999999998</v>
      </c>
      <c r="CV164">
        <v>1959.9722222222199</v>
      </c>
      <c r="CW164">
        <v>39.99</v>
      </c>
      <c r="CX164">
        <v>0</v>
      </c>
      <c r="CY164">
        <v>1651539505.0999999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3.5000000000000003E-2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-36.325092682926801</v>
      </c>
      <c r="DO164">
        <v>-25.257098257839701</v>
      </c>
      <c r="DP164">
        <v>2.5393307448809601</v>
      </c>
      <c r="DQ164">
        <v>0</v>
      </c>
      <c r="DR164">
        <v>3.2329692682926798</v>
      </c>
      <c r="DS164">
        <v>-9.9634076655051598E-2</v>
      </c>
      <c r="DT164">
        <v>2.3355524169256001E-2</v>
      </c>
      <c r="DU164">
        <v>1</v>
      </c>
      <c r="DV164">
        <v>1</v>
      </c>
      <c r="DW164">
        <v>2</v>
      </c>
      <c r="DX164" t="s">
        <v>371</v>
      </c>
      <c r="DY164">
        <v>2.8930099999999999</v>
      </c>
      <c r="DZ164">
        <v>2.7163200000000001</v>
      </c>
      <c r="EA164">
        <v>7.8691999999999998E-2</v>
      </c>
      <c r="EB164">
        <v>8.3855100000000002E-2</v>
      </c>
      <c r="EC164">
        <v>7.6265799999999995E-2</v>
      </c>
      <c r="ED164">
        <v>6.8195699999999998E-2</v>
      </c>
      <c r="EE164">
        <v>26185.4</v>
      </c>
      <c r="EF164">
        <v>22646.2</v>
      </c>
      <c r="EG164">
        <v>25430.7</v>
      </c>
      <c r="EH164">
        <v>24060.400000000001</v>
      </c>
      <c r="EI164">
        <v>40049.599999999999</v>
      </c>
      <c r="EJ164">
        <v>37098.9</v>
      </c>
      <c r="EK164">
        <v>45909.1</v>
      </c>
      <c r="EL164">
        <v>42899.3</v>
      </c>
      <c r="EM164">
        <v>1.8647800000000001</v>
      </c>
      <c r="EN164">
        <v>2.1553200000000001</v>
      </c>
      <c r="EO164">
        <v>0.229102</v>
      </c>
      <c r="EP164">
        <v>0</v>
      </c>
      <c r="EQ164">
        <v>21.2225</v>
      </c>
      <c r="ER164">
        <v>999.9</v>
      </c>
      <c r="ES164">
        <v>39.47</v>
      </c>
      <c r="ET164">
        <v>30.231999999999999</v>
      </c>
      <c r="EU164">
        <v>24.242899999999999</v>
      </c>
      <c r="EV164">
        <v>51.140700000000002</v>
      </c>
      <c r="EW164">
        <v>38.237200000000001</v>
      </c>
      <c r="EX164">
        <v>2</v>
      </c>
      <c r="EY164">
        <v>-0.27829300000000001</v>
      </c>
      <c r="EZ164">
        <v>-2.7325700000000001E-2</v>
      </c>
      <c r="FA164">
        <v>20.248100000000001</v>
      </c>
      <c r="FB164">
        <v>5.2355600000000004</v>
      </c>
      <c r="FC164">
        <v>11.986000000000001</v>
      </c>
      <c r="FD164">
        <v>4.9570999999999996</v>
      </c>
      <c r="FE164">
        <v>3.3039999999999998</v>
      </c>
      <c r="FF164">
        <v>345.9</v>
      </c>
      <c r="FG164">
        <v>9999</v>
      </c>
      <c r="FH164">
        <v>9999</v>
      </c>
      <c r="FI164">
        <v>6119.7</v>
      </c>
      <c r="FJ164">
        <v>1.86819</v>
      </c>
      <c r="FK164">
        <v>1.8638600000000001</v>
      </c>
      <c r="FL164">
        <v>1.8714900000000001</v>
      </c>
      <c r="FM164">
        <v>1.8622300000000001</v>
      </c>
      <c r="FN164">
        <v>1.86172</v>
      </c>
      <c r="FO164">
        <v>1.8682799999999999</v>
      </c>
      <c r="FP164">
        <v>1.8583499999999999</v>
      </c>
      <c r="FQ164">
        <v>1.8647800000000001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3.3639999999999999</v>
      </c>
      <c r="GF164">
        <v>0.29730000000000001</v>
      </c>
      <c r="GG164">
        <v>1.4261437551109599</v>
      </c>
      <c r="GH164">
        <v>5.2109447685942901E-3</v>
      </c>
      <c r="GI164">
        <v>-2.8070803657170401E-6</v>
      </c>
      <c r="GJ164">
        <v>1.00376164522335E-9</v>
      </c>
      <c r="GK164">
        <v>-6.4259575009219805E-2</v>
      </c>
      <c r="GL164">
        <v>-2.1992762471399099E-2</v>
      </c>
      <c r="GM164">
        <v>2.6212333348931099E-3</v>
      </c>
      <c r="GN164">
        <v>-3.8722519896954798E-5</v>
      </c>
      <c r="GO164">
        <v>20</v>
      </c>
      <c r="GP164">
        <v>2229</v>
      </c>
      <c r="GQ164">
        <v>3</v>
      </c>
      <c r="GR164">
        <v>26</v>
      </c>
      <c r="GS164">
        <v>2910</v>
      </c>
      <c r="GT164">
        <v>2910</v>
      </c>
      <c r="GU164">
        <v>1.58203</v>
      </c>
      <c r="GV164">
        <v>2.36206</v>
      </c>
      <c r="GW164">
        <v>1.9982899999999999</v>
      </c>
      <c r="GX164">
        <v>2.7270500000000002</v>
      </c>
      <c r="GY164">
        <v>2.0935100000000002</v>
      </c>
      <c r="GZ164">
        <v>2.36206</v>
      </c>
      <c r="HA164">
        <v>32.686900000000001</v>
      </c>
      <c r="HB164">
        <v>14.8238</v>
      </c>
      <c r="HC164">
        <v>18</v>
      </c>
      <c r="HD164">
        <v>443.20600000000002</v>
      </c>
      <c r="HE164">
        <v>628.33000000000004</v>
      </c>
      <c r="HF164">
        <v>22.515899999999998</v>
      </c>
      <c r="HG164">
        <v>23.774899999999999</v>
      </c>
      <c r="HH164">
        <v>29.999500000000001</v>
      </c>
      <c r="HI164">
        <v>23.8323</v>
      </c>
      <c r="HJ164">
        <v>23.808299999999999</v>
      </c>
      <c r="HK164">
        <v>31.781700000000001</v>
      </c>
      <c r="HL164">
        <v>27.037800000000001</v>
      </c>
      <c r="HM164">
        <v>0</v>
      </c>
      <c r="HN164">
        <v>22.5151</v>
      </c>
      <c r="HO164">
        <v>540.82600000000002</v>
      </c>
      <c r="HP164">
        <v>18.853899999999999</v>
      </c>
      <c r="HQ164">
        <v>97.2136</v>
      </c>
      <c r="HR164">
        <v>100.877</v>
      </c>
    </row>
    <row r="165" spans="1:226" hidden="1" x14ac:dyDescent="0.2">
      <c r="A165">
        <v>149</v>
      </c>
      <c r="B165">
        <v>1657472726.0999999</v>
      </c>
      <c r="C165">
        <v>2366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1657472723.3</v>
      </c>
      <c r="J165">
        <f t="shared" si="68"/>
        <v>2.7935516655625465E-3</v>
      </c>
      <c r="K165">
        <f t="shared" si="69"/>
        <v>2.7935516655625463</v>
      </c>
      <c r="L165">
        <f t="shared" si="70"/>
        <v>14.920053663530101</v>
      </c>
      <c r="M165">
        <f t="shared" si="71"/>
        <v>481.60480000000001</v>
      </c>
      <c r="N165">
        <f t="shared" si="72"/>
        <v>263.39935873755059</v>
      </c>
      <c r="O165">
        <f t="shared" si="73"/>
        <v>18.541587848254068</v>
      </c>
      <c r="P165">
        <f t="shared" si="74"/>
        <v>33.901820225152271</v>
      </c>
      <c r="Q165">
        <f t="shared" si="75"/>
        <v>0.11986339083645869</v>
      </c>
      <c r="R165">
        <f t="shared" si="76"/>
        <v>2.3524268842354954</v>
      </c>
      <c r="S165">
        <f t="shared" si="77"/>
        <v>0.11657089474934564</v>
      </c>
      <c r="T165">
        <f t="shared" si="78"/>
        <v>7.314509379525222E-2</v>
      </c>
      <c r="U165">
        <f t="shared" si="79"/>
        <v>321.50967539999999</v>
      </c>
      <c r="V165">
        <f t="shared" si="80"/>
        <v>26.050049188360941</v>
      </c>
      <c r="W165">
        <f t="shared" si="81"/>
        <v>25.001919999999998</v>
      </c>
      <c r="X165">
        <f t="shared" si="82"/>
        <v>3.1800415815996566</v>
      </c>
      <c r="Y165">
        <f t="shared" si="83"/>
        <v>49.873760417727567</v>
      </c>
      <c r="Z165">
        <f t="shared" si="84"/>
        <v>1.5497785300020706</v>
      </c>
      <c r="AA165">
        <f t="shared" si="85"/>
        <v>3.1074026041381146</v>
      </c>
      <c r="AB165">
        <f t="shared" si="86"/>
        <v>1.630263051597586</v>
      </c>
      <c r="AC165">
        <f t="shared" si="87"/>
        <v>-123.19562845130829</v>
      </c>
      <c r="AD165">
        <f t="shared" si="88"/>
        <v>-49.083439257547489</v>
      </c>
      <c r="AE165">
        <f t="shared" si="89"/>
        <v>-4.4049513560624369</v>
      </c>
      <c r="AF165">
        <f t="shared" si="90"/>
        <v>144.82565633508176</v>
      </c>
      <c r="AG165">
        <f t="shared" si="91"/>
        <v>32.333767107541107</v>
      </c>
      <c r="AH165">
        <f t="shared" si="92"/>
        <v>2.7534398849960802</v>
      </c>
      <c r="AI165">
        <f t="shared" si="93"/>
        <v>14.920053663530101</v>
      </c>
      <c r="AJ165">
        <v>530.88439712001502</v>
      </c>
      <c r="AK165">
        <v>500.07139999999998</v>
      </c>
      <c r="AL165">
        <v>3.3228596096346199</v>
      </c>
      <c r="AM165">
        <v>66.588250736288401</v>
      </c>
      <c r="AN165">
        <f t="shared" si="94"/>
        <v>2.7935516655625463</v>
      </c>
      <c r="AO165">
        <v>18.780328596841699</v>
      </c>
      <c r="AP165">
        <v>22.031710909090901</v>
      </c>
      <c r="AQ165">
        <v>6.0889000397941302E-3</v>
      </c>
      <c r="AR165">
        <v>78.430789886103696</v>
      </c>
      <c r="AS165">
        <v>3</v>
      </c>
      <c r="AT165">
        <v>1</v>
      </c>
      <c r="AU165">
        <f t="shared" si="95"/>
        <v>1</v>
      </c>
      <c r="AV165">
        <f t="shared" si="96"/>
        <v>0</v>
      </c>
      <c r="AW165">
        <f t="shared" si="97"/>
        <v>37387.351484625673</v>
      </c>
      <c r="AX165">
        <f t="shared" si="98"/>
        <v>1999.9639999999999</v>
      </c>
      <c r="AY165">
        <f t="shared" si="99"/>
        <v>1681.1694599999998</v>
      </c>
      <c r="AZ165">
        <f t="shared" si="100"/>
        <v>0.84059986079749427</v>
      </c>
      <c r="BA165">
        <f t="shared" si="101"/>
        <v>0.1607577313391641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1657472723.3</v>
      </c>
      <c r="BH165">
        <v>481.60480000000001</v>
      </c>
      <c r="BI165">
        <v>521.99779999999998</v>
      </c>
      <c r="BJ165">
        <v>22.01595</v>
      </c>
      <c r="BK165">
        <v>18.784469999999999</v>
      </c>
      <c r="BL165">
        <v>478.21890000000002</v>
      </c>
      <c r="BM165">
        <v>21.718119999999999</v>
      </c>
      <c r="BN165">
        <v>499.98520000000002</v>
      </c>
      <c r="BO165">
        <v>70.293559999999999</v>
      </c>
      <c r="BP165">
        <v>9.9883390000000002E-2</v>
      </c>
      <c r="BQ165">
        <v>24.614899999999999</v>
      </c>
      <c r="BR165">
        <v>25.001919999999998</v>
      </c>
      <c r="BS165">
        <v>999.9</v>
      </c>
      <c r="BT165">
        <v>0</v>
      </c>
      <c r="BU165">
        <v>0</v>
      </c>
      <c r="BV165">
        <v>9977.8089999999993</v>
      </c>
      <c r="BW165">
        <v>0</v>
      </c>
      <c r="BX165">
        <v>206.68299999999999</v>
      </c>
      <c r="BY165">
        <v>-40.393050000000002</v>
      </c>
      <c r="BZ165">
        <v>492.44650000000001</v>
      </c>
      <c r="CA165">
        <v>531.99120000000005</v>
      </c>
      <c r="CB165">
        <v>3.2314699999999998</v>
      </c>
      <c r="CC165">
        <v>521.99779999999998</v>
      </c>
      <c r="CD165">
        <v>18.784469999999999</v>
      </c>
      <c r="CE165">
        <v>1.5475779999999999</v>
      </c>
      <c r="CF165">
        <v>1.3204279999999999</v>
      </c>
      <c r="CG165">
        <v>13.44651</v>
      </c>
      <c r="CH165">
        <v>11.033390000000001</v>
      </c>
      <c r="CI165">
        <v>1999.9639999999999</v>
      </c>
      <c r="CJ165">
        <v>0.98000580000000004</v>
      </c>
      <c r="CK165">
        <v>1.9994140000000001E-2</v>
      </c>
      <c r="CL165">
        <v>0</v>
      </c>
      <c r="CM165">
        <v>2.5931199999999999</v>
      </c>
      <c r="CN165">
        <v>0</v>
      </c>
      <c r="CO165">
        <v>12439.07</v>
      </c>
      <c r="CP165">
        <v>16705.150000000001</v>
      </c>
      <c r="CQ165">
        <v>42.318300000000001</v>
      </c>
      <c r="CR165">
        <v>43.186999999999998</v>
      </c>
      <c r="CS165">
        <v>43.186999999999998</v>
      </c>
      <c r="CT165">
        <v>41.5</v>
      </c>
      <c r="CU165">
        <v>41.561999999999998</v>
      </c>
      <c r="CV165">
        <v>1959.9739999999999</v>
      </c>
      <c r="CW165">
        <v>39.99</v>
      </c>
      <c r="CX165">
        <v>0</v>
      </c>
      <c r="CY165">
        <v>1651539510.5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3.5000000000000003E-2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-38.483421951219498</v>
      </c>
      <c r="DO165">
        <v>-16.469535888501699</v>
      </c>
      <c r="DP165">
        <v>1.6451979336048499</v>
      </c>
      <c r="DQ165">
        <v>0</v>
      </c>
      <c r="DR165">
        <v>3.2248156097560998</v>
      </c>
      <c r="DS165">
        <v>9.9666898954711203E-2</v>
      </c>
      <c r="DT165">
        <v>1.22429900398556E-2</v>
      </c>
      <c r="DU165">
        <v>1</v>
      </c>
      <c r="DV165">
        <v>1</v>
      </c>
      <c r="DW165">
        <v>2</v>
      </c>
      <c r="DX165" t="s">
        <v>371</v>
      </c>
      <c r="DY165">
        <v>2.8927800000000001</v>
      </c>
      <c r="DZ165">
        <v>2.7164100000000002</v>
      </c>
      <c r="EA165">
        <v>8.0674599999999999E-2</v>
      </c>
      <c r="EB165">
        <v>8.58569E-2</v>
      </c>
      <c r="EC165">
        <v>7.6346200000000003E-2</v>
      </c>
      <c r="ED165">
        <v>6.8269700000000003E-2</v>
      </c>
      <c r="EE165">
        <v>26130.1</v>
      </c>
      <c r="EF165">
        <v>22597.5</v>
      </c>
      <c r="EG165">
        <v>25431.599999999999</v>
      </c>
      <c r="EH165">
        <v>24061.1</v>
      </c>
      <c r="EI165">
        <v>40046.800000000003</v>
      </c>
      <c r="EJ165">
        <v>37096.9</v>
      </c>
      <c r="EK165">
        <v>45910</v>
      </c>
      <c r="EL165">
        <v>42900.4</v>
      </c>
      <c r="EM165">
        <v>1.86467</v>
      </c>
      <c r="EN165">
        <v>2.1555200000000001</v>
      </c>
      <c r="EO165">
        <v>0.22936200000000001</v>
      </c>
      <c r="EP165">
        <v>0</v>
      </c>
      <c r="EQ165">
        <v>21.225200000000001</v>
      </c>
      <c r="ER165">
        <v>999.9</v>
      </c>
      <c r="ES165">
        <v>39.47</v>
      </c>
      <c r="ET165">
        <v>30.231999999999999</v>
      </c>
      <c r="EU165">
        <v>24.2453</v>
      </c>
      <c r="EV165">
        <v>50.970700000000001</v>
      </c>
      <c r="EW165">
        <v>38.385399999999997</v>
      </c>
      <c r="EX165">
        <v>2</v>
      </c>
      <c r="EY165">
        <v>-0.27887699999999999</v>
      </c>
      <c r="EZ165">
        <v>8.1072999999999996E-3</v>
      </c>
      <c r="FA165">
        <v>20.248000000000001</v>
      </c>
      <c r="FB165">
        <v>5.2355600000000004</v>
      </c>
      <c r="FC165">
        <v>11.986000000000001</v>
      </c>
      <c r="FD165">
        <v>4.95695</v>
      </c>
      <c r="FE165">
        <v>3.3039800000000001</v>
      </c>
      <c r="FF165">
        <v>345.9</v>
      </c>
      <c r="FG165">
        <v>9999</v>
      </c>
      <c r="FH165">
        <v>9999</v>
      </c>
      <c r="FI165">
        <v>6119.7</v>
      </c>
      <c r="FJ165">
        <v>1.8682000000000001</v>
      </c>
      <c r="FK165">
        <v>1.8638600000000001</v>
      </c>
      <c r="FL165">
        <v>1.8715200000000001</v>
      </c>
      <c r="FM165">
        <v>1.8622799999999999</v>
      </c>
      <c r="FN165">
        <v>1.86172</v>
      </c>
      <c r="FO165">
        <v>1.8682799999999999</v>
      </c>
      <c r="FP165">
        <v>1.85836</v>
      </c>
      <c r="FQ165">
        <v>1.8647800000000001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3.415</v>
      </c>
      <c r="GF165">
        <v>0.2984</v>
      </c>
      <c r="GG165">
        <v>1.4261437551109599</v>
      </c>
      <c r="GH165">
        <v>5.2109447685942901E-3</v>
      </c>
      <c r="GI165">
        <v>-2.8070803657170401E-6</v>
      </c>
      <c r="GJ165">
        <v>1.00376164522335E-9</v>
      </c>
      <c r="GK165">
        <v>-6.4259575009219805E-2</v>
      </c>
      <c r="GL165">
        <v>-2.1992762471399099E-2</v>
      </c>
      <c r="GM165">
        <v>2.6212333348931099E-3</v>
      </c>
      <c r="GN165">
        <v>-3.8722519896954798E-5</v>
      </c>
      <c r="GO165">
        <v>20</v>
      </c>
      <c r="GP165">
        <v>2229</v>
      </c>
      <c r="GQ165">
        <v>3</v>
      </c>
      <c r="GR165">
        <v>26</v>
      </c>
      <c r="GS165">
        <v>2910.1</v>
      </c>
      <c r="GT165">
        <v>2910.1</v>
      </c>
      <c r="GU165">
        <v>1.6210899999999999</v>
      </c>
      <c r="GV165">
        <v>2.36572</v>
      </c>
      <c r="GW165">
        <v>1.9982899999999999</v>
      </c>
      <c r="GX165">
        <v>2.7282700000000002</v>
      </c>
      <c r="GY165">
        <v>2.0935100000000002</v>
      </c>
      <c r="GZ165">
        <v>2.3010299999999999</v>
      </c>
      <c r="HA165">
        <v>32.686900000000001</v>
      </c>
      <c r="HB165">
        <v>14.815</v>
      </c>
      <c r="HC165">
        <v>18</v>
      </c>
      <c r="HD165">
        <v>443.09300000000002</v>
      </c>
      <c r="HE165">
        <v>628.39700000000005</v>
      </c>
      <c r="HF165">
        <v>22.490100000000002</v>
      </c>
      <c r="HG165">
        <v>23.767700000000001</v>
      </c>
      <c r="HH165">
        <v>29.999500000000001</v>
      </c>
      <c r="HI165">
        <v>23.825299999999999</v>
      </c>
      <c r="HJ165">
        <v>23.800899999999999</v>
      </c>
      <c r="HK165">
        <v>32.547699999999999</v>
      </c>
      <c r="HL165">
        <v>27.037800000000001</v>
      </c>
      <c r="HM165">
        <v>0</v>
      </c>
      <c r="HN165">
        <v>22.482800000000001</v>
      </c>
      <c r="HO165">
        <v>554.25199999999995</v>
      </c>
      <c r="HP165">
        <v>18.837299999999999</v>
      </c>
      <c r="HQ165">
        <v>97.215999999999994</v>
      </c>
      <c r="HR165">
        <v>100.879</v>
      </c>
    </row>
    <row r="166" spans="1:226" hidden="1" x14ac:dyDescent="0.2">
      <c r="A166">
        <v>150</v>
      </c>
      <c r="B166">
        <v>1657472731.0999999</v>
      </c>
      <c r="C166">
        <v>2371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1657472728.5999999</v>
      </c>
      <c r="J166">
        <f t="shared" si="68"/>
        <v>2.7998997274860616E-3</v>
      </c>
      <c r="K166">
        <f t="shared" si="69"/>
        <v>2.7998997274860615</v>
      </c>
      <c r="L166">
        <f t="shared" si="70"/>
        <v>15.792496057121948</v>
      </c>
      <c r="M166">
        <f t="shared" si="71"/>
        <v>498.62133333333298</v>
      </c>
      <c r="N166">
        <f t="shared" si="72"/>
        <v>269.01697963659262</v>
      </c>
      <c r="O166">
        <f t="shared" si="73"/>
        <v>18.937098419264892</v>
      </c>
      <c r="P166">
        <f t="shared" si="74"/>
        <v>35.099796585456936</v>
      </c>
      <c r="Q166">
        <f t="shared" si="75"/>
        <v>0.1203955731062737</v>
      </c>
      <c r="R166">
        <f t="shared" si="76"/>
        <v>2.3519505179469817</v>
      </c>
      <c r="S166">
        <f t="shared" si="77"/>
        <v>0.11707355883005965</v>
      </c>
      <c r="T166">
        <f t="shared" si="78"/>
        <v>7.3461809139064194E-2</v>
      </c>
      <c r="U166">
        <f t="shared" si="79"/>
        <v>321.51985433333368</v>
      </c>
      <c r="V166">
        <f t="shared" si="80"/>
        <v>26.053923392764535</v>
      </c>
      <c r="W166">
        <f t="shared" si="81"/>
        <v>24.995711111111099</v>
      </c>
      <c r="X166">
        <f t="shared" si="82"/>
        <v>3.1788646383394412</v>
      </c>
      <c r="Y166">
        <f t="shared" si="83"/>
        <v>49.925994670541307</v>
      </c>
      <c r="Z166">
        <f t="shared" si="84"/>
        <v>1.5519181064630367</v>
      </c>
      <c r="AA166">
        <f t="shared" si="85"/>
        <v>3.108437031057774</v>
      </c>
      <c r="AB166">
        <f t="shared" si="86"/>
        <v>1.6269465318764045</v>
      </c>
      <c r="AC166">
        <f t="shared" si="87"/>
        <v>-123.47557798213532</v>
      </c>
      <c r="AD166">
        <f t="shared" si="88"/>
        <v>-47.580378775096236</v>
      </c>
      <c r="AE166">
        <f t="shared" si="89"/>
        <v>-4.2709114148674177</v>
      </c>
      <c r="AF166">
        <f t="shared" si="90"/>
        <v>146.19298616123467</v>
      </c>
      <c r="AG166">
        <f t="shared" si="91"/>
        <v>33.01507459508592</v>
      </c>
      <c r="AH166">
        <f t="shared" si="92"/>
        <v>2.7755540758723565</v>
      </c>
      <c r="AI166">
        <f t="shared" si="93"/>
        <v>15.792496057121948</v>
      </c>
      <c r="AJ166">
        <v>548.14327669711201</v>
      </c>
      <c r="AK166">
        <v>516.45210909090895</v>
      </c>
      <c r="AL166">
        <v>3.2738677394039302</v>
      </c>
      <c r="AM166">
        <v>66.588250736288401</v>
      </c>
      <c r="AN166">
        <f t="shared" si="94"/>
        <v>2.7998997274860615</v>
      </c>
      <c r="AO166">
        <v>18.790786445401601</v>
      </c>
      <c r="AP166">
        <v>22.052050909090902</v>
      </c>
      <c r="AQ166">
        <v>5.4478553565319504E-3</v>
      </c>
      <c r="AR166">
        <v>78.430789886103696</v>
      </c>
      <c r="AS166">
        <v>3</v>
      </c>
      <c r="AT166">
        <v>1</v>
      </c>
      <c r="AU166">
        <f t="shared" si="95"/>
        <v>1</v>
      </c>
      <c r="AV166">
        <f t="shared" si="96"/>
        <v>0</v>
      </c>
      <c r="AW166">
        <f t="shared" si="97"/>
        <v>37375.111308102227</v>
      </c>
      <c r="AX166">
        <f t="shared" si="98"/>
        <v>2000.0277777777801</v>
      </c>
      <c r="AY166">
        <f t="shared" si="99"/>
        <v>1681.2230333333353</v>
      </c>
      <c r="AZ166">
        <f t="shared" si="100"/>
        <v>0.8405998416688657</v>
      </c>
      <c r="BA166">
        <f t="shared" si="101"/>
        <v>0.16075769442091081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1657472728.5999999</v>
      </c>
      <c r="BH166">
        <v>498.62133333333298</v>
      </c>
      <c r="BI166">
        <v>539.89688888888895</v>
      </c>
      <c r="BJ166">
        <v>22.0462666666667</v>
      </c>
      <c r="BK166">
        <v>18.789288888888901</v>
      </c>
      <c r="BL166">
        <v>495.18133333333299</v>
      </c>
      <c r="BM166">
        <v>21.747388888888899</v>
      </c>
      <c r="BN166">
        <v>500.03966666666702</v>
      </c>
      <c r="BO166">
        <v>70.293677777777802</v>
      </c>
      <c r="BP166">
        <v>0.100014266666667</v>
      </c>
      <c r="BQ166">
        <v>24.620466666666701</v>
      </c>
      <c r="BR166">
        <v>24.995711111111099</v>
      </c>
      <c r="BS166">
        <v>999.9</v>
      </c>
      <c r="BT166">
        <v>0</v>
      </c>
      <c r="BU166">
        <v>0</v>
      </c>
      <c r="BV166">
        <v>9974.5822222222196</v>
      </c>
      <c r="BW166">
        <v>0</v>
      </c>
      <c r="BX166">
        <v>205.295444444444</v>
      </c>
      <c r="BY166">
        <v>-41.275677777777801</v>
      </c>
      <c r="BZ166">
        <v>509.86200000000002</v>
      </c>
      <c r="CA166">
        <v>550.23544444444497</v>
      </c>
      <c r="CB166">
        <v>3.2569666666666701</v>
      </c>
      <c r="CC166">
        <v>539.89688888888895</v>
      </c>
      <c r="CD166">
        <v>18.789288888888901</v>
      </c>
      <c r="CE166">
        <v>1.5497133333333299</v>
      </c>
      <c r="CF166">
        <v>1.32077</v>
      </c>
      <c r="CG166">
        <v>13.4676666666667</v>
      </c>
      <c r="CH166">
        <v>11.0373</v>
      </c>
      <c r="CI166">
        <v>2000.0277777777801</v>
      </c>
      <c r="CJ166">
        <v>0.98000666666666703</v>
      </c>
      <c r="CK166">
        <v>1.9993244444444402E-2</v>
      </c>
      <c r="CL166">
        <v>0</v>
      </c>
      <c r="CM166">
        <v>2.5697000000000001</v>
      </c>
      <c r="CN166">
        <v>0</v>
      </c>
      <c r="CO166">
        <v>12433.155555555601</v>
      </c>
      <c r="CP166">
        <v>16705.688888888901</v>
      </c>
      <c r="CQ166">
        <v>42.311999999999998</v>
      </c>
      <c r="CR166">
        <v>43.186999999999998</v>
      </c>
      <c r="CS166">
        <v>43.186999999999998</v>
      </c>
      <c r="CT166">
        <v>41.5</v>
      </c>
      <c r="CU166">
        <v>41.561999999999998</v>
      </c>
      <c r="CV166">
        <v>1960.0377777777801</v>
      </c>
      <c r="CW166">
        <v>39.99</v>
      </c>
      <c r="CX166">
        <v>0</v>
      </c>
      <c r="CY166">
        <v>1651539515.3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3.5000000000000003E-2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-39.510412195122001</v>
      </c>
      <c r="DO166">
        <v>-13.2478327526133</v>
      </c>
      <c r="DP166">
        <v>1.3160034150365501</v>
      </c>
      <c r="DQ166">
        <v>0</v>
      </c>
      <c r="DR166">
        <v>3.2336590243902399</v>
      </c>
      <c r="DS166">
        <v>0.112799790940774</v>
      </c>
      <c r="DT166">
        <v>1.33388932156651E-2</v>
      </c>
      <c r="DU166">
        <v>0</v>
      </c>
      <c r="DV166">
        <v>0</v>
      </c>
      <c r="DW166">
        <v>2</v>
      </c>
      <c r="DX166" t="s">
        <v>357</v>
      </c>
      <c r="DY166">
        <v>2.8928600000000002</v>
      </c>
      <c r="DZ166">
        <v>2.71624</v>
      </c>
      <c r="EA166">
        <v>8.2613500000000006E-2</v>
      </c>
      <c r="EB166">
        <v>8.7794899999999995E-2</v>
      </c>
      <c r="EC166">
        <v>7.6393600000000006E-2</v>
      </c>
      <c r="ED166">
        <v>6.8253900000000006E-2</v>
      </c>
      <c r="EE166">
        <v>26075.1</v>
      </c>
      <c r="EF166">
        <v>22549.7</v>
      </c>
      <c r="EG166">
        <v>25431.7</v>
      </c>
      <c r="EH166">
        <v>24061.200000000001</v>
      </c>
      <c r="EI166">
        <v>40045.199999999997</v>
      </c>
      <c r="EJ166">
        <v>37098.1</v>
      </c>
      <c r="EK166">
        <v>45910.5</v>
      </c>
      <c r="EL166">
        <v>42900.9</v>
      </c>
      <c r="EM166">
        <v>1.8648</v>
      </c>
      <c r="EN166">
        <v>2.1556700000000002</v>
      </c>
      <c r="EO166">
        <v>0.228524</v>
      </c>
      <c r="EP166">
        <v>0</v>
      </c>
      <c r="EQ166">
        <v>21.227399999999999</v>
      </c>
      <c r="ER166">
        <v>999.9</v>
      </c>
      <c r="ES166">
        <v>39.44</v>
      </c>
      <c r="ET166">
        <v>30.212</v>
      </c>
      <c r="EU166">
        <v>24.196899999999999</v>
      </c>
      <c r="EV166">
        <v>51.370699999999999</v>
      </c>
      <c r="EW166">
        <v>38.289299999999997</v>
      </c>
      <c r="EX166">
        <v>2</v>
      </c>
      <c r="EY166">
        <v>-0.27904499999999999</v>
      </c>
      <c r="EZ166">
        <v>9.13017E-2</v>
      </c>
      <c r="FA166">
        <v>20.247800000000002</v>
      </c>
      <c r="FB166">
        <v>5.2358599999999997</v>
      </c>
      <c r="FC166">
        <v>11.986000000000001</v>
      </c>
      <c r="FD166">
        <v>4.9570499999999997</v>
      </c>
      <c r="FE166">
        <v>3.3039999999999998</v>
      </c>
      <c r="FF166">
        <v>345.9</v>
      </c>
      <c r="FG166">
        <v>9999</v>
      </c>
      <c r="FH166">
        <v>9999</v>
      </c>
      <c r="FI166">
        <v>6120</v>
      </c>
      <c r="FJ166">
        <v>1.86816</v>
      </c>
      <c r="FK166">
        <v>1.8638600000000001</v>
      </c>
      <c r="FL166">
        <v>1.8714999999999999</v>
      </c>
      <c r="FM166">
        <v>1.86226</v>
      </c>
      <c r="FN166">
        <v>1.86172</v>
      </c>
      <c r="FO166">
        <v>1.86829</v>
      </c>
      <c r="FP166">
        <v>1.8583499999999999</v>
      </c>
      <c r="FQ166">
        <v>1.8647800000000001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3.4660000000000002</v>
      </c>
      <c r="GF166">
        <v>0.29909999999999998</v>
      </c>
      <c r="GG166">
        <v>1.4261437551109599</v>
      </c>
      <c r="GH166">
        <v>5.2109447685942901E-3</v>
      </c>
      <c r="GI166">
        <v>-2.8070803657170401E-6</v>
      </c>
      <c r="GJ166">
        <v>1.00376164522335E-9</v>
      </c>
      <c r="GK166">
        <v>-6.4259575009219805E-2</v>
      </c>
      <c r="GL166">
        <v>-2.1992762471399099E-2</v>
      </c>
      <c r="GM166">
        <v>2.6212333348931099E-3</v>
      </c>
      <c r="GN166">
        <v>-3.8722519896954798E-5</v>
      </c>
      <c r="GO166">
        <v>20</v>
      </c>
      <c r="GP166">
        <v>2229</v>
      </c>
      <c r="GQ166">
        <v>3</v>
      </c>
      <c r="GR166">
        <v>26</v>
      </c>
      <c r="GS166">
        <v>2910.2</v>
      </c>
      <c r="GT166">
        <v>2910.2</v>
      </c>
      <c r="GU166">
        <v>1.6626000000000001</v>
      </c>
      <c r="GV166">
        <v>2.34741</v>
      </c>
      <c r="GW166">
        <v>1.9982899999999999</v>
      </c>
      <c r="GX166">
        <v>2.7270500000000002</v>
      </c>
      <c r="GY166">
        <v>2.0935100000000002</v>
      </c>
      <c r="GZ166">
        <v>2.3840300000000001</v>
      </c>
      <c r="HA166">
        <v>32.6648</v>
      </c>
      <c r="HB166">
        <v>14.8238</v>
      </c>
      <c r="HC166">
        <v>18</v>
      </c>
      <c r="HD166">
        <v>443.108</v>
      </c>
      <c r="HE166">
        <v>628.42999999999995</v>
      </c>
      <c r="HF166">
        <v>22.456299999999999</v>
      </c>
      <c r="HG166">
        <v>23.760200000000001</v>
      </c>
      <c r="HH166">
        <v>29.999700000000001</v>
      </c>
      <c r="HI166">
        <v>23.8184</v>
      </c>
      <c r="HJ166">
        <v>23.793900000000001</v>
      </c>
      <c r="HK166">
        <v>33.390999999999998</v>
      </c>
      <c r="HL166">
        <v>27.037800000000001</v>
      </c>
      <c r="HM166">
        <v>0</v>
      </c>
      <c r="HN166">
        <v>22.439900000000002</v>
      </c>
      <c r="HO166">
        <v>574.49300000000005</v>
      </c>
      <c r="HP166">
        <v>18.834599999999998</v>
      </c>
      <c r="HQ166">
        <v>97.216700000000003</v>
      </c>
      <c r="HR166">
        <v>100.88</v>
      </c>
    </row>
    <row r="167" spans="1:226" hidden="1" x14ac:dyDescent="0.2">
      <c r="A167">
        <v>151</v>
      </c>
      <c r="B167">
        <v>1657472736.0999999</v>
      </c>
      <c r="C167">
        <v>2376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1657472733.3</v>
      </c>
      <c r="J167">
        <f t="shared" si="68"/>
        <v>2.78892718402045E-3</v>
      </c>
      <c r="K167">
        <f t="shared" si="69"/>
        <v>2.7889271840204501</v>
      </c>
      <c r="L167">
        <f t="shared" si="70"/>
        <v>16.178947458935763</v>
      </c>
      <c r="M167">
        <f t="shared" si="71"/>
        <v>513.79079999999999</v>
      </c>
      <c r="N167">
        <f t="shared" si="72"/>
        <v>278.30806189603675</v>
      </c>
      <c r="O167">
        <f t="shared" si="73"/>
        <v>19.591328422839712</v>
      </c>
      <c r="P167">
        <f t="shared" si="74"/>
        <v>36.16799396631815</v>
      </c>
      <c r="Q167">
        <f t="shared" si="75"/>
        <v>0.12028495366377059</v>
      </c>
      <c r="R167">
        <f t="shared" si="76"/>
        <v>2.3521273410800383</v>
      </c>
      <c r="S167">
        <f t="shared" si="77"/>
        <v>0.1169691924741066</v>
      </c>
      <c r="T167">
        <f t="shared" si="78"/>
        <v>7.3396040076160629E-2</v>
      </c>
      <c r="U167">
        <f t="shared" si="79"/>
        <v>321.51015419999999</v>
      </c>
      <c r="V167">
        <f t="shared" si="80"/>
        <v>26.067207933316073</v>
      </c>
      <c r="W167">
        <f t="shared" si="81"/>
        <v>24.97335</v>
      </c>
      <c r="X167">
        <f t="shared" si="82"/>
        <v>3.1746290690012562</v>
      </c>
      <c r="Y167">
        <f t="shared" si="83"/>
        <v>49.91666552879645</v>
      </c>
      <c r="Z167">
        <f t="shared" si="84"/>
        <v>1.5525526673634187</v>
      </c>
      <c r="AA167">
        <f t="shared" si="85"/>
        <v>3.1102892208770752</v>
      </c>
      <c r="AB167">
        <f t="shared" si="86"/>
        <v>1.6220764016378375</v>
      </c>
      <c r="AC167">
        <f t="shared" si="87"/>
        <v>-122.99168881530184</v>
      </c>
      <c r="AD167">
        <f t="shared" si="88"/>
        <v>-43.484961368684253</v>
      </c>
      <c r="AE167">
        <f t="shared" si="89"/>
        <v>-3.9027610247249931</v>
      </c>
      <c r="AF167">
        <f t="shared" si="90"/>
        <v>151.13074299128888</v>
      </c>
      <c r="AG167">
        <f t="shared" si="91"/>
        <v>33.500693186842753</v>
      </c>
      <c r="AH167">
        <f t="shared" si="92"/>
        <v>2.788537666738852</v>
      </c>
      <c r="AI167">
        <f t="shared" si="93"/>
        <v>16.178947458935763</v>
      </c>
      <c r="AJ167">
        <v>565.18880277518701</v>
      </c>
      <c r="AK167">
        <v>532.94651515151497</v>
      </c>
      <c r="AL167">
        <v>3.2941393257323899</v>
      </c>
      <c r="AM167">
        <v>66.588250736288401</v>
      </c>
      <c r="AN167">
        <f t="shared" si="94"/>
        <v>2.7889271840204501</v>
      </c>
      <c r="AO167">
        <v>18.7840816459771</v>
      </c>
      <c r="AP167">
        <v>22.054173333333299</v>
      </c>
      <c r="AQ167">
        <v>6.2607422581812701E-4</v>
      </c>
      <c r="AR167">
        <v>78.430789886103696</v>
      </c>
      <c r="AS167">
        <v>3</v>
      </c>
      <c r="AT167">
        <v>1</v>
      </c>
      <c r="AU167">
        <f t="shared" si="95"/>
        <v>1</v>
      </c>
      <c r="AV167">
        <f t="shared" si="96"/>
        <v>0</v>
      </c>
      <c r="AW167">
        <f t="shared" si="97"/>
        <v>37378.158328824939</v>
      </c>
      <c r="AX167">
        <f t="shared" si="98"/>
        <v>1999.9670000000001</v>
      </c>
      <c r="AY167">
        <f t="shared" si="99"/>
        <v>1681.1719800000001</v>
      </c>
      <c r="AZ167">
        <f t="shared" si="100"/>
        <v>0.84059985989768826</v>
      </c>
      <c r="BA167">
        <f t="shared" si="101"/>
        <v>0.16075772960253842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1657472733.3</v>
      </c>
      <c r="BH167">
        <v>513.79079999999999</v>
      </c>
      <c r="BI167">
        <v>555.7106</v>
      </c>
      <c r="BJ167">
        <v>22.055060000000001</v>
      </c>
      <c r="BK167">
        <v>18.782640000000001</v>
      </c>
      <c r="BL167">
        <v>510.30309999999997</v>
      </c>
      <c r="BM167">
        <v>21.755870000000002</v>
      </c>
      <c r="BN167">
        <v>500.00360000000001</v>
      </c>
      <c r="BO167">
        <v>70.294309999999996</v>
      </c>
      <c r="BP167">
        <v>0.10008781</v>
      </c>
      <c r="BQ167">
        <v>24.63043</v>
      </c>
      <c r="BR167">
        <v>24.97335</v>
      </c>
      <c r="BS167">
        <v>999.9</v>
      </c>
      <c r="BT167">
        <v>0</v>
      </c>
      <c r="BU167">
        <v>0</v>
      </c>
      <c r="BV167">
        <v>9975.6839999999993</v>
      </c>
      <c r="BW167">
        <v>0</v>
      </c>
      <c r="BX167">
        <v>203.9462</v>
      </c>
      <c r="BY167">
        <v>-41.919989999999999</v>
      </c>
      <c r="BZ167">
        <v>525.37800000000004</v>
      </c>
      <c r="CA167">
        <v>566.34810000000004</v>
      </c>
      <c r="CB167">
        <v>3.272421</v>
      </c>
      <c r="CC167">
        <v>555.7106</v>
      </c>
      <c r="CD167">
        <v>18.782640000000001</v>
      </c>
      <c r="CE167">
        <v>1.5503450000000001</v>
      </c>
      <c r="CF167">
        <v>1.3203119999999999</v>
      </c>
      <c r="CG167">
        <v>13.47392</v>
      </c>
      <c r="CH167">
        <v>11.03209</v>
      </c>
      <c r="CI167">
        <v>1999.9670000000001</v>
      </c>
      <c r="CJ167">
        <v>0.98000609999999999</v>
      </c>
      <c r="CK167">
        <v>1.9993830000000001E-2</v>
      </c>
      <c r="CL167">
        <v>0</v>
      </c>
      <c r="CM167">
        <v>2.6011000000000002</v>
      </c>
      <c r="CN167">
        <v>0</v>
      </c>
      <c r="CO167">
        <v>12426.1</v>
      </c>
      <c r="CP167">
        <v>16705.150000000001</v>
      </c>
      <c r="CQ167">
        <v>42.311999999999998</v>
      </c>
      <c r="CR167">
        <v>43.186999999999998</v>
      </c>
      <c r="CS167">
        <v>43.186999999999998</v>
      </c>
      <c r="CT167">
        <v>41.5</v>
      </c>
      <c r="CU167">
        <v>41.561999999999998</v>
      </c>
      <c r="CV167">
        <v>1959.9770000000001</v>
      </c>
      <c r="CW167">
        <v>39.99</v>
      </c>
      <c r="CX167">
        <v>0</v>
      </c>
      <c r="CY167">
        <v>1651539520.0999999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3.5000000000000003E-2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-40.507768292682897</v>
      </c>
      <c r="DO167">
        <v>-10.500767247386801</v>
      </c>
      <c r="DP167">
        <v>1.0433714378337799</v>
      </c>
      <c r="DQ167">
        <v>0</v>
      </c>
      <c r="DR167">
        <v>3.2466787804877999</v>
      </c>
      <c r="DS167">
        <v>0.14331595818815299</v>
      </c>
      <c r="DT167">
        <v>1.6412429138311799E-2</v>
      </c>
      <c r="DU167">
        <v>0</v>
      </c>
      <c r="DV167">
        <v>0</v>
      </c>
      <c r="DW167">
        <v>2</v>
      </c>
      <c r="DX167" t="s">
        <v>357</v>
      </c>
      <c r="DY167">
        <v>2.8931499999999999</v>
      </c>
      <c r="DZ167">
        <v>2.7162000000000002</v>
      </c>
      <c r="EA167">
        <v>8.4542099999999995E-2</v>
      </c>
      <c r="EB167">
        <v>8.9748499999999995E-2</v>
      </c>
      <c r="EC167">
        <v>7.6397499999999993E-2</v>
      </c>
      <c r="ED167">
        <v>6.8237400000000004E-2</v>
      </c>
      <c r="EE167">
        <v>26020.799999999999</v>
      </c>
      <c r="EF167">
        <v>22501.9</v>
      </c>
      <c r="EG167">
        <v>25432.1</v>
      </c>
      <c r="EH167">
        <v>24061.7</v>
      </c>
      <c r="EI167">
        <v>40045.300000000003</v>
      </c>
      <c r="EJ167">
        <v>37099.5</v>
      </c>
      <c r="EK167">
        <v>45910.8</v>
      </c>
      <c r="EL167">
        <v>42901.7</v>
      </c>
      <c r="EM167">
        <v>1.8650500000000001</v>
      </c>
      <c r="EN167">
        <v>2.1560000000000001</v>
      </c>
      <c r="EO167">
        <v>0.22756699999999999</v>
      </c>
      <c r="EP167">
        <v>0</v>
      </c>
      <c r="EQ167">
        <v>21.229700000000001</v>
      </c>
      <c r="ER167">
        <v>999.9</v>
      </c>
      <c r="ES167">
        <v>39.44</v>
      </c>
      <c r="ET167">
        <v>30.212</v>
      </c>
      <c r="EU167">
        <v>24.197399999999998</v>
      </c>
      <c r="EV167">
        <v>51.320700000000002</v>
      </c>
      <c r="EW167">
        <v>38.301299999999998</v>
      </c>
      <c r="EX167">
        <v>2</v>
      </c>
      <c r="EY167">
        <v>-0.27954800000000002</v>
      </c>
      <c r="EZ167">
        <v>9.4390000000000002E-2</v>
      </c>
      <c r="FA167">
        <v>20.247800000000002</v>
      </c>
      <c r="FB167">
        <v>5.2357100000000001</v>
      </c>
      <c r="FC167">
        <v>11.986000000000001</v>
      </c>
      <c r="FD167">
        <v>4.9570999999999996</v>
      </c>
      <c r="FE167">
        <v>3.3039999999999998</v>
      </c>
      <c r="FF167">
        <v>345.9</v>
      </c>
      <c r="FG167">
        <v>9999</v>
      </c>
      <c r="FH167">
        <v>9999</v>
      </c>
      <c r="FI167">
        <v>6120</v>
      </c>
      <c r="FJ167">
        <v>1.86816</v>
      </c>
      <c r="FK167">
        <v>1.8638600000000001</v>
      </c>
      <c r="FL167">
        <v>1.87151</v>
      </c>
      <c r="FM167">
        <v>1.8622000000000001</v>
      </c>
      <c r="FN167">
        <v>1.86172</v>
      </c>
      <c r="FO167">
        <v>1.8682700000000001</v>
      </c>
      <c r="FP167">
        <v>1.8583499999999999</v>
      </c>
      <c r="FQ167">
        <v>1.8647899999999999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3.516</v>
      </c>
      <c r="GF167">
        <v>0.29920000000000002</v>
      </c>
      <c r="GG167">
        <v>1.4261437551109599</v>
      </c>
      <c r="GH167">
        <v>5.2109447685942901E-3</v>
      </c>
      <c r="GI167">
        <v>-2.8070803657170401E-6</v>
      </c>
      <c r="GJ167">
        <v>1.00376164522335E-9</v>
      </c>
      <c r="GK167">
        <v>-6.4259575009219805E-2</v>
      </c>
      <c r="GL167">
        <v>-2.1992762471399099E-2</v>
      </c>
      <c r="GM167">
        <v>2.6212333348931099E-3</v>
      </c>
      <c r="GN167">
        <v>-3.8722519896954798E-5</v>
      </c>
      <c r="GO167">
        <v>20</v>
      </c>
      <c r="GP167">
        <v>2229</v>
      </c>
      <c r="GQ167">
        <v>3</v>
      </c>
      <c r="GR167">
        <v>26</v>
      </c>
      <c r="GS167">
        <v>2910.3</v>
      </c>
      <c r="GT167">
        <v>2910.3</v>
      </c>
      <c r="GU167">
        <v>1.70166</v>
      </c>
      <c r="GV167">
        <v>2.36694</v>
      </c>
      <c r="GW167">
        <v>1.9982899999999999</v>
      </c>
      <c r="GX167">
        <v>2.7270500000000002</v>
      </c>
      <c r="GY167">
        <v>2.0935100000000002</v>
      </c>
      <c r="GZ167">
        <v>2.31812</v>
      </c>
      <c r="HA167">
        <v>32.6648</v>
      </c>
      <c r="HB167">
        <v>14.815</v>
      </c>
      <c r="HC167">
        <v>18</v>
      </c>
      <c r="HD167">
        <v>443.19499999999999</v>
      </c>
      <c r="HE167">
        <v>628.60199999999998</v>
      </c>
      <c r="HF167">
        <v>22.416799999999999</v>
      </c>
      <c r="HG167">
        <v>23.753799999999998</v>
      </c>
      <c r="HH167">
        <v>29.999700000000001</v>
      </c>
      <c r="HI167">
        <v>23.811399999999999</v>
      </c>
      <c r="HJ167">
        <v>23.786899999999999</v>
      </c>
      <c r="HK167">
        <v>34.155299999999997</v>
      </c>
      <c r="HL167">
        <v>27.037800000000001</v>
      </c>
      <c r="HM167">
        <v>0</v>
      </c>
      <c r="HN167">
        <v>22.407900000000001</v>
      </c>
      <c r="HO167">
        <v>587.98500000000001</v>
      </c>
      <c r="HP167">
        <v>18.841999999999999</v>
      </c>
      <c r="HQ167">
        <v>97.217699999999994</v>
      </c>
      <c r="HR167">
        <v>100.88200000000001</v>
      </c>
    </row>
    <row r="168" spans="1:226" hidden="1" x14ac:dyDescent="0.2">
      <c r="A168">
        <v>152</v>
      </c>
      <c r="B168">
        <v>1657472741.0999999</v>
      </c>
      <c r="C168">
        <v>2381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1657472738.5999999</v>
      </c>
      <c r="J168">
        <f t="shared" si="68"/>
        <v>2.7921264694265378E-3</v>
      </c>
      <c r="K168">
        <f t="shared" si="69"/>
        <v>2.7921264694265377</v>
      </c>
      <c r="L168">
        <f t="shared" si="70"/>
        <v>16.638853819817488</v>
      </c>
      <c r="M168">
        <f t="shared" si="71"/>
        <v>531.01888888888902</v>
      </c>
      <c r="N168">
        <f t="shared" si="72"/>
        <v>288.82381422932178</v>
      </c>
      <c r="O168">
        <f t="shared" si="73"/>
        <v>20.331634629949136</v>
      </c>
      <c r="P168">
        <f t="shared" si="74"/>
        <v>37.3808581515311</v>
      </c>
      <c r="Q168">
        <f t="shared" si="75"/>
        <v>0.12033547477848143</v>
      </c>
      <c r="R168">
        <f t="shared" si="76"/>
        <v>2.3518881638617928</v>
      </c>
      <c r="S168">
        <f t="shared" si="77"/>
        <v>0.11701664160323401</v>
      </c>
      <c r="T168">
        <f t="shared" si="78"/>
        <v>7.3425960874247187E-2</v>
      </c>
      <c r="U168">
        <f t="shared" si="79"/>
        <v>321.51364766666683</v>
      </c>
      <c r="V168">
        <f t="shared" si="80"/>
        <v>26.056094976697139</v>
      </c>
      <c r="W168">
        <f t="shared" si="81"/>
        <v>24.979088888888899</v>
      </c>
      <c r="X168">
        <f t="shared" si="82"/>
        <v>3.1757156400569464</v>
      </c>
      <c r="Y168">
        <f t="shared" si="83"/>
        <v>49.943809121557301</v>
      </c>
      <c r="Z168">
        <f t="shared" si="84"/>
        <v>1.552444011169277</v>
      </c>
      <c r="AA168">
        <f t="shared" si="85"/>
        <v>3.1083812758270253</v>
      </c>
      <c r="AB168">
        <f t="shared" si="86"/>
        <v>1.6232716288876694</v>
      </c>
      <c r="AC168">
        <f t="shared" si="87"/>
        <v>-123.13277730171032</v>
      </c>
      <c r="AD168">
        <f t="shared" si="88"/>
        <v>-45.509541260828549</v>
      </c>
      <c r="AE168">
        <f t="shared" si="89"/>
        <v>-4.0847888182805274</v>
      </c>
      <c r="AF168">
        <f t="shared" si="90"/>
        <v>148.78654028584745</v>
      </c>
      <c r="AG168">
        <f t="shared" si="91"/>
        <v>33.963021809766559</v>
      </c>
      <c r="AH168">
        <f t="shared" si="92"/>
        <v>2.7951316544794507</v>
      </c>
      <c r="AI168">
        <f t="shared" si="93"/>
        <v>16.638853819817488</v>
      </c>
      <c r="AJ168">
        <v>582.56973629921401</v>
      </c>
      <c r="AK168">
        <v>549.617975757576</v>
      </c>
      <c r="AL168">
        <v>3.33266845141948</v>
      </c>
      <c r="AM168">
        <v>66.588250736288401</v>
      </c>
      <c r="AN168">
        <f t="shared" si="94"/>
        <v>2.7921264694265377</v>
      </c>
      <c r="AO168">
        <v>18.775934409504</v>
      </c>
      <c r="AP168">
        <v>22.052469696969698</v>
      </c>
      <c r="AQ168">
        <v>4.6677322009921698E-5</v>
      </c>
      <c r="AR168">
        <v>78.430789886103696</v>
      </c>
      <c r="AS168">
        <v>3</v>
      </c>
      <c r="AT168">
        <v>1</v>
      </c>
      <c r="AU168">
        <f t="shared" si="95"/>
        <v>1</v>
      </c>
      <c r="AV168">
        <f t="shared" si="96"/>
        <v>0</v>
      </c>
      <c r="AW168">
        <f t="shared" si="97"/>
        <v>37373.658954810831</v>
      </c>
      <c r="AX168">
        <f t="shared" si="98"/>
        <v>1999.98888888889</v>
      </c>
      <c r="AY168">
        <f t="shared" si="99"/>
        <v>1681.1903666666676</v>
      </c>
      <c r="AZ168">
        <f t="shared" si="100"/>
        <v>0.84059985333251852</v>
      </c>
      <c r="BA168">
        <f t="shared" si="101"/>
        <v>0.16075771693176072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1657472738.5999999</v>
      </c>
      <c r="BH168">
        <v>531.01888888888902</v>
      </c>
      <c r="BI168">
        <v>573.55666666666696</v>
      </c>
      <c r="BJ168">
        <v>22.053455555555601</v>
      </c>
      <c r="BK168">
        <v>18.7731888888889</v>
      </c>
      <c r="BL168">
        <v>527.47788888888897</v>
      </c>
      <c r="BM168">
        <v>21.7543111111111</v>
      </c>
      <c r="BN168">
        <v>499.98788888888902</v>
      </c>
      <c r="BO168">
        <v>70.294655555555593</v>
      </c>
      <c r="BP168">
        <v>9.9936677777777802E-2</v>
      </c>
      <c r="BQ168">
        <v>24.620166666666702</v>
      </c>
      <c r="BR168">
        <v>24.979088888888899</v>
      </c>
      <c r="BS168">
        <v>999.9</v>
      </c>
      <c r="BT168">
        <v>0</v>
      </c>
      <c r="BU168">
        <v>0</v>
      </c>
      <c r="BV168">
        <v>9974.0233333333399</v>
      </c>
      <c r="BW168">
        <v>0</v>
      </c>
      <c r="BX168">
        <v>202.34477777777801</v>
      </c>
      <c r="BY168">
        <v>-42.537611111111097</v>
      </c>
      <c r="BZ168">
        <v>542.99400000000003</v>
      </c>
      <c r="CA168">
        <v>584.53022222222205</v>
      </c>
      <c r="CB168">
        <v>3.28026111111111</v>
      </c>
      <c r="CC168">
        <v>573.55666666666696</v>
      </c>
      <c r="CD168">
        <v>18.7731888888889</v>
      </c>
      <c r="CE168">
        <v>1.5502400000000001</v>
      </c>
      <c r="CF168">
        <v>1.31965555555556</v>
      </c>
      <c r="CG168">
        <v>13.472899999999999</v>
      </c>
      <c r="CH168">
        <v>11.024622222222201</v>
      </c>
      <c r="CI168">
        <v>1999.98888888889</v>
      </c>
      <c r="CJ168">
        <v>0.98000600000000004</v>
      </c>
      <c r="CK168">
        <v>1.99939333333333E-2</v>
      </c>
      <c r="CL168">
        <v>0</v>
      </c>
      <c r="CM168">
        <v>2.5334444444444402</v>
      </c>
      <c r="CN168">
        <v>0</v>
      </c>
      <c r="CO168">
        <v>12418.722222222201</v>
      </c>
      <c r="CP168">
        <v>16705.355555555601</v>
      </c>
      <c r="CQ168">
        <v>42.311999999999998</v>
      </c>
      <c r="CR168">
        <v>43.186999999999998</v>
      </c>
      <c r="CS168">
        <v>43.186999999999998</v>
      </c>
      <c r="CT168">
        <v>41.5</v>
      </c>
      <c r="CU168">
        <v>41.561999999999998</v>
      </c>
      <c r="CV168">
        <v>1959.99888888889</v>
      </c>
      <c r="CW168">
        <v>39.99</v>
      </c>
      <c r="CX168">
        <v>0</v>
      </c>
      <c r="CY168">
        <v>1651539525.5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3.5000000000000003E-2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-41.3545048780488</v>
      </c>
      <c r="DO168">
        <v>-9.09589965156799</v>
      </c>
      <c r="DP168">
        <v>0.90508747399682898</v>
      </c>
      <c r="DQ168">
        <v>0</v>
      </c>
      <c r="DR168">
        <v>3.2574170731707301</v>
      </c>
      <c r="DS168">
        <v>0.17721846689894699</v>
      </c>
      <c r="DT168">
        <v>1.8780341466012099E-2</v>
      </c>
      <c r="DU168">
        <v>0</v>
      </c>
      <c r="DV168">
        <v>0</v>
      </c>
      <c r="DW168">
        <v>2</v>
      </c>
      <c r="DX168" t="s">
        <v>357</v>
      </c>
      <c r="DY168">
        <v>2.8930600000000002</v>
      </c>
      <c r="DZ168">
        <v>2.7163900000000001</v>
      </c>
      <c r="EA168">
        <v>8.6448200000000003E-2</v>
      </c>
      <c r="EB168">
        <v>9.1569800000000007E-2</v>
      </c>
      <c r="EC168">
        <v>7.639E-2</v>
      </c>
      <c r="ED168">
        <v>6.8210800000000002E-2</v>
      </c>
      <c r="EE168">
        <v>25966.6</v>
      </c>
      <c r="EF168">
        <v>22457.4</v>
      </c>
      <c r="EG168">
        <v>25432</v>
      </c>
      <c r="EH168">
        <v>24062.1</v>
      </c>
      <c r="EI168">
        <v>40046</v>
      </c>
      <c r="EJ168">
        <v>37101.199999999997</v>
      </c>
      <c r="EK168">
        <v>45911.1</v>
      </c>
      <c r="EL168">
        <v>42902.5</v>
      </c>
      <c r="EM168">
        <v>1.8651500000000001</v>
      </c>
      <c r="EN168">
        <v>2.1562199999999998</v>
      </c>
      <c r="EO168">
        <v>0.227492</v>
      </c>
      <c r="EP168">
        <v>0</v>
      </c>
      <c r="EQ168">
        <v>21.226800000000001</v>
      </c>
      <c r="ER168">
        <v>999.9</v>
      </c>
      <c r="ES168">
        <v>39.44</v>
      </c>
      <c r="ET168">
        <v>30.202000000000002</v>
      </c>
      <c r="EU168">
        <v>24.180900000000001</v>
      </c>
      <c r="EV168">
        <v>50.850700000000003</v>
      </c>
      <c r="EW168">
        <v>38.277200000000001</v>
      </c>
      <c r="EX168">
        <v>2</v>
      </c>
      <c r="EY168">
        <v>-0.28017300000000001</v>
      </c>
      <c r="EZ168">
        <v>1.4005999999999999E-2</v>
      </c>
      <c r="FA168">
        <v>20.247900000000001</v>
      </c>
      <c r="FB168">
        <v>5.2352600000000002</v>
      </c>
      <c r="FC168">
        <v>11.986000000000001</v>
      </c>
      <c r="FD168">
        <v>4.9570499999999997</v>
      </c>
      <c r="FE168">
        <v>3.3039299999999998</v>
      </c>
      <c r="FF168">
        <v>345.9</v>
      </c>
      <c r="FG168">
        <v>9999</v>
      </c>
      <c r="FH168">
        <v>9999</v>
      </c>
      <c r="FI168">
        <v>6120.2</v>
      </c>
      <c r="FJ168">
        <v>1.86818</v>
      </c>
      <c r="FK168">
        <v>1.8638600000000001</v>
      </c>
      <c r="FL168">
        <v>1.87151</v>
      </c>
      <c r="FM168">
        <v>1.8622099999999999</v>
      </c>
      <c r="FN168">
        <v>1.86172</v>
      </c>
      <c r="FO168">
        <v>1.86829</v>
      </c>
      <c r="FP168">
        <v>1.85836</v>
      </c>
      <c r="FQ168">
        <v>1.8647899999999999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3.5659999999999998</v>
      </c>
      <c r="GF168">
        <v>0.29899999999999999</v>
      </c>
      <c r="GG168">
        <v>1.4261437551109599</v>
      </c>
      <c r="GH168">
        <v>5.2109447685942901E-3</v>
      </c>
      <c r="GI168">
        <v>-2.8070803657170401E-6</v>
      </c>
      <c r="GJ168">
        <v>1.00376164522335E-9</v>
      </c>
      <c r="GK168">
        <v>-6.4259575009219805E-2</v>
      </c>
      <c r="GL168">
        <v>-2.1992762471399099E-2</v>
      </c>
      <c r="GM168">
        <v>2.6212333348931099E-3</v>
      </c>
      <c r="GN168">
        <v>-3.8722519896954798E-5</v>
      </c>
      <c r="GO168">
        <v>20</v>
      </c>
      <c r="GP168">
        <v>2229</v>
      </c>
      <c r="GQ168">
        <v>3</v>
      </c>
      <c r="GR168">
        <v>26</v>
      </c>
      <c r="GS168">
        <v>2910.3</v>
      </c>
      <c r="GT168">
        <v>2910.3</v>
      </c>
      <c r="GU168">
        <v>1.74194</v>
      </c>
      <c r="GV168">
        <v>2.3584000000000001</v>
      </c>
      <c r="GW168">
        <v>1.9982899999999999</v>
      </c>
      <c r="GX168">
        <v>2.7270500000000002</v>
      </c>
      <c r="GY168">
        <v>2.0935100000000002</v>
      </c>
      <c r="GZ168">
        <v>2.36816</v>
      </c>
      <c r="HA168">
        <v>32.642600000000002</v>
      </c>
      <c r="HB168">
        <v>14.8238</v>
      </c>
      <c r="HC168">
        <v>18</v>
      </c>
      <c r="HD168">
        <v>443.19200000000001</v>
      </c>
      <c r="HE168">
        <v>628.69399999999996</v>
      </c>
      <c r="HF168">
        <v>22.390999999999998</v>
      </c>
      <c r="HG168">
        <v>23.7468</v>
      </c>
      <c r="HH168">
        <v>29.999600000000001</v>
      </c>
      <c r="HI168">
        <v>23.803899999999999</v>
      </c>
      <c r="HJ168">
        <v>23.779900000000001</v>
      </c>
      <c r="HK168">
        <v>34.957999999999998</v>
      </c>
      <c r="HL168">
        <v>27.037800000000001</v>
      </c>
      <c r="HM168">
        <v>0</v>
      </c>
      <c r="HN168">
        <v>22.396100000000001</v>
      </c>
      <c r="HO168">
        <v>608.22500000000002</v>
      </c>
      <c r="HP168">
        <v>18.8444</v>
      </c>
      <c r="HQ168">
        <v>97.218100000000007</v>
      </c>
      <c r="HR168">
        <v>100.884</v>
      </c>
    </row>
    <row r="169" spans="1:226" hidden="1" x14ac:dyDescent="0.2">
      <c r="A169">
        <v>153</v>
      </c>
      <c r="B169">
        <v>1657472746.0999999</v>
      </c>
      <c r="C169">
        <v>2386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1657472743.3</v>
      </c>
      <c r="J169">
        <f t="shared" si="68"/>
        <v>2.7932908458021778E-3</v>
      </c>
      <c r="K169">
        <f t="shared" si="69"/>
        <v>2.7932908458021779</v>
      </c>
      <c r="L169">
        <f t="shared" si="70"/>
        <v>17.108428238907454</v>
      </c>
      <c r="M169">
        <f t="shared" si="71"/>
        <v>546.11659999999995</v>
      </c>
      <c r="N169">
        <f t="shared" si="72"/>
        <v>297.33348264710577</v>
      </c>
      <c r="O169">
        <f t="shared" si="73"/>
        <v>20.930265839252868</v>
      </c>
      <c r="P169">
        <f t="shared" si="74"/>
        <v>38.4429143851088</v>
      </c>
      <c r="Q169">
        <f t="shared" si="75"/>
        <v>0.12045727056793291</v>
      </c>
      <c r="R169">
        <f t="shared" si="76"/>
        <v>2.358631264507574</v>
      </c>
      <c r="S169">
        <f t="shared" si="77"/>
        <v>0.11714104104932246</v>
      </c>
      <c r="T169">
        <f t="shared" si="78"/>
        <v>7.3503496261537418E-2</v>
      </c>
      <c r="U169">
        <f t="shared" si="79"/>
        <v>321.51462299999992</v>
      </c>
      <c r="V169">
        <f t="shared" si="80"/>
        <v>26.04595326289158</v>
      </c>
      <c r="W169">
        <f t="shared" si="81"/>
        <v>24.97156</v>
      </c>
      <c r="X169">
        <f t="shared" si="82"/>
        <v>3.1742902262873334</v>
      </c>
      <c r="Y169">
        <f t="shared" si="83"/>
        <v>49.949974907000005</v>
      </c>
      <c r="Z169">
        <f t="shared" si="84"/>
        <v>1.5520772177874049</v>
      </c>
      <c r="AA169">
        <f t="shared" si="85"/>
        <v>3.1072632582441924</v>
      </c>
      <c r="AB169">
        <f t="shared" si="86"/>
        <v>1.6222130084999284</v>
      </c>
      <c r="AC169">
        <f t="shared" si="87"/>
        <v>-123.18412629987604</v>
      </c>
      <c r="AD169">
        <f t="shared" si="88"/>
        <v>-45.447729754151609</v>
      </c>
      <c r="AE169">
        <f t="shared" si="89"/>
        <v>-4.0673011299063271</v>
      </c>
      <c r="AF169">
        <f t="shared" si="90"/>
        <v>148.81546581606591</v>
      </c>
      <c r="AG169">
        <f t="shared" si="91"/>
        <v>34.388630861070709</v>
      </c>
      <c r="AH169">
        <f t="shared" si="92"/>
        <v>2.7969401191297871</v>
      </c>
      <c r="AI169">
        <f t="shared" si="93"/>
        <v>17.108428238907454</v>
      </c>
      <c r="AJ169">
        <v>599.30307160660504</v>
      </c>
      <c r="AK169">
        <v>565.99076969697001</v>
      </c>
      <c r="AL169">
        <v>3.2760061473170201</v>
      </c>
      <c r="AM169">
        <v>66.588250736288401</v>
      </c>
      <c r="AN169">
        <f t="shared" si="94"/>
        <v>2.7932908458021779</v>
      </c>
      <c r="AO169">
        <v>18.767362425494198</v>
      </c>
      <c r="AP169">
        <v>22.046309696969701</v>
      </c>
      <c r="AQ169">
        <v>-1.6885769125801601E-4</v>
      </c>
      <c r="AR169">
        <v>78.430789886103696</v>
      </c>
      <c r="AS169">
        <v>3</v>
      </c>
      <c r="AT169">
        <v>1</v>
      </c>
      <c r="AU169">
        <f t="shared" si="95"/>
        <v>1</v>
      </c>
      <c r="AV169">
        <f t="shared" si="96"/>
        <v>0</v>
      </c>
      <c r="AW169">
        <f t="shared" si="97"/>
        <v>37537.825800662642</v>
      </c>
      <c r="AX169">
        <f t="shared" si="98"/>
        <v>1999.9949999999999</v>
      </c>
      <c r="AY169">
        <f t="shared" si="99"/>
        <v>1681.1954999999998</v>
      </c>
      <c r="AZ169">
        <f t="shared" si="100"/>
        <v>0.84059985149962868</v>
      </c>
      <c r="BA169">
        <f t="shared" si="101"/>
        <v>0.16075771339428346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1657472743.3</v>
      </c>
      <c r="BH169">
        <v>546.11659999999995</v>
      </c>
      <c r="BI169">
        <v>589.21780000000001</v>
      </c>
      <c r="BJ169">
        <v>22.048670000000001</v>
      </c>
      <c r="BK169">
        <v>18.766200000000001</v>
      </c>
      <c r="BL169">
        <v>542.52940000000001</v>
      </c>
      <c r="BM169">
        <v>21.749680000000001</v>
      </c>
      <c r="BN169">
        <v>499.97800000000001</v>
      </c>
      <c r="BO169">
        <v>70.293340000000001</v>
      </c>
      <c r="BP169">
        <v>9.9895410000000004E-2</v>
      </c>
      <c r="BQ169">
        <v>24.614149999999999</v>
      </c>
      <c r="BR169">
        <v>24.97156</v>
      </c>
      <c r="BS169">
        <v>999.9</v>
      </c>
      <c r="BT169">
        <v>0</v>
      </c>
      <c r="BU169">
        <v>0</v>
      </c>
      <c r="BV169">
        <v>10019.687</v>
      </c>
      <c r="BW169">
        <v>0</v>
      </c>
      <c r="BX169">
        <v>201.11439999999999</v>
      </c>
      <c r="BY169">
        <v>-43.10107</v>
      </c>
      <c r="BZ169">
        <v>558.42939999999999</v>
      </c>
      <c r="CA169">
        <v>600.48649999999998</v>
      </c>
      <c r="CB169">
        <v>3.282464</v>
      </c>
      <c r="CC169">
        <v>589.21780000000001</v>
      </c>
      <c r="CD169">
        <v>18.766200000000001</v>
      </c>
      <c r="CE169">
        <v>1.5498749999999999</v>
      </c>
      <c r="CF169">
        <v>1.3191390000000001</v>
      </c>
      <c r="CG169">
        <v>13.46927</v>
      </c>
      <c r="CH169">
        <v>11.01871</v>
      </c>
      <c r="CI169">
        <v>1999.9949999999999</v>
      </c>
      <c r="CJ169">
        <v>0.98000640000000006</v>
      </c>
      <c r="CK169">
        <v>1.9993520000000001E-2</v>
      </c>
      <c r="CL169">
        <v>0</v>
      </c>
      <c r="CM169">
        <v>2.5849500000000001</v>
      </c>
      <c r="CN169">
        <v>0</v>
      </c>
      <c r="CO169">
        <v>12413.16</v>
      </c>
      <c r="CP169">
        <v>16705.39</v>
      </c>
      <c r="CQ169">
        <v>42.311999999999998</v>
      </c>
      <c r="CR169">
        <v>43.168399999999998</v>
      </c>
      <c r="CS169">
        <v>43.186999999999998</v>
      </c>
      <c r="CT169">
        <v>41.5</v>
      </c>
      <c r="CU169">
        <v>41.561999999999998</v>
      </c>
      <c r="CV169">
        <v>1960.0050000000001</v>
      </c>
      <c r="CW169">
        <v>39.99</v>
      </c>
      <c r="CX169">
        <v>0</v>
      </c>
      <c r="CY169">
        <v>1651539530.3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3.5000000000000003E-2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-42.164109756097602</v>
      </c>
      <c r="DO169">
        <v>-7.6349080139372401</v>
      </c>
      <c r="DP169">
        <v>0.78355399546378302</v>
      </c>
      <c r="DQ169">
        <v>0</v>
      </c>
      <c r="DR169">
        <v>3.2717948780487802</v>
      </c>
      <c r="DS169">
        <v>0.113305923344947</v>
      </c>
      <c r="DT169">
        <v>1.2282288878994799E-2</v>
      </c>
      <c r="DU169">
        <v>0</v>
      </c>
      <c r="DV169">
        <v>0</v>
      </c>
      <c r="DW169">
        <v>2</v>
      </c>
      <c r="DX169" t="s">
        <v>357</v>
      </c>
      <c r="DY169">
        <v>2.8932000000000002</v>
      </c>
      <c r="DZ169">
        <v>2.71644</v>
      </c>
      <c r="EA169">
        <v>8.8305499999999995E-2</v>
      </c>
      <c r="EB169">
        <v>9.3510700000000002E-2</v>
      </c>
      <c r="EC169">
        <v>7.6376600000000003E-2</v>
      </c>
      <c r="ED169">
        <v>6.8204699999999993E-2</v>
      </c>
      <c r="EE169">
        <v>25914.5</v>
      </c>
      <c r="EF169">
        <v>22409.599999999999</v>
      </c>
      <c r="EG169">
        <v>25432.6</v>
      </c>
      <c r="EH169">
        <v>24062.3</v>
      </c>
      <c r="EI169">
        <v>40046.9</v>
      </c>
      <c r="EJ169">
        <v>37101.800000000003</v>
      </c>
      <c r="EK169">
        <v>45911.3</v>
      </c>
      <c r="EL169">
        <v>42902.8</v>
      </c>
      <c r="EM169">
        <v>1.86537</v>
      </c>
      <c r="EN169">
        <v>2.1564000000000001</v>
      </c>
      <c r="EO169">
        <v>0.22778699999999999</v>
      </c>
      <c r="EP169">
        <v>0</v>
      </c>
      <c r="EQ169">
        <v>21.218599999999999</v>
      </c>
      <c r="ER169">
        <v>999.9</v>
      </c>
      <c r="ES169">
        <v>39.44</v>
      </c>
      <c r="ET169">
        <v>30.202000000000002</v>
      </c>
      <c r="EU169">
        <v>24.183299999999999</v>
      </c>
      <c r="EV169">
        <v>51.100700000000003</v>
      </c>
      <c r="EW169">
        <v>38.341299999999997</v>
      </c>
      <c r="EX169">
        <v>2</v>
      </c>
      <c r="EY169">
        <v>-0.28075499999999998</v>
      </c>
      <c r="EZ169">
        <v>1.6879100000000001E-2</v>
      </c>
      <c r="FA169">
        <v>20.248100000000001</v>
      </c>
      <c r="FB169">
        <v>5.2358599999999997</v>
      </c>
      <c r="FC169">
        <v>11.986000000000001</v>
      </c>
      <c r="FD169">
        <v>4.95695</v>
      </c>
      <c r="FE169">
        <v>3.3039999999999998</v>
      </c>
      <c r="FF169">
        <v>345.9</v>
      </c>
      <c r="FG169">
        <v>9999</v>
      </c>
      <c r="FH169">
        <v>9999</v>
      </c>
      <c r="FI169">
        <v>6120.2</v>
      </c>
      <c r="FJ169">
        <v>1.86816</v>
      </c>
      <c r="FK169">
        <v>1.8638600000000001</v>
      </c>
      <c r="FL169">
        <v>1.8714900000000001</v>
      </c>
      <c r="FM169">
        <v>1.8622399999999999</v>
      </c>
      <c r="FN169">
        <v>1.86172</v>
      </c>
      <c r="FO169">
        <v>1.8682300000000001</v>
      </c>
      <c r="FP169">
        <v>1.85833</v>
      </c>
      <c r="FQ169">
        <v>1.8647899999999999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3.6150000000000002</v>
      </c>
      <c r="GF169">
        <v>0.2989</v>
      </c>
      <c r="GG169">
        <v>1.4261437551109599</v>
      </c>
      <c r="GH169">
        <v>5.2109447685942901E-3</v>
      </c>
      <c r="GI169">
        <v>-2.8070803657170401E-6</v>
      </c>
      <c r="GJ169">
        <v>1.00376164522335E-9</v>
      </c>
      <c r="GK169">
        <v>-6.4259575009219805E-2</v>
      </c>
      <c r="GL169">
        <v>-2.1992762471399099E-2</v>
      </c>
      <c r="GM169">
        <v>2.6212333348931099E-3</v>
      </c>
      <c r="GN169">
        <v>-3.8722519896954798E-5</v>
      </c>
      <c r="GO169">
        <v>20</v>
      </c>
      <c r="GP169">
        <v>2229</v>
      </c>
      <c r="GQ169">
        <v>3</v>
      </c>
      <c r="GR169">
        <v>26</v>
      </c>
      <c r="GS169">
        <v>2910.4</v>
      </c>
      <c r="GT169">
        <v>2910.4</v>
      </c>
      <c r="GU169">
        <v>1.77979</v>
      </c>
      <c r="GV169">
        <v>2.35229</v>
      </c>
      <c r="GW169">
        <v>1.9982899999999999</v>
      </c>
      <c r="GX169">
        <v>2.7270500000000002</v>
      </c>
      <c r="GY169">
        <v>2.0935100000000002</v>
      </c>
      <c r="GZ169">
        <v>2.32422</v>
      </c>
      <c r="HA169">
        <v>32.642600000000002</v>
      </c>
      <c r="HB169">
        <v>14.815</v>
      </c>
      <c r="HC169">
        <v>18</v>
      </c>
      <c r="HD169">
        <v>443.26499999999999</v>
      </c>
      <c r="HE169">
        <v>628.74599999999998</v>
      </c>
      <c r="HF169">
        <v>22.3797</v>
      </c>
      <c r="HG169">
        <v>23.739799999999999</v>
      </c>
      <c r="HH169">
        <v>29.999600000000001</v>
      </c>
      <c r="HI169">
        <v>23.797000000000001</v>
      </c>
      <c r="HJ169">
        <v>23.7729</v>
      </c>
      <c r="HK169">
        <v>35.720100000000002</v>
      </c>
      <c r="HL169">
        <v>26.7561</v>
      </c>
      <c r="HM169">
        <v>0</v>
      </c>
      <c r="HN169">
        <v>22.380199999999999</v>
      </c>
      <c r="HO169">
        <v>621.65499999999997</v>
      </c>
      <c r="HP169">
        <v>18.855799999999999</v>
      </c>
      <c r="HQ169">
        <v>97.219200000000001</v>
      </c>
      <c r="HR169">
        <v>100.88500000000001</v>
      </c>
    </row>
    <row r="170" spans="1:226" hidden="1" x14ac:dyDescent="0.2">
      <c r="A170">
        <v>154</v>
      </c>
      <c r="B170">
        <v>1657472751.0999999</v>
      </c>
      <c r="C170">
        <v>2391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1657472748.5999999</v>
      </c>
      <c r="J170">
        <f t="shared" si="68"/>
        <v>2.7919892473026067E-3</v>
      </c>
      <c r="K170">
        <f t="shared" si="69"/>
        <v>2.7919892473026069</v>
      </c>
      <c r="L170">
        <f t="shared" si="70"/>
        <v>17.709510375596771</v>
      </c>
      <c r="M170">
        <f t="shared" si="71"/>
        <v>563.29433333333304</v>
      </c>
      <c r="N170">
        <f t="shared" si="72"/>
        <v>305.87367568234373</v>
      </c>
      <c r="O170">
        <f t="shared" si="73"/>
        <v>21.531516883049679</v>
      </c>
      <c r="P170">
        <f t="shared" si="74"/>
        <v>39.652256511569377</v>
      </c>
      <c r="Q170">
        <f t="shared" si="75"/>
        <v>0.12047124708473635</v>
      </c>
      <c r="R170">
        <f t="shared" si="76"/>
        <v>2.3554832818085716</v>
      </c>
      <c r="S170">
        <f t="shared" si="77"/>
        <v>0.11714995799324682</v>
      </c>
      <c r="T170">
        <f t="shared" si="78"/>
        <v>7.3509501591313517E-2</v>
      </c>
      <c r="U170">
        <f t="shared" si="79"/>
        <v>321.51311566666737</v>
      </c>
      <c r="V170">
        <f t="shared" si="80"/>
        <v>26.041737924800316</v>
      </c>
      <c r="W170">
        <f t="shared" si="81"/>
        <v>24.966088888888901</v>
      </c>
      <c r="X170">
        <f t="shared" si="82"/>
        <v>3.1732547539761136</v>
      </c>
      <c r="Y170">
        <f t="shared" si="83"/>
        <v>49.963352737537086</v>
      </c>
      <c r="Z170">
        <f t="shared" si="84"/>
        <v>1.5519004530818792</v>
      </c>
      <c r="AA170">
        <f t="shared" si="85"/>
        <v>3.106077490904545</v>
      </c>
      <c r="AB170">
        <f t="shared" si="86"/>
        <v>1.6213543008942344</v>
      </c>
      <c r="AC170">
        <f t="shared" si="87"/>
        <v>-123.12672580604496</v>
      </c>
      <c r="AD170">
        <f t="shared" si="88"/>
        <v>-45.502914276677139</v>
      </c>
      <c r="AE170">
        <f t="shared" si="89"/>
        <v>-4.0774386836029741</v>
      </c>
      <c r="AF170">
        <f t="shared" si="90"/>
        <v>148.80603690034232</v>
      </c>
      <c r="AG170">
        <f t="shared" si="91"/>
        <v>35.093513205356366</v>
      </c>
      <c r="AH170">
        <f t="shared" si="92"/>
        <v>2.7858877345421682</v>
      </c>
      <c r="AI170">
        <f t="shared" si="93"/>
        <v>17.709510375596771</v>
      </c>
      <c r="AJ170">
        <v>616.923003842409</v>
      </c>
      <c r="AK170">
        <v>582.64713939393903</v>
      </c>
      <c r="AL170">
        <v>3.33696729491083</v>
      </c>
      <c r="AM170">
        <v>66.588250736288401</v>
      </c>
      <c r="AN170">
        <f t="shared" si="94"/>
        <v>2.7919892473026069</v>
      </c>
      <c r="AO170">
        <v>18.772239175087002</v>
      </c>
      <c r="AP170">
        <v>22.0486478787879</v>
      </c>
      <c r="AQ170">
        <v>-3.5873188617778602E-7</v>
      </c>
      <c r="AR170">
        <v>78.430789886103696</v>
      </c>
      <c r="AS170">
        <v>3</v>
      </c>
      <c r="AT170">
        <v>1</v>
      </c>
      <c r="AU170">
        <f t="shared" si="95"/>
        <v>1</v>
      </c>
      <c r="AV170">
        <f t="shared" si="96"/>
        <v>0</v>
      </c>
      <c r="AW170">
        <f t="shared" si="97"/>
        <v>37462.323775223413</v>
      </c>
      <c r="AX170">
        <f t="shared" si="98"/>
        <v>1999.98555555556</v>
      </c>
      <c r="AY170">
        <f t="shared" si="99"/>
        <v>1681.1875666666706</v>
      </c>
      <c r="AZ170">
        <f t="shared" si="100"/>
        <v>0.84059985433228135</v>
      </c>
      <c r="BA170">
        <f t="shared" si="101"/>
        <v>0.16075771886130288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1657472748.5999999</v>
      </c>
      <c r="BH170">
        <v>563.29433333333304</v>
      </c>
      <c r="BI170">
        <v>607.28822222222198</v>
      </c>
      <c r="BJ170">
        <v>22.0460777777778</v>
      </c>
      <c r="BK170">
        <v>18.776822222222201</v>
      </c>
      <c r="BL170">
        <v>559.65522222222205</v>
      </c>
      <c r="BM170">
        <v>21.747166666666701</v>
      </c>
      <c r="BN170">
        <v>500.01655555555601</v>
      </c>
      <c r="BO170">
        <v>70.293577777777799</v>
      </c>
      <c r="BP170">
        <v>9.9916644444444494E-2</v>
      </c>
      <c r="BQ170">
        <v>24.607766666666699</v>
      </c>
      <c r="BR170">
        <v>24.966088888888901</v>
      </c>
      <c r="BS170">
        <v>999.9</v>
      </c>
      <c r="BT170">
        <v>0</v>
      </c>
      <c r="BU170">
        <v>0</v>
      </c>
      <c r="BV170">
        <v>9998.4122222222195</v>
      </c>
      <c r="BW170">
        <v>0</v>
      </c>
      <c r="BX170">
        <v>199.85333333333301</v>
      </c>
      <c r="BY170">
        <v>-43.994088888888903</v>
      </c>
      <c r="BZ170">
        <v>575.99266666666699</v>
      </c>
      <c r="CA170">
        <v>618.90966666666702</v>
      </c>
      <c r="CB170">
        <v>3.2692488888888902</v>
      </c>
      <c r="CC170">
        <v>607.28822222222198</v>
      </c>
      <c r="CD170">
        <v>18.776822222222201</v>
      </c>
      <c r="CE170">
        <v>1.5496966666666701</v>
      </c>
      <c r="CF170">
        <v>1.31988777777778</v>
      </c>
      <c r="CG170">
        <v>13.467511111111101</v>
      </c>
      <c r="CH170">
        <v>11.027277777777799</v>
      </c>
      <c r="CI170">
        <v>1999.98555555556</v>
      </c>
      <c r="CJ170">
        <v>0.98000633333333298</v>
      </c>
      <c r="CK170">
        <v>1.99935888888889E-2</v>
      </c>
      <c r="CL170">
        <v>0</v>
      </c>
      <c r="CM170">
        <v>2.5905999999999998</v>
      </c>
      <c r="CN170">
        <v>0</v>
      </c>
      <c r="CO170">
        <v>12406.788888888899</v>
      </c>
      <c r="CP170">
        <v>16705.366666666701</v>
      </c>
      <c r="CQ170">
        <v>42.311999999999998</v>
      </c>
      <c r="CR170">
        <v>43.180111111111103</v>
      </c>
      <c r="CS170">
        <v>43.186999999999998</v>
      </c>
      <c r="CT170">
        <v>41.5</v>
      </c>
      <c r="CU170">
        <v>41.561999999999998</v>
      </c>
      <c r="CV170">
        <v>1959.99555555556</v>
      </c>
      <c r="CW170">
        <v>39.99</v>
      </c>
      <c r="CX170">
        <v>0</v>
      </c>
      <c r="CY170">
        <v>1651539535.0999999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3.5000000000000003E-2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-42.850739024390201</v>
      </c>
      <c r="DO170">
        <v>-8.0376334494772692</v>
      </c>
      <c r="DP170">
        <v>0.83121769649406596</v>
      </c>
      <c r="DQ170">
        <v>0</v>
      </c>
      <c r="DR170">
        <v>3.2760458536585402</v>
      </c>
      <c r="DS170">
        <v>2.3226480835809599E-4</v>
      </c>
      <c r="DT170">
        <v>6.0272956260623003E-3</v>
      </c>
      <c r="DU170">
        <v>1</v>
      </c>
      <c r="DV170">
        <v>1</v>
      </c>
      <c r="DW170">
        <v>2</v>
      </c>
      <c r="DX170" t="s">
        <v>371</v>
      </c>
      <c r="DY170">
        <v>2.8931900000000002</v>
      </c>
      <c r="DZ170">
        <v>2.71645</v>
      </c>
      <c r="EA170">
        <v>9.0154300000000007E-2</v>
      </c>
      <c r="EB170">
        <v>9.5289899999999997E-2</v>
      </c>
      <c r="EC170">
        <v>7.6386099999999998E-2</v>
      </c>
      <c r="ED170">
        <v>6.8242800000000006E-2</v>
      </c>
      <c r="EE170">
        <v>25862.6</v>
      </c>
      <c r="EF170">
        <v>22366</v>
      </c>
      <c r="EG170">
        <v>25433.200000000001</v>
      </c>
      <c r="EH170">
        <v>24062.6</v>
      </c>
      <c r="EI170">
        <v>40047.199999999997</v>
      </c>
      <c r="EJ170">
        <v>37100.9</v>
      </c>
      <c r="EK170">
        <v>45912.2</v>
      </c>
      <c r="EL170">
        <v>42903.4</v>
      </c>
      <c r="EM170">
        <v>1.86537</v>
      </c>
      <c r="EN170">
        <v>2.1566000000000001</v>
      </c>
      <c r="EO170">
        <v>0.22861400000000001</v>
      </c>
      <c r="EP170">
        <v>0</v>
      </c>
      <c r="EQ170">
        <v>21.208300000000001</v>
      </c>
      <c r="ER170">
        <v>999.9</v>
      </c>
      <c r="ES170">
        <v>39.414999999999999</v>
      </c>
      <c r="ET170">
        <v>30.172000000000001</v>
      </c>
      <c r="EU170">
        <v>24.127400000000002</v>
      </c>
      <c r="EV170">
        <v>50.930700000000002</v>
      </c>
      <c r="EW170">
        <v>38.245199999999997</v>
      </c>
      <c r="EX170">
        <v>2</v>
      </c>
      <c r="EY170">
        <v>-0.28121200000000002</v>
      </c>
      <c r="EZ170">
        <v>-7.1459699999999998E-3</v>
      </c>
      <c r="FA170">
        <v>20.248000000000001</v>
      </c>
      <c r="FB170">
        <v>5.2357100000000001</v>
      </c>
      <c r="FC170">
        <v>11.986000000000001</v>
      </c>
      <c r="FD170">
        <v>4.9570499999999997</v>
      </c>
      <c r="FE170">
        <v>3.3039499999999999</v>
      </c>
      <c r="FF170">
        <v>345.9</v>
      </c>
      <c r="FG170">
        <v>9999</v>
      </c>
      <c r="FH170">
        <v>9999</v>
      </c>
      <c r="FI170">
        <v>6120.5</v>
      </c>
      <c r="FJ170">
        <v>1.86815</v>
      </c>
      <c r="FK170">
        <v>1.8638600000000001</v>
      </c>
      <c r="FL170">
        <v>1.8714900000000001</v>
      </c>
      <c r="FM170">
        <v>1.8622399999999999</v>
      </c>
      <c r="FN170">
        <v>1.86172</v>
      </c>
      <c r="FO170">
        <v>1.8682700000000001</v>
      </c>
      <c r="FP170">
        <v>1.8583499999999999</v>
      </c>
      <c r="FQ170">
        <v>1.8648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3.6629999999999998</v>
      </c>
      <c r="GF170">
        <v>0.29899999999999999</v>
      </c>
      <c r="GG170">
        <v>1.4261437551109599</v>
      </c>
      <c r="GH170">
        <v>5.2109447685942901E-3</v>
      </c>
      <c r="GI170">
        <v>-2.8070803657170401E-6</v>
      </c>
      <c r="GJ170">
        <v>1.00376164522335E-9</v>
      </c>
      <c r="GK170">
        <v>-6.4259575009219805E-2</v>
      </c>
      <c r="GL170">
        <v>-2.1992762471399099E-2</v>
      </c>
      <c r="GM170">
        <v>2.6212333348931099E-3</v>
      </c>
      <c r="GN170">
        <v>-3.8722519896954798E-5</v>
      </c>
      <c r="GO170">
        <v>20</v>
      </c>
      <c r="GP170">
        <v>2229</v>
      </c>
      <c r="GQ170">
        <v>3</v>
      </c>
      <c r="GR170">
        <v>26</v>
      </c>
      <c r="GS170">
        <v>2910.5</v>
      </c>
      <c r="GT170">
        <v>2910.5</v>
      </c>
      <c r="GU170">
        <v>1.81152</v>
      </c>
      <c r="GV170">
        <v>2.3559600000000001</v>
      </c>
      <c r="GW170">
        <v>1.9982899999999999</v>
      </c>
      <c r="GX170">
        <v>2.7258300000000002</v>
      </c>
      <c r="GY170">
        <v>2.0947300000000002</v>
      </c>
      <c r="GZ170">
        <v>2.3571800000000001</v>
      </c>
      <c r="HA170">
        <v>32.642600000000002</v>
      </c>
      <c r="HB170">
        <v>14.815</v>
      </c>
      <c r="HC170">
        <v>18</v>
      </c>
      <c r="HD170">
        <v>443.20499999999998</v>
      </c>
      <c r="HE170">
        <v>628.81299999999999</v>
      </c>
      <c r="HF170">
        <v>22.368099999999998</v>
      </c>
      <c r="HG170">
        <v>23.732900000000001</v>
      </c>
      <c r="HH170">
        <v>29.999600000000001</v>
      </c>
      <c r="HI170">
        <v>23.7895</v>
      </c>
      <c r="HJ170">
        <v>23.765499999999999</v>
      </c>
      <c r="HK170">
        <v>36.495600000000003</v>
      </c>
      <c r="HL170">
        <v>26.7561</v>
      </c>
      <c r="HM170">
        <v>0</v>
      </c>
      <c r="HN170">
        <v>22.369800000000001</v>
      </c>
      <c r="HO170">
        <v>641.80100000000004</v>
      </c>
      <c r="HP170">
        <v>18.8536</v>
      </c>
      <c r="HQ170">
        <v>97.221199999999996</v>
      </c>
      <c r="HR170">
        <v>100.886</v>
      </c>
    </row>
    <row r="171" spans="1:226" hidden="1" x14ac:dyDescent="0.2">
      <c r="A171">
        <v>155</v>
      </c>
      <c r="B171">
        <v>1657472756.0999999</v>
      </c>
      <c r="C171">
        <v>2396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1657472753.3</v>
      </c>
      <c r="J171">
        <f t="shared" si="68"/>
        <v>2.7833512360022042E-3</v>
      </c>
      <c r="K171">
        <f t="shared" si="69"/>
        <v>2.7833512360022041</v>
      </c>
      <c r="L171">
        <f t="shared" si="70"/>
        <v>18.405267697676614</v>
      </c>
      <c r="M171">
        <f t="shared" si="71"/>
        <v>578.28499999999997</v>
      </c>
      <c r="N171">
        <f t="shared" si="72"/>
        <v>309.9498774718258</v>
      </c>
      <c r="O171">
        <f t="shared" si="73"/>
        <v>21.81843808112383</v>
      </c>
      <c r="P171">
        <f t="shared" si="74"/>
        <v>40.707470409920049</v>
      </c>
      <c r="Q171">
        <f t="shared" si="75"/>
        <v>0.11994986722123702</v>
      </c>
      <c r="R171">
        <f t="shared" si="76"/>
        <v>2.3533336775766283</v>
      </c>
      <c r="S171">
        <f t="shared" si="77"/>
        <v>0.11665392187471796</v>
      </c>
      <c r="T171">
        <f t="shared" si="78"/>
        <v>7.319728530002656E-2</v>
      </c>
      <c r="U171">
        <f t="shared" si="79"/>
        <v>321.51621899999998</v>
      </c>
      <c r="V171">
        <f t="shared" si="80"/>
        <v>26.042245831997601</v>
      </c>
      <c r="W171">
        <f t="shared" si="81"/>
        <v>24.976089999999999</v>
      </c>
      <c r="X171">
        <f t="shared" si="82"/>
        <v>3.1751478056637299</v>
      </c>
      <c r="Y171">
        <f t="shared" si="83"/>
        <v>49.975701877659915</v>
      </c>
      <c r="Z171">
        <f t="shared" si="84"/>
        <v>1.5519613543991126</v>
      </c>
      <c r="AA171">
        <f t="shared" si="85"/>
        <v>3.1054318320497041</v>
      </c>
      <c r="AB171">
        <f t="shared" si="86"/>
        <v>1.6231864512646172</v>
      </c>
      <c r="AC171">
        <f t="shared" si="87"/>
        <v>-122.74578950769721</v>
      </c>
      <c r="AD171">
        <f t="shared" si="88"/>
        <v>-47.171353598845116</v>
      </c>
      <c r="AE171">
        <f t="shared" si="89"/>
        <v>-4.2309448694178258</v>
      </c>
      <c r="AF171">
        <f t="shared" si="90"/>
        <v>147.3681310240398</v>
      </c>
      <c r="AG171">
        <f t="shared" si="91"/>
        <v>35.427120085023574</v>
      </c>
      <c r="AH171">
        <f t="shared" si="92"/>
        <v>2.786432524723613</v>
      </c>
      <c r="AI171">
        <f t="shared" si="93"/>
        <v>18.405267697676614</v>
      </c>
      <c r="AJ171">
        <v>633.42228098239605</v>
      </c>
      <c r="AK171">
        <v>598.76029696969704</v>
      </c>
      <c r="AL171">
        <v>3.2137055190728598</v>
      </c>
      <c r="AM171">
        <v>66.588250736288401</v>
      </c>
      <c r="AN171">
        <f t="shared" si="94"/>
        <v>2.7833512360022041</v>
      </c>
      <c r="AO171">
        <v>18.778223835210401</v>
      </c>
      <c r="AP171">
        <v>22.0450012121212</v>
      </c>
      <c r="AQ171">
        <v>-8.4611539350494598E-5</v>
      </c>
      <c r="AR171">
        <v>78.430789886103696</v>
      </c>
      <c r="AS171">
        <v>3</v>
      </c>
      <c r="AT171">
        <v>1</v>
      </c>
      <c r="AU171">
        <f t="shared" si="95"/>
        <v>1</v>
      </c>
      <c r="AV171">
        <f t="shared" si="96"/>
        <v>0</v>
      </c>
      <c r="AW171">
        <f t="shared" si="97"/>
        <v>37410.657047849003</v>
      </c>
      <c r="AX171">
        <f t="shared" si="98"/>
        <v>2000.0050000000001</v>
      </c>
      <c r="AY171">
        <f t="shared" si="99"/>
        <v>1681.2039</v>
      </c>
      <c r="AZ171">
        <f t="shared" si="100"/>
        <v>0.84059984850037872</v>
      </c>
      <c r="BA171">
        <f t="shared" si="101"/>
        <v>0.16075770760573097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1657472753.3</v>
      </c>
      <c r="BH171">
        <v>578.28499999999997</v>
      </c>
      <c r="BI171">
        <v>622.73130000000003</v>
      </c>
      <c r="BJ171">
        <v>22.046959999999999</v>
      </c>
      <c r="BK171">
        <v>18.776949999999999</v>
      </c>
      <c r="BL171">
        <v>574.60090000000002</v>
      </c>
      <c r="BM171">
        <v>21.74804</v>
      </c>
      <c r="BN171">
        <v>499.99849999999998</v>
      </c>
      <c r="BO171">
        <v>70.293409999999994</v>
      </c>
      <c r="BP171">
        <v>0.10002993</v>
      </c>
      <c r="BQ171">
        <v>24.604289999999999</v>
      </c>
      <c r="BR171">
        <v>24.976089999999999</v>
      </c>
      <c r="BS171">
        <v>999.9</v>
      </c>
      <c r="BT171">
        <v>0</v>
      </c>
      <c r="BU171">
        <v>0</v>
      </c>
      <c r="BV171">
        <v>9983.9419999999991</v>
      </c>
      <c r="BW171">
        <v>0</v>
      </c>
      <c r="BX171">
        <v>198.51580000000001</v>
      </c>
      <c r="BY171">
        <v>-44.446350000000002</v>
      </c>
      <c r="BZ171">
        <v>591.32180000000005</v>
      </c>
      <c r="CA171">
        <v>634.64800000000002</v>
      </c>
      <c r="CB171">
        <v>3.270019</v>
      </c>
      <c r="CC171">
        <v>622.73130000000003</v>
      </c>
      <c r="CD171">
        <v>18.776949999999999</v>
      </c>
      <c r="CE171">
        <v>1.5497559999999999</v>
      </c>
      <c r="CF171">
        <v>1.319893</v>
      </c>
      <c r="CG171">
        <v>13.46809</v>
      </c>
      <c r="CH171">
        <v>11.027329999999999</v>
      </c>
      <c r="CI171">
        <v>2000.0050000000001</v>
      </c>
      <c r="CJ171">
        <v>0.98000609999999999</v>
      </c>
      <c r="CK171">
        <v>1.9993830000000001E-2</v>
      </c>
      <c r="CL171">
        <v>0</v>
      </c>
      <c r="CM171">
        <v>2.5105400000000002</v>
      </c>
      <c r="CN171">
        <v>0</v>
      </c>
      <c r="CO171">
        <v>12404.29</v>
      </c>
      <c r="CP171">
        <v>16705.490000000002</v>
      </c>
      <c r="CQ171">
        <v>42.311999999999998</v>
      </c>
      <c r="CR171">
        <v>43.1374</v>
      </c>
      <c r="CS171">
        <v>43.186999999999998</v>
      </c>
      <c r="CT171">
        <v>41.5</v>
      </c>
      <c r="CU171">
        <v>41.561999999999998</v>
      </c>
      <c r="CV171">
        <v>1960.0150000000001</v>
      </c>
      <c r="CW171">
        <v>39.99</v>
      </c>
      <c r="CX171">
        <v>0</v>
      </c>
      <c r="CY171">
        <v>1651539540.5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3.5000000000000003E-2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-43.349419512195098</v>
      </c>
      <c r="DO171">
        <v>-7.4308787456445904</v>
      </c>
      <c r="DP171">
        <v>0.78301511003690305</v>
      </c>
      <c r="DQ171">
        <v>0</v>
      </c>
      <c r="DR171">
        <v>3.27587609756098</v>
      </c>
      <c r="DS171">
        <v>-3.8552613240410399E-2</v>
      </c>
      <c r="DT171">
        <v>6.0384959676609397E-3</v>
      </c>
      <c r="DU171">
        <v>1</v>
      </c>
      <c r="DV171">
        <v>1</v>
      </c>
      <c r="DW171">
        <v>2</v>
      </c>
      <c r="DX171" t="s">
        <v>371</v>
      </c>
      <c r="DY171">
        <v>2.8932699999999998</v>
      </c>
      <c r="DZ171">
        <v>2.7162899999999999</v>
      </c>
      <c r="EA171">
        <v>9.1929399999999994E-2</v>
      </c>
      <c r="EB171">
        <v>9.7161399999999995E-2</v>
      </c>
      <c r="EC171">
        <v>7.6377E-2</v>
      </c>
      <c r="ED171">
        <v>6.8224999999999994E-2</v>
      </c>
      <c r="EE171">
        <v>25812.3</v>
      </c>
      <c r="EF171">
        <v>22319.9</v>
      </c>
      <c r="EG171">
        <v>25433.3</v>
      </c>
      <c r="EH171">
        <v>24062.799999999999</v>
      </c>
      <c r="EI171">
        <v>40048</v>
      </c>
      <c r="EJ171">
        <v>37101.599999999999</v>
      </c>
      <c r="EK171">
        <v>45912.5</v>
      </c>
      <c r="EL171">
        <v>42903.4</v>
      </c>
      <c r="EM171">
        <v>1.86555</v>
      </c>
      <c r="EN171">
        <v>2.1567500000000002</v>
      </c>
      <c r="EO171">
        <v>0.22967899999999999</v>
      </c>
      <c r="EP171">
        <v>0</v>
      </c>
      <c r="EQ171">
        <v>21.195699999999999</v>
      </c>
      <c r="ER171">
        <v>999.9</v>
      </c>
      <c r="ES171">
        <v>39.414999999999999</v>
      </c>
      <c r="ET171">
        <v>30.181999999999999</v>
      </c>
      <c r="EU171">
        <v>24.137799999999999</v>
      </c>
      <c r="EV171">
        <v>50.700699999999998</v>
      </c>
      <c r="EW171">
        <v>38.349400000000003</v>
      </c>
      <c r="EX171">
        <v>2</v>
      </c>
      <c r="EY171">
        <v>-0.28187200000000001</v>
      </c>
      <c r="EZ171">
        <v>-1.98856E-2</v>
      </c>
      <c r="FA171">
        <v>20.248100000000001</v>
      </c>
      <c r="FB171">
        <v>5.2354099999999999</v>
      </c>
      <c r="FC171">
        <v>11.986000000000001</v>
      </c>
      <c r="FD171">
        <v>4.95695</v>
      </c>
      <c r="FE171">
        <v>3.3039800000000001</v>
      </c>
      <c r="FF171">
        <v>345.9</v>
      </c>
      <c r="FG171">
        <v>9999</v>
      </c>
      <c r="FH171">
        <v>9999</v>
      </c>
      <c r="FI171">
        <v>6120.5</v>
      </c>
      <c r="FJ171">
        <v>1.8681399999999999</v>
      </c>
      <c r="FK171">
        <v>1.8638600000000001</v>
      </c>
      <c r="FL171">
        <v>1.8714900000000001</v>
      </c>
      <c r="FM171">
        <v>1.86226</v>
      </c>
      <c r="FN171">
        <v>1.86172</v>
      </c>
      <c r="FO171">
        <v>1.8682399999999999</v>
      </c>
      <c r="FP171">
        <v>1.85836</v>
      </c>
      <c r="FQ171">
        <v>1.8647899999999999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3.71</v>
      </c>
      <c r="GF171">
        <v>0.29880000000000001</v>
      </c>
      <c r="GG171">
        <v>1.4261437551109599</v>
      </c>
      <c r="GH171">
        <v>5.2109447685942901E-3</v>
      </c>
      <c r="GI171">
        <v>-2.8070803657170401E-6</v>
      </c>
      <c r="GJ171">
        <v>1.00376164522335E-9</v>
      </c>
      <c r="GK171">
        <v>-6.4259575009219805E-2</v>
      </c>
      <c r="GL171">
        <v>-2.1992762471399099E-2</v>
      </c>
      <c r="GM171">
        <v>2.6212333348931099E-3</v>
      </c>
      <c r="GN171">
        <v>-3.8722519896954798E-5</v>
      </c>
      <c r="GO171">
        <v>20</v>
      </c>
      <c r="GP171">
        <v>2229</v>
      </c>
      <c r="GQ171">
        <v>3</v>
      </c>
      <c r="GR171">
        <v>26</v>
      </c>
      <c r="GS171">
        <v>2910.6</v>
      </c>
      <c r="GT171">
        <v>2910.6</v>
      </c>
      <c r="GU171">
        <v>1.85669</v>
      </c>
      <c r="GV171">
        <v>2.35229</v>
      </c>
      <c r="GW171">
        <v>1.9982899999999999</v>
      </c>
      <c r="GX171">
        <v>2.7270500000000002</v>
      </c>
      <c r="GY171">
        <v>2.0935100000000002</v>
      </c>
      <c r="GZ171">
        <v>2.34985</v>
      </c>
      <c r="HA171">
        <v>32.620399999999997</v>
      </c>
      <c r="HB171">
        <v>14.815</v>
      </c>
      <c r="HC171">
        <v>18</v>
      </c>
      <c r="HD171">
        <v>443.245</v>
      </c>
      <c r="HE171">
        <v>628.846</v>
      </c>
      <c r="HF171">
        <v>22.360099999999999</v>
      </c>
      <c r="HG171">
        <v>23.726299999999998</v>
      </c>
      <c r="HH171">
        <v>29.999500000000001</v>
      </c>
      <c r="HI171">
        <v>23.7821</v>
      </c>
      <c r="HJ171">
        <v>23.758500000000002</v>
      </c>
      <c r="HK171">
        <v>37.254300000000001</v>
      </c>
      <c r="HL171">
        <v>26.460699999999999</v>
      </c>
      <c r="HM171">
        <v>0</v>
      </c>
      <c r="HN171">
        <v>22.362100000000002</v>
      </c>
      <c r="HO171">
        <v>655.17700000000002</v>
      </c>
      <c r="HP171">
        <v>18.8659</v>
      </c>
      <c r="HQ171">
        <v>97.221800000000002</v>
      </c>
      <c r="HR171">
        <v>100.886</v>
      </c>
    </row>
    <row r="172" spans="1:226" hidden="1" x14ac:dyDescent="0.2">
      <c r="A172">
        <v>156</v>
      </c>
      <c r="B172">
        <v>1657472761.0999999</v>
      </c>
      <c r="C172">
        <v>2401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1657472758.5999999</v>
      </c>
      <c r="J172">
        <f t="shared" si="68"/>
        <v>2.7895758760944395E-3</v>
      </c>
      <c r="K172">
        <f t="shared" si="69"/>
        <v>2.7895758760944394</v>
      </c>
      <c r="L172">
        <f t="shared" si="70"/>
        <v>18.978217671755566</v>
      </c>
      <c r="M172">
        <f t="shared" si="71"/>
        <v>595.33966666666697</v>
      </c>
      <c r="N172">
        <f t="shared" si="72"/>
        <v>319.51503590178288</v>
      </c>
      <c r="O172">
        <f t="shared" si="73"/>
        <v>22.491968074173609</v>
      </c>
      <c r="P172">
        <f t="shared" si="74"/>
        <v>41.908390126816919</v>
      </c>
      <c r="Q172">
        <f t="shared" si="75"/>
        <v>0.12034308952629075</v>
      </c>
      <c r="R172">
        <f t="shared" si="76"/>
        <v>2.3533909942272215</v>
      </c>
      <c r="S172">
        <f t="shared" si="77"/>
        <v>0.11702589924175495</v>
      </c>
      <c r="T172">
        <f t="shared" si="78"/>
        <v>7.3431607321641834E-2</v>
      </c>
      <c r="U172">
        <f t="shared" si="79"/>
        <v>321.51417966666634</v>
      </c>
      <c r="V172">
        <f t="shared" si="80"/>
        <v>26.028037627003116</v>
      </c>
      <c r="W172">
        <f t="shared" si="81"/>
        <v>24.967555555555599</v>
      </c>
      <c r="X172">
        <f t="shared" si="82"/>
        <v>3.1735323089797531</v>
      </c>
      <c r="Y172">
        <f t="shared" si="83"/>
        <v>50.008584772921139</v>
      </c>
      <c r="Z172">
        <f t="shared" si="84"/>
        <v>1.55185086447836</v>
      </c>
      <c r="AA172">
        <f t="shared" si="85"/>
        <v>3.1031689289449012</v>
      </c>
      <c r="AB172">
        <f t="shared" si="86"/>
        <v>1.6216814445013932</v>
      </c>
      <c r="AC172">
        <f t="shared" si="87"/>
        <v>-123.02029613576478</v>
      </c>
      <c r="AD172">
        <f t="shared" si="88"/>
        <v>-47.636304803925327</v>
      </c>
      <c r="AE172">
        <f t="shared" si="89"/>
        <v>-4.2720977563958389</v>
      </c>
      <c r="AF172">
        <f t="shared" si="90"/>
        <v>146.58548097058036</v>
      </c>
      <c r="AG172">
        <f t="shared" si="91"/>
        <v>36.448108993509258</v>
      </c>
      <c r="AH172">
        <f t="shared" si="92"/>
        <v>2.7766335478840394</v>
      </c>
      <c r="AI172">
        <f t="shared" si="93"/>
        <v>18.978217671755566</v>
      </c>
      <c r="AJ172">
        <v>651.35563595154304</v>
      </c>
      <c r="AK172">
        <v>615.45207272727305</v>
      </c>
      <c r="AL172">
        <v>3.3563596402596501</v>
      </c>
      <c r="AM172">
        <v>66.588250736288401</v>
      </c>
      <c r="AN172">
        <f t="shared" si="94"/>
        <v>2.7895758760944394</v>
      </c>
      <c r="AO172">
        <v>18.774142594354402</v>
      </c>
      <c r="AP172">
        <v>22.048136363636399</v>
      </c>
      <c r="AQ172">
        <v>-5.5736486132551697E-5</v>
      </c>
      <c r="AR172">
        <v>78.430789886103696</v>
      </c>
      <c r="AS172">
        <v>2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37413.59253769178</v>
      </c>
      <c r="AX172">
        <f t="shared" si="98"/>
        <v>1999.9922222222201</v>
      </c>
      <c r="AY172">
        <f t="shared" si="99"/>
        <v>1681.1931666666651</v>
      </c>
      <c r="AZ172">
        <f t="shared" si="100"/>
        <v>0.84059985233275913</v>
      </c>
      <c r="BA172">
        <f t="shared" si="101"/>
        <v>0.16075771500222502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1657472758.5999999</v>
      </c>
      <c r="BH172">
        <v>595.33966666666697</v>
      </c>
      <c r="BI172">
        <v>641.06188888888903</v>
      </c>
      <c r="BJ172">
        <v>22.045188888888902</v>
      </c>
      <c r="BK172">
        <v>18.786622222222199</v>
      </c>
      <c r="BL172">
        <v>591.60533333333296</v>
      </c>
      <c r="BM172">
        <v>21.746311111111101</v>
      </c>
      <c r="BN172">
        <v>499.99077777777802</v>
      </c>
      <c r="BO172">
        <v>70.294055555555602</v>
      </c>
      <c r="BP172">
        <v>0.100027811111111</v>
      </c>
      <c r="BQ172">
        <v>24.592099999999999</v>
      </c>
      <c r="BR172">
        <v>24.967555555555599</v>
      </c>
      <c r="BS172">
        <v>999.9</v>
      </c>
      <c r="BT172">
        <v>0</v>
      </c>
      <c r="BU172">
        <v>0</v>
      </c>
      <c r="BV172">
        <v>9984.2366666666694</v>
      </c>
      <c r="BW172">
        <v>0</v>
      </c>
      <c r="BX172">
        <v>197.334222222222</v>
      </c>
      <c r="BY172">
        <v>-45.722366666666701</v>
      </c>
      <c r="BZ172">
        <v>608.75977777777803</v>
      </c>
      <c r="CA172">
        <v>653.33600000000001</v>
      </c>
      <c r="CB172">
        <v>3.2585255555555599</v>
      </c>
      <c r="CC172">
        <v>641.06188888888903</v>
      </c>
      <c r="CD172">
        <v>18.786622222222199</v>
      </c>
      <c r="CE172">
        <v>1.5496433333333299</v>
      </c>
      <c r="CF172">
        <v>1.3205888888888899</v>
      </c>
      <c r="CG172">
        <v>13.466977777777799</v>
      </c>
      <c r="CH172">
        <v>11.0352444444444</v>
      </c>
      <c r="CI172">
        <v>1999.9922222222201</v>
      </c>
      <c r="CJ172">
        <v>0.98000633333333298</v>
      </c>
      <c r="CK172">
        <v>1.99935888888889E-2</v>
      </c>
      <c r="CL172">
        <v>0</v>
      </c>
      <c r="CM172">
        <v>2.4845777777777802</v>
      </c>
      <c r="CN172">
        <v>0</v>
      </c>
      <c r="CO172">
        <v>12402.655555555601</v>
      </c>
      <c r="CP172">
        <v>16705.344444444399</v>
      </c>
      <c r="CQ172">
        <v>42.311999999999998</v>
      </c>
      <c r="CR172">
        <v>43.125</v>
      </c>
      <c r="CS172">
        <v>43.186999999999998</v>
      </c>
      <c r="CT172">
        <v>41.5</v>
      </c>
      <c r="CU172">
        <v>41.561999999999998</v>
      </c>
      <c r="CV172">
        <v>1960.0022222222201</v>
      </c>
      <c r="CW172">
        <v>39.99</v>
      </c>
      <c r="CX172">
        <v>0</v>
      </c>
      <c r="CY172">
        <v>1651539545.3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3.5000000000000003E-2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-44.259185365853703</v>
      </c>
      <c r="DO172">
        <v>-9.9917038327526306</v>
      </c>
      <c r="DP172">
        <v>1.03022905399153</v>
      </c>
      <c r="DQ172">
        <v>0</v>
      </c>
      <c r="DR172">
        <v>3.2709812195121999</v>
      </c>
      <c r="DS172">
        <v>-8.5235958188153493E-2</v>
      </c>
      <c r="DT172">
        <v>1.02587245903234E-2</v>
      </c>
      <c r="DU172">
        <v>1</v>
      </c>
      <c r="DV172">
        <v>1</v>
      </c>
      <c r="DW172">
        <v>2</v>
      </c>
      <c r="DX172" t="s">
        <v>371</v>
      </c>
      <c r="DY172">
        <v>2.8932799999999999</v>
      </c>
      <c r="DZ172">
        <v>2.7163200000000001</v>
      </c>
      <c r="EA172">
        <v>9.3740900000000002E-2</v>
      </c>
      <c r="EB172">
        <v>9.8918099999999995E-2</v>
      </c>
      <c r="EC172">
        <v>7.6385700000000001E-2</v>
      </c>
      <c r="ED172">
        <v>6.8334699999999998E-2</v>
      </c>
      <c r="EE172">
        <v>25761.3</v>
      </c>
      <c r="EF172">
        <v>22277</v>
      </c>
      <c r="EG172">
        <v>25433.7</v>
      </c>
      <c r="EH172">
        <v>24063.3</v>
      </c>
      <c r="EI172">
        <v>40048.1</v>
      </c>
      <c r="EJ172">
        <v>37097.9</v>
      </c>
      <c r="EK172">
        <v>45913</v>
      </c>
      <c r="EL172">
        <v>42904.1</v>
      </c>
      <c r="EM172">
        <v>1.86575</v>
      </c>
      <c r="EN172">
        <v>2.1571199999999999</v>
      </c>
      <c r="EO172">
        <v>0.22978000000000001</v>
      </c>
      <c r="EP172">
        <v>0</v>
      </c>
      <c r="EQ172">
        <v>21.184000000000001</v>
      </c>
      <c r="ER172">
        <v>999.9</v>
      </c>
      <c r="ES172">
        <v>39.414999999999999</v>
      </c>
      <c r="ET172">
        <v>30.172000000000001</v>
      </c>
      <c r="EU172">
        <v>24.125499999999999</v>
      </c>
      <c r="EV172">
        <v>51.1907</v>
      </c>
      <c r="EW172">
        <v>38.325299999999999</v>
      </c>
      <c r="EX172">
        <v>2</v>
      </c>
      <c r="EY172">
        <v>-0.282281</v>
      </c>
      <c r="EZ172">
        <v>1.47685E-2</v>
      </c>
      <c r="FA172">
        <v>20.248000000000001</v>
      </c>
      <c r="FB172">
        <v>5.2351099999999997</v>
      </c>
      <c r="FC172">
        <v>11.986000000000001</v>
      </c>
      <c r="FD172">
        <v>4.9570999999999996</v>
      </c>
      <c r="FE172">
        <v>3.3039299999999998</v>
      </c>
      <c r="FF172">
        <v>345.9</v>
      </c>
      <c r="FG172">
        <v>9999</v>
      </c>
      <c r="FH172">
        <v>9999</v>
      </c>
      <c r="FI172">
        <v>6120.7</v>
      </c>
      <c r="FJ172">
        <v>1.86815</v>
      </c>
      <c r="FK172">
        <v>1.8638600000000001</v>
      </c>
      <c r="FL172">
        <v>1.8714900000000001</v>
      </c>
      <c r="FM172">
        <v>1.8622000000000001</v>
      </c>
      <c r="FN172">
        <v>1.86172</v>
      </c>
      <c r="FO172">
        <v>1.8682399999999999</v>
      </c>
      <c r="FP172">
        <v>1.8583499999999999</v>
      </c>
      <c r="FQ172">
        <v>1.8647800000000001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3.758</v>
      </c>
      <c r="GF172">
        <v>0.2989</v>
      </c>
      <c r="GG172">
        <v>1.4261437551109599</v>
      </c>
      <c r="GH172">
        <v>5.2109447685942901E-3</v>
      </c>
      <c r="GI172">
        <v>-2.8070803657170401E-6</v>
      </c>
      <c r="GJ172">
        <v>1.00376164522335E-9</v>
      </c>
      <c r="GK172">
        <v>-6.4259575009219805E-2</v>
      </c>
      <c r="GL172">
        <v>-2.1992762471399099E-2</v>
      </c>
      <c r="GM172">
        <v>2.6212333348931099E-3</v>
      </c>
      <c r="GN172">
        <v>-3.8722519896954798E-5</v>
      </c>
      <c r="GO172">
        <v>20</v>
      </c>
      <c r="GP172">
        <v>2229</v>
      </c>
      <c r="GQ172">
        <v>3</v>
      </c>
      <c r="GR172">
        <v>26</v>
      </c>
      <c r="GS172">
        <v>2910.7</v>
      </c>
      <c r="GT172">
        <v>2910.7</v>
      </c>
      <c r="GU172">
        <v>1.8884300000000001</v>
      </c>
      <c r="GV172">
        <v>2.3571800000000001</v>
      </c>
      <c r="GW172">
        <v>1.9982899999999999</v>
      </c>
      <c r="GX172">
        <v>2.7270500000000002</v>
      </c>
      <c r="GY172">
        <v>2.0935100000000002</v>
      </c>
      <c r="GZ172">
        <v>2.32544</v>
      </c>
      <c r="HA172">
        <v>32.620399999999997</v>
      </c>
      <c r="HB172">
        <v>14.815</v>
      </c>
      <c r="HC172">
        <v>18</v>
      </c>
      <c r="HD172">
        <v>443.29899999999998</v>
      </c>
      <c r="HE172">
        <v>629.05100000000004</v>
      </c>
      <c r="HF172">
        <v>22.350899999999999</v>
      </c>
      <c r="HG172">
        <v>23.719799999999999</v>
      </c>
      <c r="HH172">
        <v>29.999500000000001</v>
      </c>
      <c r="HI172">
        <v>23.7746</v>
      </c>
      <c r="HJ172">
        <v>23.751000000000001</v>
      </c>
      <c r="HK172">
        <v>38.015799999999999</v>
      </c>
      <c r="HL172">
        <v>26.460699999999999</v>
      </c>
      <c r="HM172">
        <v>0</v>
      </c>
      <c r="HN172">
        <v>22.345099999999999</v>
      </c>
      <c r="HO172">
        <v>675.27200000000005</v>
      </c>
      <c r="HP172">
        <v>18.866299999999999</v>
      </c>
      <c r="HQ172">
        <v>97.223100000000002</v>
      </c>
      <c r="HR172">
        <v>100.88800000000001</v>
      </c>
    </row>
    <row r="173" spans="1:226" hidden="1" x14ac:dyDescent="0.2">
      <c r="A173">
        <v>157</v>
      </c>
      <c r="B173">
        <v>1657472766.0999999</v>
      </c>
      <c r="C173">
        <v>2406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1657472763.3</v>
      </c>
      <c r="J173">
        <f t="shared" si="68"/>
        <v>2.7807133314902083E-3</v>
      </c>
      <c r="K173">
        <f t="shared" si="69"/>
        <v>2.7807133314902082</v>
      </c>
      <c r="L173">
        <f t="shared" si="70"/>
        <v>19.572853364147218</v>
      </c>
      <c r="M173">
        <f t="shared" si="71"/>
        <v>610.41899999999998</v>
      </c>
      <c r="N173">
        <f t="shared" si="72"/>
        <v>325.49381796568815</v>
      </c>
      <c r="O173">
        <f t="shared" si="73"/>
        <v>22.912795244476502</v>
      </c>
      <c r="P173">
        <f t="shared" si="74"/>
        <v>42.96980399736033</v>
      </c>
      <c r="Q173">
        <f t="shared" si="75"/>
        <v>0.12005913548308791</v>
      </c>
      <c r="R173">
        <f t="shared" si="76"/>
        <v>2.3524078573873002</v>
      </c>
      <c r="S173">
        <f t="shared" si="77"/>
        <v>0.11675601052925833</v>
      </c>
      <c r="T173">
        <f t="shared" si="78"/>
        <v>7.3261709758768737E-2</v>
      </c>
      <c r="U173">
        <f t="shared" si="79"/>
        <v>321.51095219999996</v>
      </c>
      <c r="V173">
        <f t="shared" si="80"/>
        <v>26.023952422031535</v>
      </c>
      <c r="W173">
        <f t="shared" si="81"/>
        <v>24.964759999999998</v>
      </c>
      <c r="X173">
        <f t="shared" si="82"/>
        <v>3.1730032906394099</v>
      </c>
      <c r="Y173">
        <f t="shared" si="83"/>
        <v>50.059690625728102</v>
      </c>
      <c r="Z173">
        <f t="shared" si="84"/>
        <v>1.5527448010096252</v>
      </c>
      <c r="AA173">
        <f t="shared" si="85"/>
        <v>3.1017866502986222</v>
      </c>
      <c r="AB173">
        <f t="shared" si="86"/>
        <v>1.6202584896297847</v>
      </c>
      <c r="AC173">
        <f t="shared" si="87"/>
        <v>-122.62945791871819</v>
      </c>
      <c r="AD173">
        <f t="shared" si="88"/>
        <v>-48.206695246200987</v>
      </c>
      <c r="AE173">
        <f t="shared" si="89"/>
        <v>-4.3248348956271041</v>
      </c>
      <c r="AF173">
        <f t="shared" si="90"/>
        <v>146.34996413945373</v>
      </c>
      <c r="AG173">
        <f t="shared" si="91"/>
        <v>36.670680100734479</v>
      </c>
      <c r="AH173">
        <f t="shared" si="92"/>
        <v>2.7602599141174067</v>
      </c>
      <c r="AI173">
        <f t="shared" si="93"/>
        <v>19.572853364147218</v>
      </c>
      <c r="AJ173">
        <v>667.87108316811702</v>
      </c>
      <c r="AK173">
        <v>631.706096969697</v>
      </c>
      <c r="AL173">
        <v>3.2331671886187401</v>
      </c>
      <c r="AM173">
        <v>66.588250736288401</v>
      </c>
      <c r="AN173">
        <f t="shared" si="94"/>
        <v>2.7807133314902082</v>
      </c>
      <c r="AO173">
        <v>18.8201449676504</v>
      </c>
      <c r="AP173">
        <v>22.066035151515202</v>
      </c>
      <c r="AQ173">
        <v>3.8849633771796698E-3</v>
      </c>
      <c r="AR173">
        <v>78.430789886103696</v>
      </c>
      <c r="AS173">
        <v>3</v>
      </c>
      <c r="AT173">
        <v>1</v>
      </c>
      <c r="AU173">
        <f t="shared" si="95"/>
        <v>1</v>
      </c>
      <c r="AV173">
        <f t="shared" si="96"/>
        <v>0</v>
      </c>
      <c r="AW173">
        <f t="shared" si="97"/>
        <v>37390.699430456007</v>
      </c>
      <c r="AX173">
        <f t="shared" si="98"/>
        <v>1999.972</v>
      </c>
      <c r="AY173">
        <f t="shared" si="99"/>
        <v>1681.1761799999999</v>
      </c>
      <c r="AZ173">
        <f t="shared" si="100"/>
        <v>0.84059985839801754</v>
      </c>
      <c r="BA173">
        <f t="shared" si="101"/>
        <v>0.1607577267081739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1657472763.3</v>
      </c>
      <c r="BH173">
        <v>610.41899999999998</v>
      </c>
      <c r="BI173">
        <v>656.44529999999997</v>
      </c>
      <c r="BJ173">
        <v>22.057929999999999</v>
      </c>
      <c r="BK173">
        <v>18.818709999999999</v>
      </c>
      <c r="BL173">
        <v>606.64080000000001</v>
      </c>
      <c r="BM173">
        <v>21.75864</v>
      </c>
      <c r="BN173">
        <v>500.00450000000001</v>
      </c>
      <c r="BO173">
        <v>70.293959999999998</v>
      </c>
      <c r="BP173">
        <v>9.9989069999999999E-2</v>
      </c>
      <c r="BQ173">
        <v>24.58465</v>
      </c>
      <c r="BR173">
        <v>24.964759999999998</v>
      </c>
      <c r="BS173">
        <v>999.9</v>
      </c>
      <c r="BT173">
        <v>0</v>
      </c>
      <c r="BU173">
        <v>0</v>
      </c>
      <c r="BV173">
        <v>9977.6239999999998</v>
      </c>
      <c r="BW173">
        <v>0</v>
      </c>
      <c r="BX173">
        <v>196.40530000000001</v>
      </c>
      <c r="BY173">
        <v>-46.026260000000001</v>
      </c>
      <c r="BZ173">
        <v>624.18740000000003</v>
      </c>
      <c r="CA173">
        <v>669.03560000000004</v>
      </c>
      <c r="CB173">
        <v>3.23922</v>
      </c>
      <c r="CC173">
        <v>656.44529999999997</v>
      </c>
      <c r="CD173">
        <v>18.818709999999999</v>
      </c>
      <c r="CE173">
        <v>1.550538</v>
      </c>
      <c r="CF173">
        <v>1.322843</v>
      </c>
      <c r="CG173">
        <v>13.47583</v>
      </c>
      <c r="CH173">
        <v>11.0609</v>
      </c>
      <c r="CI173">
        <v>1999.972</v>
      </c>
      <c r="CJ173">
        <v>0.98000609999999999</v>
      </c>
      <c r="CK173">
        <v>1.9993830000000001E-2</v>
      </c>
      <c r="CL173">
        <v>0</v>
      </c>
      <c r="CM173">
        <v>2.5552100000000002</v>
      </c>
      <c r="CN173">
        <v>0</v>
      </c>
      <c r="CO173">
        <v>12403.77</v>
      </c>
      <c r="CP173">
        <v>16705.22</v>
      </c>
      <c r="CQ173">
        <v>42.311999999999998</v>
      </c>
      <c r="CR173">
        <v>43.125</v>
      </c>
      <c r="CS173">
        <v>43.186999999999998</v>
      </c>
      <c r="CT173">
        <v>41.5</v>
      </c>
      <c r="CU173">
        <v>41.561999999999998</v>
      </c>
      <c r="CV173">
        <v>1959.982</v>
      </c>
      <c r="CW173">
        <v>39.99</v>
      </c>
      <c r="CX173">
        <v>0</v>
      </c>
      <c r="CY173">
        <v>1651539550.0999999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3.5000000000000003E-2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-44.866973170731697</v>
      </c>
      <c r="DO173">
        <v>-8.5012306620208697</v>
      </c>
      <c r="DP173">
        <v>0.89139776947585603</v>
      </c>
      <c r="DQ173">
        <v>0</v>
      </c>
      <c r="DR173">
        <v>3.2620446341463398</v>
      </c>
      <c r="DS173">
        <v>-0.131688083623695</v>
      </c>
      <c r="DT173">
        <v>1.52661647391138E-2</v>
      </c>
      <c r="DU173">
        <v>0</v>
      </c>
      <c r="DV173">
        <v>0</v>
      </c>
      <c r="DW173">
        <v>2</v>
      </c>
      <c r="DX173" t="s">
        <v>357</v>
      </c>
      <c r="DY173">
        <v>2.8934199999999999</v>
      </c>
      <c r="DZ173">
        <v>2.7164000000000001</v>
      </c>
      <c r="EA173">
        <v>9.5488699999999996E-2</v>
      </c>
      <c r="EB173">
        <v>0.100702</v>
      </c>
      <c r="EC173">
        <v>7.6433200000000007E-2</v>
      </c>
      <c r="ED173">
        <v>6.8346500000000004E-2</v>
      </c>
      <c r="EE173">
        <v>25712</v>
      </c>
      <c r="EF173">
        <v>22233.4</v>
      </c>
      <c r="EG173">
        <v>25434.1</v>
      </c>
      <c r="EH173">
        <v>24063.7</v>
      </c>
      <c r="EI173">
        <v>40047.199999999997</v>
      </c>
      <c r="EJ173">
        <v>37098.1</v>
      </c>
      <c r="EK173">
        <v>45914.3</v>
      </c>
      <c r="EL173">
        <v>42904.800000000003</v>
      </c>
      <c r="EM173">
        <v>1.86578</v>
      </c>
      <c r="EN173">
        <v>2.1571500000000001</v>
      </c>
      <c r="EO173">
        <v>0.229463</v>
      </c>
      <c r="EP173">
        <v>0</v>
      </c>
      <c r="EQ173">
        <v>21.176500000000001</v>
      </c>
      <c r="ER173">
        <v>999.9</v>
      </c>
      <c r="ES173">
        <v>39.414999999999999</v>
      </c>
      <c r="ET173">
        <v>30.161999999999999</v>
      </c>
      <c r="EU173">
        <v>24.112200000000001</v>
      </c>
      <c r="EV173">
        <v>51.050699999999999</v>
      </c>
      <c r="EW173">
        <v>38.233199999999997</v>
      </c>
      <c r="EX173">
        <v>2</v>
      </c>
      <c r="EY173">
        <v>-0.28298800000000002</v>
      </c>
      <c r="EZ173">
        <v>-5.3703700000000002E-3</v>
      </c>
      <c r="FA173">
        <v>20.2483</v>
      </c>
      <c r="FB173">
        <v>5.2352600000000002</v>
      </c>
      <c r="FC173">
        <v>11.986000000000001</v>
      </c>
      <c r="FD173">
        <v>4.9566999999999997</v>
      </c>
      <c r="FE173">
        <v>3.3039299999999998</v>
      </c>
      <c r="FF173">
        <v>345.9</v>
      </c>
      <c r="FG173">
        <v>9999</v>
      </c>
      <c r="FH173">
        <v>9999</v>
      </c>
      <c r="FI173">
        <v>6120.7</v>
      </c>
      <c r="FJ173">
        <v>1.8681399999999999</v>
      </c>
      <c r="FK173">
        <v>1.8638600000000001</v>
      </c>
      <c r="FL173">
        <v>1.8714999999999999</v>
      </c>
      <c r="FM173">
        <v>1.8621799999999999</v>
      </c>
      <c r="FN173">
        <v>1.86172</v>
      </c>
      <c r="FO173">
        <v>1.8682399999999999</v>
      </c>
      <c r="FP173">
        <v>1.8583400000000001</v>
      </c>
      <c r="FQ173">
        <v>1.8647800000000001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3.8039999999999998</v>
      </c>
      <c r="GF173">
        <v>0.29959999999999998</v>
      </c>
      <c r="GG173">
        <v>1.4261437551109599</v>
      </c>
      <c r="GH173">
        <v>5.2109447685942901E-3</v>
      </c>
      <c r="GI173">
        <v>-2.8070803657170401E-6</v>
      </c>
      <c r="GJ173">
        <v>1.00376164522335E-9</v>
      </c>
      <c r="GK173">
        <v>-6.4259575009219805E-2</v>
      </c>
      <c r="GL173">
        <v>-2.1992762471399099E-2</v>
      </c>
      <c r="GM173">
        <v>2.6212333348931099E-3</v>
      </c>
      <c r="GN173">
        <v>-3.8722519896954798E-5</v>
      </c>
      <c r="GO173">
        <v>20</v>
      </c>
      <c r="GP173">
        <v>2229</v>
      </c>
      <c r="GQ173">
        <v>3</v>
      </c>
      <c r="GR173">
        <v>26</v>
      </c>
      <c r="GS173">
        <v>2910.8</v>
      </c>
      <c r="GT173">
        <v>2910.8</v>
      </c>
      <c r="GU173">
        <v>1.9299299999999999</v>
      </c>
      <c r="GV173">
        <v>2.34741</v>
      </c>
      <c r="GW173">
        <v>1.9982899999999999</v>
      </c>
      <c r="GX173">
        <v>2.7270500000000002</v>
      </c>
      <c r="GY173">
        <v>2.0935100000000002</v>
      </c>
      <c r="GZ173">
        <v>2.3815900000000001</v>
      </c>
      <c r="HA173">
        <v>32.620399999999997</v>
      </c>
      <c r="HB173">
        <v>14.8238</v>
      </c>
      <c r="HC173">
        <v>18</v>
      </c>
      <c r="HD173">
        <v>443.25299999999999</v>
      </c>
      <c r="HE173">
        <v>628.97900000000004</v>
      </c>
      <c r="HF173">
        <v>22.3386</v>
      </c>
      <c r="HG173">
        <v>23.712900000000001</v>
      </c>
      <c r="HH173">
        <v>29.999500000000001</v>
      </c>
      <c r="HI173">
        <v>23.767199999999999</v>
      </c>
      <c r="HJ173">
        <v>23.743600000000001</v>
      </c>
      <c r="HK173">
        <v>38.726799999999997</v>
      </c>
      <c r="HL173">
        <v>26.460699999999999</v>
      </c>
      <c r="HM173">
        <v>0</v>
      </c>
      <c r="HN173">
        <v>22.338799999999999</v>
      </c>
      <c r="HO173">
        <v>688.67600000000004</v>
      </c>
      <c r="HP173">
        <v>18.8551</v>
      </c>
      <c r="HQ173">
        <v>97.225399999999993</v>
      </c>
      <c r="HR173">
        <v>100.89</v>
      </c>
    </row>
    <row r="174" spans="1:226" hidden="1" x14ac:dyDescent="0.2">
      <c r="A174">
        <v>158</v>
      </c>
      <c r="B174">
        <v>1657472771.0999999</v>
      </c>
      <c r="C174">
        <v>2411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1657472768.5999999</v>
      </c>
      <c r="J174">
        <f t="shared" si="68"/>
        <v>2.7729315114356557E-3</v>
      </c>
      <c r="K174">
        <f t="shared" si="69"/>
        <v>2.7729315114356559</v>
      </c>
      <c r="L174">
        <f t="shared" si="70"/>
        <v>19.937598206158032</v>
      </c>
      <c r="M174">
        <f t="shared" si="71"/>
        <v>627.56722222222197</v>
      </c>
      <c r="N174">
        <f t="shared" si="72"/>
        <v>336.92479489528006</v>
      </c>
      <c r="O174">
        <f t="shared" si="73"/>
        <v>23.717463272265434</v>
      </c>
      <c r="P174">
        <f t="shared" si="74"/>
        <v>44.176928410862111</v>
      </c>
      <c r="Q174">
        <f t="shared" si="75"/>
        <v>0.11995479654829685</v>
      </c>
      <c r="R174">
        <f t="shared" si="76"/>
        <v>2.3521291446455512</v>
      </c>
      <c r="S174">
        <f t="shared" si="77"/>
        <v>0.11665694628320375</v>
      </c>
      <c r="T174">
        <f t="shared" si="78"/>
        <v>7.3199338290767593E-2</v>
      </c>
      <c r="U174">
        <f t="shared" si="79"/>
        <v>321.50868233333364</v>
      </c>
      <c r="V174">
        <f t="shared" si="80"/>
        <v>26.015362006488033</v>
      </c>
      <c r="W174">
        <f t="shared" si="81"/>
        <v>24.951722222222202</v>
      </c>
      <c r="X174">
        <f t="shared" si="82"/>
        <v>3.1705370979759793</v>
      </c>
      <c r="Y174">
        <f t="shared" si="83"/>
        <v>50.115093960228208</v>
      </c>
      <c r="Z174">
        <f t="shared" si="84"/>
        <v>1.5534198009325204</v>
      </c>
      <c r="AA174">
        <f t="shared" si="85"/>
        <v>3.0997044566360157</v>
      </c>
      <c r="AB174">
        <f t="shared" si="86"/>
        <v>1.6171172970434589</v>
      </c>
      <c r="AC174">
        <f t="shared" si="87"/>
        <v>-122.28627965431242</v>
      </c>
      <c r="AD174">
        <f t="shared" si="88"/>
        <v>-47.971461272571723</v>
      </c>
      <c r="AE174">
        <f t="shared" si="89"/>
        <v>-4.3037148638502059</v>
      </c>
      <c r="AF174">
        <f t="shared" si="90"/>
        <v>146.94722654259931</v>
      </c>
      <c r="AG174">
        <f t="shared" si="91"/>
        <v>37.072812561684941</v>
      </c>
      <c r="AH174">
        <f t="shared" si="92"/>
        <v>2.7719197383417846</v>
      </c>
      <c r="AI174">
        <f t="shared" si="93"/>
        <v>19.937598206158032</v>
      </c>
      <c r="AJ174">
        <v>685.06949705816203</v>
      </c>
      <c r="AK174">
        <v>648.25929696969695</v>
      </c>
      <c r="AL174">
        <v>3.2863068287072199</v>
      </c>
      <c r="AM174">
        <v>66.588250736288401</v>
      </c>
      <c r="AN174">
        <f t="shared" si="94"/>
        <v>2.7729315114356559</v>
      </c>
      <c r="AO174">
        <v>18.816634628099202</v>
      </c>
      <c r="AP174">
        <v>22.0695157575758</v>
      </c>
      <c r="AQ174">
        <v>2.1939813974220399E-4</v>
      </c>
      <c r="AR174">
        <v>78.430789886103696</v>
      </c>
      <c r="AS174">
        <v>2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37385.352804249727</v>
      </c>
      <c r="AX174">
        <f t="shared" si="98"/>
        <v>1999.9577777777799</v>
      </c>
      <c r="AY174">
        <f t="shared" si="99"/>
        <v>1681.164233333335</v>
      </c>
      <c r="AZ174">
        <f t="shared" si="100"/>
        <v>0.84059986266376729</v>
      </c>
      <c r="BA174">
        <f t="shared" si="101"/>
        <v>0.16075773494107096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1657472768.5999999</v>
      </c>
      <c r="BH174">
        <v>627.56722222222197</v>
      </c>
      <c r="BI174">
        <v>674.13888888888903</v>
      </c>
      <c r="BJ174">
        <v>22.067522222222198</v>
      </c>
      <c r="BK174">
        <v>18.8148444444444</v>
      </c>
      <c r="BL174">
        <v>623.73933333333298</v>
      </c>
      <c r="BM174">
        <v>21.767888888888901</v>
      </c>
      <c r="BN174">
        <v>500.03422222222201</v>
      </c>
      <c r="BO174">
        <v>70.293844444444503</v>
      </c>
      <c r="BP174">
        <v>0.100094</v>
      </c>
      <c r="BQ174">
        <v>24.573422222222199</v>
      </c>
      <c r="BR174">
        <v>24.951722222222202</v>
      </c>
      <c r="BS174">
        <v>999.9</v>
      </c>
      <c r="BT174">
        <v>0</v>
      </c>
      <c r="BU174">
        <v>0</v>
      </c>
      <c r="BV174">
        <v>9975.7622222222199</v>
      </c>
      <c r="BW174">
        <v>0</v>
      </c>
      <c r="BX174">
        <v>195.361777777778</v>
      </c>
      <c r="BY174">
        <v>-46.571588888888897</v>
      </c>
      <c r="BZ174">
        <v>641.72844444444399</v>
      </c>
      <c r="CA174">
        <v>687.06566666666697</v>
      </c>
      <c r="CB174">
        <v>3.25268333333333</v>
      </c>
      <c r="CC174">
        <v>674.13888888888903</v>
      </c>
      <c r="CD174">
        <v>18.8148444444444</v>
      </c>
      <c r="CE174">
        <v>1.55121</v>
      </c>
      <c r="CF174">
        <v>1.32256666666667</v>
      </c>
      <c r="CG174">
        <v>13.4825</v>
      </c>
      <c r="CH174">
        <v>11.0578</v>
      </c>
      <c r="CI174">
        <v>1999.9577777777799</v>
      </c>
      <c r="CJ174">
        <v>0.98000600000000004</v>
      </c>
      <c r="CK174">
        <v>1.99939333333333E-2</v>
      </c>
      <c r="CL174">
        <v>0</v>
      </c>
      <c r="CM174">
        <v>2.5031888888888898</v>
      </c>
      <c r="CN174">
        <v>0</v>
      </c>
      <c r="CO174">
        <v>12406.5</v>
      </c>
      <c r="CP174">
        <v>16705.066666666698</v>
      </c>
      <c r="CQ174">
        <v>42.311999999999998</v>
      </c>
      <c r="CR174">
        <v>43.125</v>
      </c>
      <c r="CS174">
        <v>43.180111111111103</v>
      </c>
      <c r="CT174">
        <v>41.5</v>
      </c>
      <c r="CU174">
        <v>41.561999999999998</v>
      </c>
      <c r="CV174">
        <v>1959.9677777777799</v>
      </c>
      <c r="CW174">
        <v>39.99</v>
      </c>
      <c r="CX174">
        <v>0</v>
      </c>
      <c r="CY174">
        <v>1651539555.5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3.5000000000000003E-2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-45.640012195121898</v>
      </c>
      <c r="DO174">
        <v>-8.2767344947735602</v>
      </c>
      <c r="DP174">
        <v>0.87640001118631705</v>
      </c>
      <c r="DQ174">
        <v>0</v>
      </c>
      <c r="DR174">
        <v>3.2555209756097598</v>
      </c>
      <c r="DS174">
        <v>-8.4949547038317502E-2</v>
      </c>
      <c r="DT174">
        <v>1.32259371570537E-2</v>
      </c>
      <c r="DU174">
        <v>1</v>
      </c>
      <c r="DV174">
        <v>1</v>
      </c>
      <c r="DW174">
        <v>2</v>
      </c>
      <c r="DX174" t="s">
        <v>371</v>
      </c>
      <c r="DY174">
        <v>2.8934899999999999</v>
      </c>
      <c r="DZ174">
        <v>2.7162700000000002</v>
      </c>
      <c r="EA174">
        <v>9.7223299999999999E-2</v>
      </c>
      <c r="EB174">
        <v>0.10237400000000001</v>
      </c>
      <c r="EC174">
        <v>7.6443899999999995E-2</v>
      </c>
      <c r="ED174">
        <v>6.8330699999999994E-2</v>
      </c>
      <c r="EE174">
        <v>25663.1</v>
      </c>
      <c r="EF174">
        <v>22192.1</v>
      </c>
      <c r="EG174">
        <v>25434.400000000001</v>
      </c>
      <c r="EH174">
        <v>24063.8</v>
      </c>
      <c r="EI174">
        <v>40046.9</v>
      </c>
      <c r="EJ174">
        <v>37098.699999999997</v>
      </c>
      <c r="EK174">
        <v>45914.5</v>
      </c>
      <c r="EL174">
        <v>42904.7</v>
      </c>
      <c r="EM174">
        <v>1.8662300000000001</v>
      </c>
      <c r="EN174">
        <v>2.1573500000000001</v>
      </c>
      <c r="EO174">
        <v>0.22939999999999999</v>
      </c>
      <c r="EP174">
        <v>0</v>
      </c>
      <c r="EQ174">
        <v>21.171600000000002</v>
      </c>
      <c r="ER174">
        <v>999.9</v>
      </c>
      <c r="ES174">
        <v>39.414999999999999</v>
      </c>
      <c r="ET174">
        <v>30.161999999999999</v>
      </c>
      <c r="EU174">
        <v>24.110499999999998</v>
      </c>
      <c r="EV174">
        <v>50.850700000000003</v>
      </c>
      <c r="EW174">
        <v>38.341299999999997</v>
      </c>
      <c r="EX174">
        <v>2</v>
      </c>
      <c r="EY174">
        <v>-0.28354200000000002</v>
      </c>
      <c r="EZ174">
        <v>-3.7497299999999997E-2</v>
      </c>
      <c r="FA174">
        <v>20.248100000000001</v>
      </c>
      <c r="FB174">
        <v>5.2357100000000001</v>
      </c>
      <c r="FC174">
        <v>11.986000000000001</v>
      </c>
      <c r="FD174">
        <v>4.9571500000000004</v>
      </c>
      <c r="FE174">
        <v>3.3039000000000001</v>
      </c>
      <c r="FF174">
        <v>345.9</v>
      </c>
      <c r="FG174">
        <v>9999</v>
      </c>
      <c r="FH174">
        <v>9999</v>
      </c>
      <c r="FI174">
        <v>6121</v>
      </c>
      <c r="FJ174">
        <v>1.86815</v>
      </c>
      <c r="FK174">
        <v>1.8638600000000001</v>
      </c>
      <c r="FL174">
        <v>1.87151</v>
      </c>
      <c r="FM174">
        <v>1.8622099999999999</v>
      </c>
      <c r="FN174">
        <v>1.86172</v>
      </c>
      <c r="FO174">
        <v>1.8682099999999999</v>
      </c>
      <c r="FP174">
        <v>1.8583499999999999</v>
      </c>
      <c r="FQ174">
        <v>1.8647800000000001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3.85</v>
      </c>
      <c r="GF174">
        <v>0.29970000000000002</v>
      </c>
      <c r="GG174">
        <v>1.4261437551109599</v>
      </c>
      <c r="GH174">
        <v>5.2109447685942901E-3</v>
      </c>
      <c r="GI174">
        <v>-2.8070803657170401E-6</v>
      </c>
      <c r="GJ174">
        <v>1.00376164522335E-9</v>
      </c>
      <c r="GK174">
        <v>-6.4259575009219805E-2</v>
      </c>
      <c r="GL174">
        <v>-2.1992762471399099E-2</v>
      </c>
      <c r="GM174">
        <v>2.6212333348931099E-3</v>
      </c>
      <c r="GN174">
        <v>-3.8722519896954798E-5</v>
      </c>
      <c r="GO174">
        <v>20</v>
      </c>
      <c r="GP174">
        <v>2229</v>
      </c>
      <c r="GQ174">
        <v>3</v>
      </c>
      <c r="GR174">
        <v>26</v>
      </c>
      <c r="GS174">
        <v>2910.8</v>
      </c>
      <c r="GT174">
        <v>2910.8</v>
      </c>
      <c r="GU174">
        <v>1.96533</v>
      </c>
      <c r="GV174">
        <v>2.3547400000000001</v>
      </c>
      <c r="GW174">
        <v>1.9982899999999999</v>
      </c>
      <c r="GX174">
        <v>2.7270500000000002</v>
      </c>
      <c r="GY174">
        <v>2.0935100000000002</v>
      </c>
      <c r="GZ174">
        <v>2.3120099999999999</v>
      </c>
      <c r="HA174">
        <v>32.598199999999999</v>
      </c>
      <c r="HB174">
        <v>14.8062</v>
      </c>
      <c r="HC174">
        <v>18</v>
      </c>
      <c r="HD174">
        <v>443.45</v>
      </c>
      <c r="HE174">
        <v>629.04499999999996</v>
      </c>
      <c r="HF174">
        <v>22.3339</v>
      </c>
      <c r="HG174">
        <v>23.7059</v>
      </c>
      <c r="HH174">
        <v>29.999600000000001</v>
      </c>
      <c r="HI174">
        <v>23.759799999999998</v>
      </c>
      <c r="HJ174">
        <v>23.7361</v>
      </c>
      <c r="HK174">
        <v>39.477699999999999</v>
      </c>
      <c r="HL174">
        <v>26.460699999999999</v>
      </c>
      <c r="HM174">
        <v>0</v>
      </c>
      <c r="HN174">
        <v>22.338000000000001</v>
      </c>
      <c r="HO174">
        <v>708.77700000000004</v>
      </c>
      <c r="HP174">
        <v>18.8551</v>
      </c>
      <c r="HQ174">
        <v>97.225999999999999</v>
      </c>
      <c r="HR174">
        <v>100.89</v>
      </c>
    </row>
    <row r="175" spans="1:226" hidden="1" x14ac:dyDescent="0.2">
      <c r="A175">
        <v>159</v>
      </c>
      <c r="B175">
        <v>1657472776.0999999</v>
      </c>
      <c r="C175">
        <v>2416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1657472773.3</v>
      </c>
      <c r="J175">
        <f t="shared" si="68"/>
        <v>2.7758995850379552E-3</v>
      </c>
      <c r="K175">
        <f t="shared" si="69"/>
        <v>2.7758995850379553</v>
      </c>
      <c r="L175">
        <f t="shared" si="70"/>
        <v>20.537053126191818</v>
      </c>
      <c r="M175">
        <f t="shared" si="71"/>
        <v>642.42110000000002</v>
      </c>
      <c r="N175">
        <f t="shared" si="72"/>
        <v>343.68080249667059</v>
      </c>
      <c r="O175">
        <f t="shared" si="73"/>
        <v>24.192763690026176</v>
      </c>
      <c r="P175">
        <f t="shared" si="74"/>
        <v>45.222025056046697</v>
      </c>
      <c r="Q175">
        <f t="shared" si="75"/>
        <v>0.12016508774935668</v>
      </c>
      <c r="R175">
        <f t="shared" si="76"/>
        <v>2.3552737431718769</v>
      </c>
      <c r="S175">
        <f t="shared" si="77"/>
        <v>0.11686012368956487</v>
      </c>
      <c r="T175">
        <f t="shared" si="78"/>
        <v>7.3326943971864095E-2</v>
      </c>
      <c r="U175">
        <f t="shared" si="79"/>
        <v>321.51605939999996</v>
      </c>
      <c r="V175">
        <f t="shared" si="80"/>
        <v>26.014517580202689</v>
      </c>
      <c r="W175">
        <f t="shared" si="81"/>
        <v>24.946760000000001</v>
      </c>
      <c r="X175">
        <f t="shared" si="82"/>
        <v>3.1695988969235476</v>
      </c>
      <c r="Y175">
        <f t="shared" si="83"/>
        <v>50.114666074700907</v>
      </c>
      <c r="Z175">
        <f t="shared" si="84"/>
        <v>1.5535754363714083</v>
      </c>
      <c r="AA175">
        <f t="shared" si="85"/>
        <v>3.1000414809821324</v>
      </c>
      <c r="AB175">
        <f t="shared" si="86"/>
        <v>1.6160234605521393</v>
      </c>
      <c r="AC175">
        <f t="shared" si="87"/>
        <v>-122.41717170017382</v>
      </c>
      <c r="AD175">
        <f t="shared" si="88"/>
        <v>-47.174687502920129</v>
      </c>
      <c r="AE175">
        <f t="shared" si="89"/>
        <v>-4.2265154534209701</v>
      </c>
      <c r="AF175">
        <f t="shared" si="90"/>
        <v>147.69768474348504</v>
      </c>
      <c r="AG175">
        <f t="shared" si="91"/>
        <v>37.499239469192098</v>
      </c>
      <c r="AH175">
        <f t="shared" si="92"/>
        <v>2.780110241877126</v>
      </c>
      <c r="AI175">
        <f t="shared" si="93"/>
        <v>20.537053126191818</v>
      </c>
      <c r="AJ175">
        <v>701.65271669218998</v>
      </c>
      <c r="AK175">
        <v>664.37585454545399</v>
      </c>
      <c r="AL175">
        <v>3.2151123680409102</v>
      </c>
      <c r="AM175">
        <v>66.588250736288401</v>
      </c>
      <c r="AN175">
        <f t="shared" si="94"/>
        <v>2.7758995850379553</v>
      </c>
      <c r="AO175">
        <v>18.810103470814401</v>
      </c>
      <c r="AP175">
        <v>22.067633333333301</v>
      </c>
      <c r="AQ175">
        <v>2.16919644302047E-5</v>
      </c>
      <c r="AR175">
        <v>78.430789886103696</v>
      </c>
      <c r="AS175">
        <v>2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37461.330239728988</v>
      </c>
      <c r="AX175">
        <f t="shared" si="98"/>
        <v>2000.0039999999999</v>
      </c>
      <c r="AY175">
        <f t="shared" si="99"/>
        <v>1681.2030599999998</v>
      </c>
      <c r="AZ175">
        <f t="shared" si="100"/>
        <v>0.84059984880030236</v>
      </c>
      <c r="BA175">
        <f t="shared" si="101"/>
        <v>0.16075770818458363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1657472773.3</v>
      </c>
      <c r="BH175">
        <v>642.42110000000002</v>
      </c>
      <c r="BI175">
        <v>689.56420000000003</v>
      </c>
      <c r="BJ175">
        <v>22.069990000000001</v>
      </c>
      <c r="BK175">
        <v>18.80743</v>
      </c>
      <c r="BL175">
        <v>638.55070000000001</v>
      </c>
      <c r="BM175">
        <v>21.77026</v>
      </c>
      <c r="BN175">
        <v>499.9914</v>
      </c>
      <c r="BO175">
        <v>70.293170000000003</v>
      </c>
      <c r="BP175">
        <v>9.9949179999999999E-2</v>
      </c>
      <c r="BQ175">
        <v>24.575240000000001</v>
      </c>
      <c r="BR175">
        <v>24.946760000000001</v>
      </c>
      <c r="BS175">
        <v>999.9</v>
      </c>
      <c r="BT175">
        <v>0</v>
      </c>
      <c r="BU175">
        <v>0</v>
      </c>
      <c r="BV175">
        <v>9997.0570000000007</v>
      </c>
      <c r="BW175">
        <v>0</v>
      </c>
      <c r="BX175">
        <v>194.50129999999999</v>
      </c>
      <c r="BY175">
        <v>-47.143039999999999</v>
      </c>
      <c r="BZ175">
        <v>656.91920000000005</v>
      </c>
      <c r="CA175">
        <v>702.78160000000003</v>
      </c>
      <c r="CB175">
        <v>3.262572</v>
      </c>
      <c r="CC175">
        <v>689.56420000000003</v>
      </c>
      <c r="CD175">
        <v>18.80743</v>
      </c>
      <c r="CE175">
        <v>1.5513699999999999</v>
      </c>
      <c r="CF175">
        <v>1.3220320000000001</v>
      </c>
      <c r="CG175">
        <v>13.484059999999999</v>
      </c>
      <c r="CH175">
        <v>11.0517</v>
      </c>
      <c r="CI175">
        <v>2000.0039999999999</v>
      </c>
      <c r="CJ175">
        <v>0.98000640000000006</v>
      </c>
      <c r="CK175">
        <v>1.9993520000000001E-2</v>
      </c>
      <c r="CL175">
        <v>0</v>
      </c>
      <c r="CM175">
        <v>2.6177199999999998</v>
      </c>
      <c r="CN175">
        <v>0</v>
      </c>
      <c r="CO175">
        <v>12410.53</v>
      </c>
      <c r="CP175">
        <v>16705.47</v>
      </c>
      <c r="CQ175">
        <v>42.311999999999998</v>
      </c>
      <c r="CR175">
        <v>43.125</v>
      </c>
      <c r="CS175">
        <v>43.155999999999999</v>
      </c>
      <c r="CT175">
        <v>41.5</v>
      </c>
      <c r="CU175">
        <v>41.561999999999998</v>
      </c>
      <c r="CV175">
        <v>1960.0139999999999</v>
      </c>
      <c r="CW175">
        <v>39.99</v>
      </c>
      <c r="CX175">
        <v>0</v>
      </c>
      <c r="CY175">
        <v>1651539560.3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3.5000000000000003E-2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-46.202480487804898</v>
      </c>
      <c r="DO175">
        <v>-6.0122968641115699</v>
      </c>
      <c r="DP175">
        <v>0.63002782873864205</v>
      </c>
      <c r="DQ175">
        <v>0</v>
      </c>
      <c r="DR175">
        <v>3.2540417073170702</v>
      </c>
      <c r="DS175">
        <v>-9.1490592334455608E-3</v>
      </c>
      <c r="DT175">
        <v>1.19670563861162E-2</v>
      </c>
      <c r="DU175">
        <v>1</v>
      </c>
      <c r="DV175">
        <v>1</v>
      </c>
      <c r="DW175">
        <v>2</v>
      </c>
      <c r="DX175" t="s">
        <v>371</v>
      </c>
      <c r="DY175">
        <v>2.8935499999999998</v>
      </c>
      <c r="DZ175">
        <v>2.7164799999999998</v>
      </c>
      <c r="EA175">
        <v>9.8913500000000001E-2</v>
      </c>
      <c r="EB175">
        <v>0.104118</v>
      </c>
      <c r="EC175">
        <v>7.6436400000000002E-2</v>
      </c>
      <c r="ED175">
        <v>6.8302799999999997E-2</v>
      </c>
      <c r="EE175">
        <v>25615.599999999999</v>
      </c>
      <c r="EF175">
        <v>22149.7</v>
      </c>
      <c r="EG175">
        <v>25435</v>
      </c>
      <c r="EH175">
        <v>24064.5</v>
      </c>
      <c r="EI175">
        <v>40047.9</v>
      </c>
      <c r="EJ175">
        <v>37100.800000000003</v>
      </c>
      <c r="EK175">
        <v>45915.3</v>
      </c>
      <c r="EL175">
        <v>42905.8</v>
      </c>
      <c r="EM175">
        <v>1.86635</v>
      </c>
      <c r="EN175">
        <v>2.1575299999999999</v>
      </c>
      <c r="EO175">
        <v>0.229653</v>
      </c>
      <c r="EP175">
        <v>0</v>
      </c>
      <c r="EQ175">
        <v>21.1707</v>
      </c>
      <c r="ER175">
        <v>999.9</v>
      </c>
      <c r="ES175">
        <v>39.414999999999999</v>
      </c>
      <c r="ET175">
        <v>30.161999999999999</v>
      </c>
      <c r="EU175">
        <v>24.114100000000001</v>
      </c>
      <c r="EV175">
        <v>51.460700000000003</v>
      </c>
      <c r="EW175">
        <v>38.249200000000002</v>
      </c>
      <c r="EX175">
        <v>2</v>
      </c>
      <c r="EY175">
        <v>-0.28364600000000001</v>
      </c>
      <c r="EZ175">
        <v>-0.71873600000000004</v>
      </c>
      <c r="FA175">
        <v>20.246099999999998</v>
      </c>
      <c r="FB175">
        <v>5.2358599999999997</v>
      </c>
      <c r="FC175">
        <v>11.986000000000001</v>
      </c>
      <c r="FD175">
        <v>4.9572000000000003</v>
      </c>
      <c r="FE175">
        <v>3.3039999999999998</v>
      </c>
      <c r="FF175">
        <v>345.9</v>
      </c>
      <c r="FG175">
        <v>9999</v>
      </c>
      <c r="FH175">
        <v>9999</v>
      </c>
      <c r="FI175">
        <v>6121</v>
      </c>
      <c r="FJ175">
        <v>1.86815</v>
      </c>
      <c r="FK175">
        <v>1.8638600000000001</v>
      </c>
      <c r="FL175">
        <v>1.8714999999999999</v>
      </c>
      <c r="FM175">
        <v>1.8622300000000001</v>
      </c>
      <c r="FN175">
        <v>1.86172</v>
      </c>
      <c r="FO175">
        <v>1.8682300000000001</v>
      </c>
      <c r="FP175">
        <v>1.8583400000000001</v>
      </c>
      <c r="FQ175">
        <v>1.8647899999999999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3.8959999999999999</v>
      </c>
      <c r="GF175">
        <v>0.29959999999999998</v>
      </c>
      <c r="GG175">
        <v>1.4261437551109599</v>
      </c>
      <c r="GH175">
        <v>5.2109447685942901E-3</v>
      </c>
      <c r="GI175">
        <v>-2.8070803657170401E-6</v>
      </c>
      <c r="GJ175">
        <v>1.00376164522335E-9</v>
      </c>
      <c r="GK175">
        <v>-6.4259575009219805E-2</v>
      </c>
      <c r="GL175">
        <v>-2.1992762471399099E-2</v>
      </c>
      <c r="GM175">
        <v>2.6212333348931099E-3</v>
      </c>
      <c r="GN175">
        <v>-3.8722519896954798E-5</v>
      </c>
      <c r="GO175">
        <v>20</v>
      </c>
      <c r="GP175">
        <v>2229</v>
      </c>
      <c r="GQ175">
        <v>3</v>
      </c>
      <c r="GR175">
        <v>26</v>
      </c>
      <c r="GS175">
        <v>2910.9</v>
      </c>
      <c r="GT175">
        <v>2910.9</v>
      </c>
      <c r="GU175">
        <v>2.0043899999999999</v>
      </c>
      <c r="GV175">
        <v>2.34863</v>
      </c>
      <c r="GW175">
        <v>1.9982899999999999</v>
      </c>
      <c r="GX175">
        <v>2.7270500000000002</v>
      </c>
      <c r="GY175">
        <v>2.0935100000000002</v>
      </c>
      <c r="GZ175">
        <v>2.3913600000000002</v>
      </c>
      <c r="HA175">
        <v>32.598199999999999</v>
      </c>
      <c r="HB175">
        <v>14.815</v>
      </c>
      <c r="HC175">
        <v>18</v>
      </c>
      <c r="HD175">
        <v>443.46100000000001</v>
      </c>
      <c r="HE175">
        <v>629.09199999999998</v>
      </c>
      <c r="HF175">
        <v>22.3964</v>
      </c>
      <c r="HG175">
        <v>23.698399999999999</v>
      </c>
      <c r="HH175">
        <v>29.9998</v>
      </c>
      <c r="HI175">
        <v>23.752300000000002</v>
      </c>
      <c r="HJ175">
        <v>23.7286</v>
      </c>
      <c r="HK175">
        <v>40.206000000000003</v>
      </c>
      <c r="HL175">
        <v>26.460699999999999</v>
      </c>
      <c r="HM175">
        <v>0</v>
      </c>
      <c r="HN175">
        <v>22.493600000000001</v>
      </c>
      <c r="HO175">
        <v>722.28200000000004</v>
      </c>
      <c r="HP175">
        <v>18.857299999999999</v>
      </c>
      <c r="HQ175">
        <v>97.227800000000002</v>
      </c>
      <c r="HR175">
        <v>100.893</v>
      </c>
    </row>
    <row r="176" spans="1:226" hidden="1" x14ac:dyDescent="0.2">
      <c r="A176">
        <v>160</v>
      </c>
      <c r="B176">
        <v>1657472781.0999999</v>
      </c>
      <c r="C176">
        <v>2421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1657472778.5999999</v>
      </c>
      <c r="J176">
        <f t="shared" si="68"/>
        <v>2.7852965086817348E-3</v>
      </c>
      <c r="K176">
        <f t="shared" si="69"/>
        <v>2.7852965086817347</v>
      </c>
      <c r="L176">
        <f t="shared" si="70"/>
        <v>20.911441569768101</v>
      </c>
      <c r="M176">
        <f t="shared" si="71"/>
        <v>659.44366666666701</v>
      </c>
      <c r="N176">
        <f t="shared" si="72"/>
        <v>356.16089798349054</v>
      </c>
      <c r="O176">
        <f t="shared" si="73"/>
        <v>25.071342463598437</v>
      </c>
      <c r="P176">
        <f t="shared" si="74"/>
        <v>46.420418681720193</v>
      </c>
      <c r="Q176">
        <f t="shared" si="75"/>
        <v>0.12064616282316251</v>
      </c>
      <c r="R176">
        <f t="shared" si="76"/>
        <v>2.3557228973040529</v>
      </c>
      <c r="S176">
        <f t="shared" si="77"/>
        <v>0.11731569447043032</v>
      </c>
      <c r="T176">
        <f t="shared" si="78"/>
        <v>7.3613880507505419E-2</v>
      </c>
      <c r="U176">
        <f t="shared" si="79"/>
        <v>321.51010100000053</v>
      </c>
      <c r="V176">
        <f t="shared" si="80"/>
        <v>26.007281012350642</v>
      </c>
      <c r="W176">
        <f t="shared" si="81"/>
        <v>24.9414333333333</v>
      </c>
      <c r="X176">
        <f t="shared" si="82"/>
        <v>3.1685920608297549</v>
      </c>
      <c r="Y176">
        <f t="shared" si="83"/>
        <v>50.120078411745261</v>
      </c>
      <c r="Z176">
        <f t="shared" si="84"/>
        <v>1.553376084828151</v>
      </c>
      <c r="AA176">
        <f t="shared" si="85"/>
        <v>3.0993089676893422</v>
      </c>
      <c r="AB176">
        <f t="shared" si="86"/>
        <v>1.6152159760016038</v>
      </c>
      <c r="AC176">
        <f t="shared" si="87"/>
        <v>-122.8315760328645</v>
      </c>
      <c r="AD176">
        <f t="shared" si="88"/>
        <v>-47.008985845336504</v>
      </c>
      <c r="AE176">
        <f t="shared" si="89"/>
        <v>-4.2106699333501787</v>
      </c>
      <c r="AF176">
        <f t="shared" si="90"/>
        <v>147.45886918844934</v>
      </c>
      <c r="AG176">
        <f t="shared" si="91"/>
        <v>38.157547333093611</v>
      </c>
      <c r="AH176">
        <f t="shared" si="92"/>
        <v>2.7872025175473611</v>
      </c>
      <c r="AI176">
        <f t="shared" si="93"/>
        <v>20.911441569768101</v>
      </c>
      <c r="AJ176">
        <v>718.97172161553999</v>
      </c>
      <c r="AK176">
        <v>680.89004848484797</v>
      </c>
      <c r="AL176">
        <v>3.30701582135808</v>
      </c>
      <c r="AM176">
        <v>66.588250736288401</v>
      </c>
      <c r="AN176">
        <f t="shared" si="94"/>
        <v>2.7852965086817347</v>
      </c>
      <c r="AO176">
        <v>18.798919313318802</v>
      </c>
      <c r="AP176">
        <v>22.066523030302999</v>
      </c>
      <c r="AQ176">
        <v>2.2581247767781301E-4</v>
      </c>
      <c r="AR176">
        <v>78.430789886103696</v>
      </c>
      <c r="AS176">
        <v>2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37472.720042423432</v>
      </c>
      <c r="AX176">
        <f t="shared" si="98"/>
        <v>1999.9666666666701</v>
      </c>
      <c r="AY176">
        <f t="shared" si="99"/>
        <v>1681.1717000000026</v>
      </c>
      <c r="AZ176">
        <f t="shared" si="100"/>
        <v>0.84059985999766651</v>
      </c>
      <c r="BA176">
        <f t="shared" si="101"/>
        <v>0.16075772979549657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1657472778.5999999</v>
      </c>
      <c r="BH176">
        <v>659.44366666666701</v>
      </c>
      <c r="BI176">
        <v>707.43844444444403</v>
      </c>
      <c r="BJ176">
        <v>22.0671</v>
      </c>
      <c r="BK176">
        <v>18.7962555555556</v>
      </c>
      <c r="BL176">
        <v>655.52499999999998</v>
      </c>
      <c r="BM176">
        <v>21.767499999999998</v>
      </c>
      <c r="BN176">
        <v>499.998777777778</v>
      </c>
      <c r="BO176">
        <v>70.293355555555607</v>
      </c>
      <c r="BP176">
        <v>9.9948722222222203E-2</v>
      </c>
      <c r="BQ176">
        <v>24.571288888888901</v>
      </c>
      <c r="BR176">
        <v>24.9414333333333</v>
      </c>
      <c r="BS176">
        <v>999.9</v>
      </c>
      <c r="BT176">
        <v>0</v>
      </c>
      <c r="BU176">
        <v>0</v>
      </c>
      <c r="BV176">
        <v>10000.06</v>
      </c>
      <c r="BW176">
        <v>0</v>
      </c>
      <c r="BX176">
        <v>193.565666666667</v>
      </c>
      <c r="BY176">
        <v>-47.995033333333303</v>
      </c>
      <c r="BZ176">
        <v>674.32377777777799</v>
      </c>
      <c r="CA176">
        <v>720.99044444444405</v>
      </c>
      <c r="CB176">
        <v>3.2708655555555599</v>
      </c>
      <c r="CC176">
        <v>707.43844444444403</v>
      </c>
      <c r="CD176">
        <v>18.7962555555556</v>
      </c>
      <c r="CE176">
        <v>1.5511699999999999</v>
      </c>
      <c r="CF176">
        <v>1.32125111111111</v>
      </c>
      <c r="CG176">
        <v>13.4821111111111</v>
      </c>
      <c r="CH176">
        <v>11.0428</v>
      </c>
      <c r="CI176">
        <v>1999.9666666666701</v>
      </c>
      <c r="CJ176">
        <v>0.98000600000000004</v>
      </c>
      <c r="CK176">
        <v>1.99939333333333E-2</v>
      </c>
      <c r="CL176">
        <v>0</v>
      </c>
      <c r="CM176">
        <v>2.6380666666666701</v>
      </c>
      <c r="CN176">
        <v>0</v>
      </c>
      <c r="CO176">
        <v>12414.9</v>
      </c>
      <c r="CP176">
        <v>16705.166666666701</v>
      </c>
      <c r="CQ176">
        <v>42.311999999999998</v>
      </c>
      <c r="CR176">
        <v>43.125</v>
      </c>
      <c r="CS176">
        <v>43.166333333333299</v>
      </c>
      <c r="CT176">
        <v>41.5</v>
      </c>
      <c r="CU176">
        <v>41.561999999999998</v>
      </c>
      <c r="CV176">
        <v>1959.9766666666701</v>
      </c>
      <c r="CW176">
        <v>39.99</v>
      </c>
      <c r="CX176">
        <v>0</v>
      </c>
      <c r="CY176">
        <v>1651539565.0999999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3.5000000000000003E-2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-46.781246341463401</v>
      </c>
      <c r="DO176">
        <v>-7.7182055749128597</v>
      </c>
      <c r="DP176">
        <v>0.78734743194105605</v>
      </c>
      <c r="DQ176">
        <v>0</v>
      </c>
      <c r="DR176">
        <v>3.2542734146341501</v>
      </c>
      <c r="DS176">
        <v>0.116019512195116</v>
      </c>
      <c r="DT176">
        <v>1.20027502152848E-2</v>
      </c>
      <c r="DU176">
        <v>0</v>
      </c>
      <c r="DV176">
        <v>0</v>
      </c>
      <c r="DW176">
        <v>2</v>
      </c>
      <c r="DX176" t="s">
        <v>357</v>
      </c>
      <c r="DY176">
        <v>2.8935499999999998</v>
      </c>
      <c r="DZ176">
        <v>2.7164299999999999</v>
      </c>
      <c r="EA176">
        <v>0.100615</v>
      </c>
      <c r="EB176">
        <v>0.10579</v>
      </c>
      <c r="EC176">
        <v>7.6437000000000005E-2</v>
      </c>
      <c r="ED176">
        <v>6.8278400000000003E-2</v>
      </c>
      <c r="EE176">
        <v>25568</v>
      </c>
      <c r="EF176">
        <v>22108.799999999999</v>
      </c>
      <c r="EG176">
        <v>25435.599999999999</v>
      </c>
      <c r="EH176">
        <v>24065</v>
      </c>
      <c r="EI176">
        <v>40048.699999999997</v>
      </c>
      <c r="EJ176">
        <v>37102.6</v>
      </c>
      <c r="EK176">
        <v>45916.1</v>
      </c>
      <c r="EL176">
        <v>42906.7</v>
      </c>
      <c r="EM176">
        <v>1.8661799999999999</v>
      </c>
      <c r="EN176">
        <v>2.15795</v>
      </c>
      <c r="EO176">
        <v>0.229042</v>
      </c>
      <c r="EP176">
        <v>0</v>
      </c>
      <c r="EQ176">
        <v>21.167999999999999</v>
      </c>
      <c r="ER176">
        <v>999.9</v>
      </c>
      <c r="ES176">
        <v>39.390999999999998</v>
      </c>
      <c r="ET176">
        <v>30.141999999999999</v>
      </c>
      <c r="EU176">
        <v>24.069400000000002</v>
      </c>
      <c r="EV176">
        <v>50.780700000000003</v>
      </c>
      <c r="EW176">
        <v>38.361400000000003</v>
      </c>
      <c r="EX176">
        <v>2</v>
      </c>
      <c r="EY176">
        <v>-0.28431699999999999</v>
      </c>
      <c r="EZ176">
        <v>-0.38776699999999997</v>
      </c>
      <c r="FA176">
        <v>20.247199999999999</v>
      </c>
      <c r="FB176">
        <v>5.2363099999999996</v>
      </c>
      <c r="FC176">
        <v>11.986000000000001</v>
      </c>
      <c r="FD176">
        <v>4.9570999999999996</v>
      </c>
      <c r="FE176">
        <v>3.3039499999999999</v>
      </c>
      <c r="FF176">
        <v>345.9</v>
      </c>
      <c r="FG176">
        <v>9999</v>
      </c>
      <c r="FH176">
        <v>9999</v>
      </c>
      <c r="FI176">
        <v>6121.3</v>
      </c>
      <c r="FJ176">
        <v>1.8681300000000001</v>
      </c>
      <c r="FK176">
        <v>1.8638600000000001</v>
      </c>
      <c r="FL176">
        <v>1.8714900000000001</v>
      </c>
      <c r="FM176">
        <v>1.8622000000000001</v>
      </c>
      <c r="FN176">
        <v>1.86172</v>
      </c>
      <c r="FO176">
        <v>1.8682399999999999</v>
      </c>
      <c r="FP176">
        <v>1.8583400000000001</v>
      </c>
      <c r="FQ176">
        <v>1.8647800000000001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3.9409999999999998</v>
      </c>
      <c r="GF176">
        <v>0.29959999999999998</v>
      </c>
      <c r="GG176">
        <v>1.4261437551109599</v>
      </c>
      <c r="GH176">
        <v>5.2109447685942901E-3</v>
      </c>
      <c r="GI176">
        <v>-2.8070803657170401E-6</v>
      </c>
      <c r="GJ176">
        <v>1.00376164522335E-9</v>
      </c>
      <c r="GK176">
        <v>-6.4259575009219805E-2</v>
      </c>
      <c r="GL176">
        <v>-2.1992762471399099E-2</v>
      </c>
      <c r="GM176">
        <v>2.6212333348931099E-3</v>
      </c>
      <c r="GN176">
        <v>-3.8722519896954798E-5</v>
      </c>
      <c r="GO176">
        <v>20</v>
      </c>
      <c r="GP176">
        <v>2229</v>
      </c>
      <c r="GQ176">
        <v>3</v>
      </c>
      <c r="GR176">
        <v>26</v>
      </c>
      <c r="GS176">
        <v>2911</v>
      </c>
      <c r="GT176">
        <v>2911</v>
      </c>
      <c r="GU176">
        <v>2.03979</v>
      </c>
      <c r="GV176">
        <v>2.34985</v>
      </c>
      <c r="GW176">
        <v>1.9982899999999999</v>
      </c>
      <c r="GX176">
        <v>2.7270500000000002</v>
      </c>
      <c r="GY176">
        <v>2.0947300000000002</v>
      </c>
      <c r="GZ176">
        <v>2.34131</v>
      </c>
      <c r="HA176">
        <v>32.598199999999999</v>
      </c>
      <c r="HB176">
        <v>14.815</v>
      </c>
      <c r="HC176">
        <v>18</v>
      </c>
      <c r="HD176">
        <v>443.30200000000002</v>
      </c>
      <c r="HE176">
        <v>629.33699999999999</v>
      </c>
      <c r="HF176">
        <v>22.5062</v>
      </c>
      <c r="HG176">
        <v>23.691500000000001</v>
      </c>
      <c r="HH176">
        <v>29.999600000000001</v>
      </c>
      <c r="HI176">
        <v>23.744800000000001</v>
      </c>
      <c r="HJ176">
        <v>23.7212</v>
      </c>
      <c r="HK176">
        <v>40.973199999999999</v>
      </c>
      <c r="HL176">
        <v>26.460699999999999</v>
      </c>
      <c r="HM176">
        <v>0</v>
      </c>
      <c r="HN176">
        <v>22.502700000000001</v>
      </c>
      <c r="HO176">
        <v>742.69200000000001</v>
      </c>
      <c r="HP176">
        <v>18.855399999999999</v>
      </c>
      <c r="HQ176">
        <v>97.229799999999997</v>
      </c>
      <c r="HR176">
        <v>100.895</v>
      </c>
    </row>
    <row r="177" spans="1:226" hidden="1" x14ac:dyDescent="0.2">
      <c r="A177">
        <v>161</v>
      </c>
      <c r="B177">
        <v>1657472786.0999999</v>
      </c>
      <c r="C177">
        <v>2426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1657472783.3</v>
      </c>
      <c r="J177">
        <f t="shared" si="68"/>
        <v>2.7875872334542006E-3</v>
      </c>
      <c r="K177">
        <f t="shared" si="69"/>
        <v>2.7875872334542007</v>
      </c>
      <c r="L177">
        <f t="shared" si="70"/>
        <v>21.253621716789734</v>
      </c>
      <c r="M177">
        <f t="shared" si="71"/>
        <v>674.5027</v>
      </c>
      <c r="N177">
        <f t="shared" si="72"/>
        <v>366.61670519622243</v>
      </c>
      <c r="O177">
        <f t="shared" si="73"/>
        <v>25.807139542226942</v>
      </c>
      <c r="P177">
        <f t="shared" si="74"/>
        <v>47.480065839313525</v>
      </c>
      <c r="Q177">
        <f t="shared" si="75"/>
        <v>0.12086466214431647</v>
      </c>
      <c r="R177">
        <f t="shared" si="76"/>
        <v>2.3555974554824406</v>
      </c>
      <c r="S177">
        <f t="shared" si="77"/>
        <v>0.11752212665700265</v>
      </c>
      <c r="T177">
        <f t="shared" si="78"/>
        <v>7.3743943151662897E-2</v>
      </c>
      <c r="U177">
        <f t="shared" si="79"/>
        <v>321.51733620000005</v>
      </c>
      <c r="V177">
        <f t="shared" si="80"/>
        <v>25.998883689961264</v>
      </c>
      <c r="W177">
        <f t="shared" si="81"/>
        <v>24.93177</v>
      </c>
      <c r="X177">
        <f t="shared" si="82"/>
        <v>3.1667662299331223</v>
      </c>
      <c r="Y177">
        <f t="shared" si="83"/>
        <v>50.132943983037194</v>
      </c>
      <c r="Z177">
        <f t="shared" si="84"/>
        <v>1.5530501944475372</v>
      </c>
      <c r="AA177">
        <f t="shared" si="85"/>
        <v>3.0978635425300816</v>
      </c>
      <c r="AB177">
        <f t="shared" si="86"/>
        <v>1.6137160354855851</v>
      </c>
      <c r="AC177">
        <f t="shared" si="87"/>
        <v>-122.93259699533024</v>
      </c>
      <c r="AD177">
        <f t="shared" si="88"/>
        <v>-46.769707558954138</v>
      </c>
      <c r="AE177">
        <f t="shared" si="89"/>
        <v>-4.1890919350741269</v>
      </c>
      <c r="AF177">
        <f t="shared" si="90"/>
        <v>147.62593971064152</v>
      </c>
      <c r="AG177">
        <f t="shared" si="91"/>
        <v>38.669518489267119</v>
      </c>
      <c r="AH177">
        <f t="shared" si="92"/>
        <v>2.7917506611159784</v>
      </c>
      <c r="AI177">
        <f t="shared" si="93"/>
        <v>21.253621716789734</v>
      </c>
      <c r="AJ177">
        <v>735.87786702022197</v>
      </c>
      <c r="AK177">
        <v>697.40221212121196</v>
      </c>
      <c r="AL177">
        <v>3.30069587160463</v>
      </c>
      <c r="AM177">
        <v>66.588250736288401</v>
      </c>
      <c r="AN177">
        <f t="shared" si="94"/>
        <v>2.7875872334542007</v>
      </c>
      <c r="AO177">
        <v>18.788429649307801</v>
      </c>
      <c r="AP177">
        <v>22.0603096969697</v>
      </c>
      <c r="AQ177">
        <v>-1.3648985294450501E-4</v>
      </c>
      <c r="AR177">
        <v>78.430789886103696</v>
      </c>
      <c r="AS177">
        <v>2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37470.646392097689</v>
      </c>
      <c r="AX177">
        <f t="shared" si="98"/>
        <v>2000.0119999999999</v>
      </c>
      <c r="AY177">
        <f t="shared" si="99"/>
        <v>1681.2097800000001</v>
      </c>
      <c r="AZ177">
        <f t="shared" si="100"/>
        <v>0.84059984640092167</v>
      </c>
      <c r="BA177">
        <f t="shared" si="101"/>
        <v>0.16075770355377869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1657472783.3</v>
      </c>
      <c r="BH177">
        <v>674.5027</v>
      </c>
      <c r="BI177">
        <v>723.16520000000003</v>
      </c>
      <c r="BJ177">
        <v>22.062660000000001</v>
      </c>
      <c r="BK177">
        <v>18.78651</v>
      </c>
      <c r="BL177">
        <v>670.54190000000006</v>
      </c>
      <c r="BM177">
        <v>21.763190000000002</v>
      </c>
      <c r="BN177">
        <v>500.0059</v>
      </c>
      <c r="BO177">
        <v>70.292680000000004</v>
      </c>
      <c r="BP177">
        <v>0.10001945</v>
      </c>
      <c r="BQ177">
        <v>24.563490000000002</v>
      </c>
      <c r="BR177">
        <v>24.93177</v>
      </c>
      <c r="BS177">
        <v>999.9</v>
      </c>
      <c r="BT177">
        <v>0</v>
      </c>
      <c r="BU177">
        <v>0</v>
      </c>
      <c r="BV177">
        <v>9999.31</v>
      </c>
      <c r="BW177">
        <v>0</v>
      </c>
      <c r="BX177">
        <v>192.77189999999999</v>
      </c>
      <c r="BY177">
        <v>-48.66245</v>
      </c>
      <c r="BZ177">
        <v>689.71969999999999</v>
      </c>
      <c r="CA177">
        <v>737.01110000000006</v>
      </c>
      <c r="CB177">
        <v>3.2761550000000002</v>
      </c>
      <c r="CC177">
        <v>723.16520000000003</v>
      </c>
      <c r="CD177">
        <v>18.78651</v>
      </c>
      <c r="CE177">
        <v>1.5508439999999999</v>
      </c>
      <c r="CF177">
        <v>1.320554</v>
      </c>
      <c r="CG177">
        <v>13.478870000000001</v>
      </c>
      <c r="CH177">
        <v>11.03486</v>
      </c>
      <c r="CI177">
        <v>2000.0119999999999</v>
      </c>
      <c r="CJ177">
        <v>0.98000640000000006</v>
      </c>
      <c r="CK177">
        <v>1.9993520000000001E-2</v>
      </c>
      <c r="CL177">
        <v>0</v>
      </c>
      <c r="CM177">
        <v>2.69509</v>
      </c>
      <c r="CN177">
        <v>0</v>
      </c>
      <c r="CO177">
        <v>12419.99</v>
      </c>
      <c r="CP177">
        <v>16705.560000000001</v>
      </c>
      <c r="CQ177">
        <v>42.311999999999998</v>
      </c>
      <c r="CR177">
        <v>43.125</v>
      </c>
      <c r="CS177">
        <v>43.186999999999998</v>
      </c>
      <c r="CT177">
        <v>41.5</v>
      </c>
      <c r="CU177">
        <v>41.561999999999998</v>
      </c>
      <c r="CV177">
        <v>1960.0219999999999</v>
      </c>
      <c r="CW177">
        <v>39.99</v>
      </c>
      <c r="CX177">
        <v>0</v>
      </c>
      <c r="CY177">
        <v>1651539570.5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3.5000000000000003E-2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-47.437712195122003</v>
      </c>
      <c r="DO177">
        <v>-7.8885742160279397</v>
      </c>
      <c r="DP177">
        <v>0.80439490277311998</v>
      </c>
      <c r="DQ177">
        <v>0</v>
      </c>
      <c r="DR177">
        <v>3.2633421951219499</v>
      </c>
      <c r="DS177">
        <v>0.101720696864116</v>
      </c>
      <c r="DT177">
        <v>1.0142949855284E-2</v>
      </c>
      <c r="DU177">
        <v>0</v>
      </c>
      <c r="DV177">
        <v>0</v>
      </c>
      <c r="DW177">
        <v>2</v>
      </c>
      <c r="DX177" t="s">
        <v>357</v>
      </c>
      <c r="DY177">
        <v>2.8937300000000001</v>
      </c>
      <c r="DZ177">
        <v>2.7163200000000001</v>
      </c>
      <c r="EA177">
        <v>0.102297</v>
      </c>
      <c r="EB177">
        <v>0.107515</v>
      </c>
      <c r="EC177">
        <v>7.6418299999999995E-2</v>
      </c>
      <c r="ED177">
        <v>6.8251699999999998E-2</v>
      </c>
      <c r="EE177">
        <v>25520.799999999999</v>
      </c>
      <c r="EF177">
        <v>22066.1</v>
      </c>
      <c r="EG177">
        <v>25436.2</v>
      </c>
      <c r="EH177">
        <v>24064.799999999999</v>
      </c>
      <c r="EI177">
        <v>40050.400000000001</v>
      </c>
      <c r="EJ177">
        <v>37103.699999999997</v>
      </c>
      <c r="EK177">
        <v>45917.1</v>
      </c>
      <c r="EL177">
        <v>42906.7</v>
      </c>
      <c r="EM177">
        <v>1.8665799999999999</v>
      </c>
      <c r="EN177">
        <v>2.15788</v>
      </c>
      <c r="EO177">
        <v>0.22897100000000001</v>
      </c>
      <c r="EP177">
        <v>0</v>
      </c>
      <c r="EQ177">
        <v>21.162500000000001</v>
      </c>
      <c r="ER177">
        <v>999.9</v>
      </c>
      <c r="ES177">
        <v>39.390999999999998</v>
      </c>
      <c r="ET177">
        <v>30.132000000000001</v>
      </c>
      <c r="EU177">
        <v>24.0562</v>
      </c>
      <c r="EV177">
        <v>51.150700000000001</v>
      </c>
      <c r="EW177">
        <v>38.2532</v>
      </c>
      <c r="EX177">
        <v>2</v>
      </c>
      <c r="EY177">
        <v>-0.28500300000000001</v>
      </c>
      <c r="EZ177">
        <v>-0.310915</v>
      </c>
      <c r="FA177">
        <v>20.247599999999998</v>
      </c>
      <c r="FB177">
        <v>5.2358599999999997</v>
      </c>
      <c r="FC177">
        <v>11.986000000000001</v>
      </c>
      <c r="FD177">
        <v>4.9573499999999999</v>
      </c>
      <c r="FE177">
        <v>3.3039499999999999</v>
      </c>
      <c r="FF177">
        <v>345.9</v>
      </c>
      <c r="FG177">
        <v>9999</v>
      </c>
      <c r="FH177">
        <v>9999</v>
      </c>
      <c r="FI177">
        <v>6121.3</v>
      </c>
      <c r="FJ177">
        <v>1.8681300000000001</v>
      </c>
      <c r="FK177">
        <v>1.8638600000000001</v>
      </c>
      <c r="FL177">
        <v>1.8714900000000001</v>
      </c>
      <c r="FM177">
        <v>1.8622000000000001</v>
      </c>
      <c r="FN177">
        <v>1.86172</v>
      </c>
      <c r="FO177">
        <v>1.8682700000000001</v>
      </c>
      <c r="FP177">
        <v>1.85836</v>
      </c>
      <c r="FQ177">
        <v>1.8647800000000001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3.9860000000000002</v>
      </c>
      <c r="GF177">
        <v>0.29930000000000001</v>
      </c>
      <c r="GG177">
        <v>1.4261437551109599</v>
      </c>
      <c r="GH177">
        <v>5.2109447685942901E-3</v>
      </c>
      <c r="GI177">
        <v>-2.8070803657170401E-6</v>
      </c>
      <c r="GJ177">
        <v>1.00376164522335E-9</v>
      </c>
      <c r="GK177">
        <v>-6.4259575009219805E-2</v>
      </c>
      <c r="GL177">
        <v>-2.1992762471399099E-2</v>
      </c>
      <c r="GM177">
        <v>2.6212333348931099E-3</v>
      </c>
      <c r="GN177">
        <v>-3.8722519896954798E-5</v>
      </c>
      <c r="GO177">
        <v>20</v>
      </c>
      <c r="GP177">
        <v>2229</v>
      </c>
      <c r="GQ177">
        <v>3</v>
      </c>
      <c r="GR177">
        <v>26</v>
      </c>
      <c r="GS177">
        <v>2911.1</v>
      </c>
      <c r="GT177">
        <v>2911.1</v>
      </c>
      <c r="GU177">
        <v>2.0800800000000002</v>
      </c>
      <c r="GV177">
        <v>2.3535200000000001</v>
      </c>
      <c r="GW177">
        <v>1.9982899999999999</v>
      </c>
      <c r="GX177">
        <v>2.7270500000000002</v>
      </c>
      <c r="GY177">
        <v>2.0935100000000002</v>
      </c>
      <c r="GZ177">
        <v>2.2985799999999998</v>
      </c>
      <c r="HA177">
        <v>32.576099999999997</v>
      </c>
      <c r="HB177">
        <v>14.8062</v>
      </c>
      <c r="HC177">
        <v>18</v>
      </c>
      <c r="HD177">
        <v>443.46600000000001</v>
      </c>
      <c r="HE177">
        <v>629.18499999999995</v>
      </c>
      <c r="HF177">
        <v>22.527799999999999</v>
      </c>
      <c r="HG177">
        <v>23.6845</v>
      </c>
      <c r="HH177">
        <v>29.999500000000001</v>
      </c>
      <c r="HI177">
        <v>23.736999999999998</v>
      </c>
      <c r="HJ177">
        <v>23.713699999999999</v>
      </c>
      <c r="HK177">
        <v>41.701700000000002</v>
      </c>
      <c r="HL177">
        <v>26.460699999999999</v>
      </c>
      <c r="HM177">
        <v>0</v>
      </c>
      <c r="HN177">
        <v>22.517700000000001</v>
      </c>
      <c r="HO177">
        <v>756.11500000000001</v>
      </c>
      <c r="HP177">
        <v>18.863800000000001</v>
      </c>
      <c r="HQ177">
        <v>97.231899999999996</v>
      </c>
      <c r="HR177">
        <v>100.89400000000001</v>
      </c>
    </row>
    <row r="178" spans="1:226" hidden="1" x14ac:dyDescent="0.2">
      <c r="A178">
        <v>162</v>
      </c>
      <c r="B178">
        <v>1657472791.0999999</v>
      </c>
      <c r="C178">
        <v>2431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1657472788.5999999</v>
      </c>
      <c r="J178">
        <f t="shared" si="68"/>
        <v>2.7837339326449153E-3</v>
      </c>
      <c r="K178">
        <f t="shared" si="69"/>
        <v>2.7837339326449153</v>
      </c>
      <c r="L178">
        <f t="shared" si="70"/>
        <v>21.999449385406365</v>
      </c>
      <c r="M178">
        <f t="shared" si="71"/>
        <v>691.79100000000005</v>
      </c>
      <c r="N178">
        <f t="shared" si="72"/>
        <v>373.10634706336822</v>
      </c>
      <c r="O178">
        <f t="shared" si="73"/>
        <v>26.263759225289498</v>
      </c>
      <c r="P178">
        <f t="shared" si="74"/>
        <v>48.696658208112517</v>
      </c>
      <c r="Q178">
        <f t="shared" si="75"/>
        <v>0.12075894901876148</v>
      </c>
      <c r="R178">
        <f t="shared" si="76"/>
        <v>2.3583474128259585</v>
      </c>
      <c r="S178">
        <f t="shared" si="77"/>
        <v>0.11742594631682615</v>
      </c>
      <c r="T178">
        <f t="shared" si="78"/>
        <v>7.3683011117505692E-2</v>
      </c>
      <c r="U178">
        <f t="shared" si="79"/>
        <v>321.51701700000001</v>
      </c>
      <c r="V178">
        <f t="shared" si="80"/>
        <v>25.991512418412345</v>
      </c>
      <c r="W178">
        <f t="shared" si="81"/>
        <v>24.923111111111101</v>
      </c>
      <c r="X178">
        <f t="shared" si="82"/>
        <v>3.1651309641113681</v>
      </c>
      <c r="Y178">
        <f t="shared" si="83"/>
        <v>50.130253977455794</v>
      </c>
      <c r="Z178">
        <f t="shared" si="84"/>
        <v>1.5523104491829451</v>
      </c>
      <c r="AA178">
        <f t="shared" si="85"/>
        <v>3.0965541285329188</v>
      </c>
      <c r="AB178">
        <f t="shared" si="86"/>
        <v>1.6128205149284229</v>
      </c>
      <c r="AC178">
        <f t="shared" si="87"/>
        <v>-122.76266642964076</v>
      </c>
      <c r="AD178">
        <f t="shared" si="88"/>
        <v>-46.622008169117798</v>
      </c>
      <c r="AE178">
        <f t="shared" si="89"/>
        <v>-4.1706629831383841</v>
      </c>
      <c r="AF178">
        <f t="shared" si="90"/>
        <v>147.96167941810307</v>
      </c>
      <c r="AG178">
        <f t="shared" si="91"/>
        <v>39.277992763533234</v>
      </c>
      <c r="AH178">
        <f t="shared" si="92"/>
        <v>2.7908625156752231</v>
      </c>
      <c r="AI178">
        <f t="shared" si="93"/>
        <v>21.999449385406365</v>
      </c>
      <c r="AJ178">
        <v>753.33300058736404</v>
      </c>
      <c r="AK178">
        <v>713.975636363636</v>
      </c>
      <c r="AL178">
        <v>3.29209111138139</v>
      </c>
      <c r="AM178">
        <v>66.588250736288401</v>
      </c>
      <c r="AN178">
        <f t="shared" si="94"/>
        <v>2.7837339326449153</v>
      </c>
      <c r="AO178">
        <v>18.777860672660498</v>
      </c>
      <c r="AP178">
        <v>22.045629696969701</v>
      </c>
      <c r="AQ178">
        <v>-1.7743386167315601E-4</v>
      </c>
      <c r="AR178">
        <v>78.430789886103696</v>
      </c>
      <c r="AS178">
        <v>2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37538.203233710083</v>
      </c>
      <c r="AX178">
        <f t="shared" si="98"/>
        <v>2000.01</v>
      </c>
      <c r="AY178">
        <f t="shared" si="99"/>
        <v>1681.2080999999998</v>
      </c>
      <c r="AZ178">
        <f t="shared" si="100"/>
        <v>0.84059984700076495</v>
      </c>
      <c r="BA178">
        <f t="shared" si="101"/>
        <v>0.16075770471147643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1657472788.5999999</v>
      </c>
      <c r="BH178">
        <v>691.79100000000005</v>
      </c>
      <c r="BI178">
        <v>741.24355555555496</v>
      </c>
      <c r="BJ178">
        <v>22.052322222222202</v>
      </c>
      <c r="BK178">
        <v>18.777000000000001</v>
      </c>
      <c r="BL178">
        <v>687.782222222222</v>
      </c>
      <c r="BM178">
        <v>21.753222222222199</v>
      </c>
      <c r="BN178">
        <v>499.97844444444502</v>
      </c>
      <c r="BO178">
        <v>70.292333333333303</v>
      </c>
      <c r="BP178">
        <v>9.9820088888888894E-2</v>
      </c>
      <c r="BQ178">
        <v>24.556422222222199</v>
      </c>
      <c r="BR178">
        <v>24.923111111111101</v>
      </c>
      <c r="BS178">
        <v>999.9</v>
      </c>
      <c r="BT178">
        <v>0</v>
      </c>
      <c r="BU178">
        <v>0</v>
      </c>
      <c r="BV178">
        <v>10017.914444444399</v>
      </c>
      <c r="BW178">
        <v>0</v>
      </c>
      <c r="BX178">
        <v>191.87388888888901</v>
      </c>
      <c r="BY178">
        <v>-49.452622222222203</v>
      </c>
      <c r="BZ178">
        <v>707.39066666666702</v>
      </c>
      <c r="CA178">
        <v>755.42833333333294</v>
      </c>
      <c r="CB178">
        <v>3.27532333333333</v>
      </c>
      <c r="CC178">
        <v>741.24355555555496</v>
      </c>
      <c r="CD178">
        <v>18.777000000000001</v>
      </c>
      <c r="CE178">
        <v>1.5501088888888901</v>
      </c>
      <c r="CF178">
        <v>1.3198777777777799</v>
      </c>
      <c r="CG178">
        <v>13.471588888888901</v>
      </c>
      <c r="CH178">
        <v>11.027144444444399</v>
      </c>
      <c r="CI178">
        <v>2000.01</v>
      </c>
      <c r="CJ178">
        <v>0.980005666666667</v>
      </c>
      <c r="CK178">
        <v>1.9994277777777798E-2</v>
      </c>
      <c r="CL178">
        <v>0</v>
      </c>
      <c r="CM178">
        <v>2.5862111111111101</v>
      </c>
      <c r="CN178">
        <v>0</v>
      </c>
      <c r="CO178">
        <v>12426.244444444401</v>
      </c>
      <c r="CP178">
        <v>16705.5333333333</v>
      </c>
      <c r="CQ178">
        <v>42.311999999999998</v>
      </c>
      <c r="CR178">
        <v>43.125</v>
      </c>
      <c r="CS178">
        <v>43.159444444444397</v>
      </c>
      <c r="CT178">
        <v>41.5</v>
      </c>
      <c r="CU178">
        <v>41.561999999999998</v>
      </c>
      <c r="CV178">
        <v>1960.02</v>
      </c>
      <c r="CW178">
        <v>39.99</v>
      </c>
      <c r="CX178">
        <v>0</v>
      </c>
      <c r="CY178">
        <v>1651539575.3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3.5000000000000003E-2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-48.109014634146298</v>
      </c>
      <c r="DO178">
        <v>-9.3471554006968791</v>
      </c>
      <c r="DP178">
        <v>0.93238978935745398</v>
      </c>
      <c r="DQ178">
        <v>0</v>
      </c>
      <c r="DR178">
        <v>3.2702407317073199</v>
      </c>
      <c r="DS178">
        <v>6.8851149825784594E-2</v>
      </c>
      <c r="DT178">
        <v>7.1908547577830403E-3</v>
      </c>
      <c r="DU178">
        <v>1</v>
      </c>
      <c r="DV178">
        <v>1</v>
      </c>
      <c r="DW178">
        <v>2</v>
      </c>
      <c r="DX178" t="s">
        <v>371</v>
      </c>
      <c r="DY178">
        <v>2.8936000000000002</v>
      </c>
      <c r="DZ178">
        <v>2.71679</v>
      </c>
      <c r="EA178">
        <v>0.10396900000000001</v>
      </c>
      <c r="EB178">
        <v>0.109181</v>
      </c>
      <c r="EC178">
        <v>7.6385700000000001E-2</v>
      </c>
      <c r="ED178">
        <v>6.8254200000000001E-2</v>
      </c>
      <c r="EE178">
        <v>25473.3</v>
      </c>
      <c r="EF178">
        <v>22025.4</v>
      </c>
      <c r="EG178">
        <v>25436.2</v>
      </c>
      <c r="EH178">
        <v>24065.3</v>
      </c>
      <c r="EI178">
        <v>40052.1</v>
      </c>
      <c r="EJ178">
        <v>37104.400000000001</v>
      </c>
      <c r="EK178">
        <v>45917.3</v>
      </c>
      <c r="EL178">
        <v>42907.5</v>
      </c>
      <c r="EM178">
        <v>1.86635</v>
      </c>
      <c r="EN178">
        <v>2.1582499999999998</v>
      </c>
      <c r="EO178">
        <v>0.227969</v>
      </c>
      <c r="EP178">
        <v>0</v>
      </c>
      <c r="EQ178">
        <v>21.1556</v>
      </c>
      <c r="ER178">
        <v>999.9</v>
      </c>
      <c r="ES178">
        <v>39.390999999999998</v>
      </c>
      <c r="ET178">
        <v>30.132000000000001</v>
      </c>
      <c r="EU178">
        <v>24.056699999999999</v>
      </c>
      <c r="EV178">
        <v>51.160699999999999</v>
      </c>
      <c r="EW178">
        <v>38.313299999999998</v>
      </c>
      <c r="EX178">
        <v>2</v>
      </c>
      <c r="EY178">
        <v>-0.28550599999999998</v>
      </c>
      <c r="EZ178">
        <v>-0.30398999999999998</v>
      </c>
      <c r="FA178">
        <v>20.247599999999998</v>
      </c>
      <c r="FB178">
        <v>5.2355600000000004</v>
      </c>
      <c r="FC178">
        <v>11.986000000000001</v>
      </c>
      <c r="FD178">
        <v>4.9570999999999996</v>
      </c>
      <c r="FE178">
        <v>3.3039999999999998</v>
      </c>
      <c r="FF178">
        <v>345.9</v>
      </c>
      <c r="FG178">
        <v>9999</v>
      </c>
      <c r="FH178">
        <v>9999</v>
      </c>
      <c r="FI178">
        <v>6121.5</v>
      </c>
      <c r="FJ178">
        <v>1.86815</v>
      </c>
      <c r="FK178">
        <v>1.8638600000000001</v>
      </c>
      <c r="FL178">
        <v>1.8714900000000001</v>
      </c>
      <c r="FM178">
        <v>1.8622000000000001</v>
      </c>
      <c r="FN178">
        <v>1.86172</v>
      </c>
      <c r="FO178">
        <v>1.8682700000000001</v>
      </c>
      <c r="FP178">
        <v>1.8583499999999999</v>
      </c>
      <c r="FQ178">
        <v>1.8647899999999999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4.0309999999999997</v>
      </c>
      <c r="GF178">
        <v>0.29880000000000001</v>
      </c>
      <c r="GG178">
        <v>1.4261437551109599</v>
      </c>
      <c r="GH178">
        <v>5.2109447685942901E-3</v>
      </c>
      <c r="GI178">
        <v>-2.8070803657170401E-6</v>
      </c>
      <c r="GJ178">
        <v>1.00376164522335E-9</v>
      </c>
      <c r="GK178">
        <v>-6.4259575009219805E-2</v>
      </c>
      <c r="GL178">
        <v>-2.1992762471399099E-2</v>
      </c>
      <c r="GM178">
        <v>2.6212333348931099E-3</v>
      </c>
      <c r="GN178">
        <v>-3.8722519896954798E-5</v>
      </c>
      <c r="GO178">
        <v>20</v>
      </c>
      <c r="GP178">
        <v>2229</v>
      </c>
      <c r="GQ178">
        <v>3</v>
      </c>
      <c r="GR178">
        <v>26</v>
      </c>
      <c r="GS178">
        <v>2911.2</v>
      </c>
      <c r="GT178">
        <v>2911.2</v>
      </c>
      <c r="GU178">
        <v>2.1142599999999998</v>
      </c>
      <c r="GV178">
        <v>2.34741</v>
      </c>
      <c r="GW178">
        <v>1.9982899999999999</v>
      </c>
      <c r="GX178">
        <v>2.7270500000000002</v>
      </c>
      <c r="GY178">
        <v>2.0935100000000002</v>
      </c>
      <c r="GZ178">
        <v>2.3767100000000001</v>
      </c>
      <c r="HA178">
        <v>32.598199999999999</v>
      </c>
      <c r="HB178">
        <v>14.815</v>
      </c>
      <c r="HC178">
        <v>18</v>
      </c>
      <c r="HD178">
        <v>443.27699999999999</v>
      </c>
      <c r="HE178">
        <v>629.38800000000003</v>
      </c>
      <c r="HF178">
        <v>22.538699999999999</v>
      </c>
      <c r="HG178">
        <v>23.677299999999999</v>
      </c>
      <c r="HH178">
        <v>29.999500000000001</v>
      </c>
      <c r="HI178">
        <v>23.729399999999998</v>
      </c>
      <c r="HJ178">
        <v>23.706099999999999</v>
      </c>
      <c r="HK178">
        <v>42.464599999999997</v>
      </c>
      <c r="HL178">
        <v>26.169499999999999</v>
      </c>
      <c r="HM178">
        <v>0</v>
      </c>
      <c r="HN178">
        <v>22.5381</v>
      </c>
      <c r="HO178">
        <v>776.37699999999995</v>
      </c>
      <c r="HP178">
        <v>18.878</v>
      </c>
      <c r="HQ178">
        <v>97.232100000000003</v>
      </c>
      <c r="HR178">
        <v>100.896</v>
      </c>
    </row>
    <row r="179" spans="1:226" hidden="1" x14ac:dyDescent="0.2">
      <c r="A179">
        <v>163</v>
      </c>
      <c r="B179">
        <v>1657472796.0999999</v>
      </c>
      <c r="C179">
        <v>2436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1657472793.3</v>
      </c>
      <c r="J179">
        <f t="shared" si="68"/>
        <v>2.7715953388686397E-3</v>
      </c>
      <c r="K179">
        <f t="shared" si="69"/>
        <v>2.7715953388686398</v>
      </c>
      <c r="L179">
        <f t="shared" si="70"/>
        <v>22.250630052599448</v>
      </c>
      <c r="M179">
        <f t="shared" si="71"/>
        <v>707.04089999999997</v>
      </c>
      <c r="N179">
        <f t="shared" si="72"/>
        <v>383.71991321062404</v>
      </c>
      <c r="O179">
        <f t="shared" si="73"/>
        <v>27.011352703824379</v>
      </c>
      <c r="P179">
        <f t="shared" si="74"/>
        <v>49.771019090808686</v>
      </c>
      <c r="Q179">
        <f t="shared" si="75"/>
        <v>0.12044311003714188</v>
      </c>
      <c r="R179">
        <f t="shared" si="76"/>
        <v>2.357407887634317</v>
      </c>
      <c r="S179">
        <f t="shared" si="77"/>
        <v>0.11712597907452703</v>
      </c>
      <c r="T179">
        <f t="shared" si="78"/>
        <v>7.3494158487573388E-2</v>
      </c>
      <c r="U179">
        <f t="shared" si="79"/>
        <v>321.51925139999997</v>
      </c>
      <c r="V179">
        <f t="shared" si="80"/>
        <v>25.995808103804659</v>
      </c>
      <c r="W179">
        <f t="shared" si="81"/>
        <v>24.904240000000001</v>
      </c>
      <c r="X179">
        <f t="shared" si="82"/>
        <v>3.1615696357115026</v>
      </c>
      <c r="Y179">
        <f t="shared" si="83"/>
        <v>50.107291576596126</v>
      </c>
      <c r="Z179">
        <f t="shared" si="84"/>
        <v>1.5515889902175333</v>
      </c>
      <c r="AA179">
        <f t="shared" si="85"/>
        <v>3.0965333415511171</v>
      </c>
      <c r="AB179">
        <f t="shared" si="86"/>
        <v>1.6099806454939694</v>
      </c>
      <c r="AC179">
        <f t="shared" si="87"/>
        <v>-122.22735444410701</v>
      </c>
      <c r="AD179">
        <f t="shared" si="88"/>
        <v>-44.219319285090705</v>
      </c>
      <c r="AE179">
        <f t="shared" si="89"/>
        <v>-3.9569236654185178</v>
      </c>
      <c r="AF179">
        <f t="shared" si="90"/>
        <v>151.11565400538376</v>
      </c>
      <c r="AG179">
        <f t="shared" si="91"/>
        <v>39.737885735591938</v>
      </c>
      <c r="AH179">
        <f t="shared" si="92"/>
        <v>2.7701576923032873</v>
      </c>
      <c r="AI179">
        <f t="shared" si="93"/>
        <v>22.250630052599448</v>
      </c>
      <c r="AJ179">
        <v>770.43571895733396</v>
      </c>
      <c r="AK179">
        <v>730.61892121212099</v>
      </c>
      <c r="AL179">
        <v>3.3328345245192299</v>
      </c>
      <c r="AM179">
        <v>66.588250736288401</v>
      </c>
      <c r="AN179">
        <f t="shared" si="94"/>
        <v>2.7715953388686398</v>
      </c>
      <c r="AO179">
        <v>18.788760222579899</v>
      </c>
      <c r="AP179">
        <v>22.041738787878799</v>
      </c>
      <c r="AQ179">
        <v>-9.6894251144249505E-5</v>
      </c>
      <c r="AR179">
        <v>78.430789886103696</v>
      </c>
      <c r="AS179">
        <v>2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37515.458219841559</v>
      </c>
      <c r="AX179">
        <f t="shared" si="98"/>
        <v>2000.0239999999999</v>
      </c>
      <c r="AY179">
        <f t="shared" si="99"/>
        <v>1681.2198599999999</v>
      </c>
      <c r="AZ179">
        <f t="shared" si="100"/>
        <v>0.84059984280188638</v>
      </c>
      <c r="BA179">
        <f t="shared" si="101"/>
        <v>0.16075769660764069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1657472793.3</v>
      </c>
      <c r="BH179">
        <v>707.04089999999997</v>
      </c>
      <c r="BI179">
        <v>757.07579999999996</v>
      </c>
      <c r="BJ179">
        <v>22.041679999999999</v>
      </c>
      <c r="BK179">
        <v>18.79082</v>
      </c>
      <c r="BL179">
        <v>702.99009999999998</v>
      </c>
      <c r="BM179">
        <v>21.74295</v>
      </c>
      <c r="BN179">
        <v>500.00900000000001</v>
      </c>
      <c r="BO179">
        <v>70.293319999999994</v>
      </c>
      <c r="BP179">
        <v>0.10008876999999999</v>
      </c>
      <c r="BQ179">
        <v>24.55631</v>
      </c>
      <c r="BR179">
        <v>24.904240000000001</v>
      </c>
      <c r="BS179">
        <v>999.9</v>
      </c>
      <c r="BT179">
        <v>0</v>
      </c>
      <c r="BU179">
        <v>0</v>
      </c>
      <c r="BV179">
        <v>10011.433000000001</v>
      </c>
      <c r="BW179">
        <v>0</v>
      </c>
      <c r="BX179">
        <v>191.19040000000001</v>
      </c>
      <c r="BY179">
        <v>-50.035029999999999</v>
      </c>
      <c r="BZ179">
        <v>722.97659999999996</v>
      </c>
      <c r="CA179">
        <v>771.57449999999994</v>
      </c>
      <c r="CB179">
        <v>3.250867</v>
      </c>
      <c r="CC179">
        <v>757.07579999999996</v>
      </c>
      <c r="CD179">
        <v>18.79082</v>
      </c>
      <c r="CE179">
        <v>1.549383</v>
      </c>
      <c r="CF179">
        <v>1.3208679999999999</v>
      </c>
      <c r="CG179">
        <v>13.46438</v>
      </c>
      <c r="CH179">
        <v>11.03844</v>
      </c>
      <c r="CI179">
        <v>2000.0239999999999</v>
      </c>
      <c r="CJ179">
        <v>0.98000640000000006</v>
      </c>
      <c r="CK179">
        <v>1.9993520000000001E-2</v>
      </c>
      <c r="CL179">
        <v>0</v>
      </c>
      <c r="CM179">
        <v>2.5716199999999998</v>
      </c>
      <c r="CN179">
        <v>0</v>
      </c>
      <c r="CO179">
        <v>12432.93</v>
      </c>
      <c r="CP179">
        <v>16705.650000000001</v>
      </c>
      <c r="CQ179">
        <v>42.311999999999998</v>
      </c>
      <c r="CR179">
        <v>43.125</v>
      </c>
      <c r="CS179">
        <v>43.162199999999999</v>
      </c>
      <c r="CT179">
        <v>41.5</v>
      </c>
      <c r="CU179">
        <v>41.561999999999998</v>
      </c>
      <c r="CV179">
        <v>1960.0340000000001</v>
      </c>
      <c r="CW179">
        <v>39.99</v>
      </c>
      <c r="CX179">
        <v>0</v>
      </c>
      <c r="CY179">
        <v>1651539580.0999999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3.5000000000000003E-2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-48.855858536585401</v>
      </c>
      <c r="DO179">
        <v>-8.2878668989547499</v>
      </c>
      <c r="DP179">
        <v>0.82541406016605401</v>
      </c>
      <c r="DQ179">
        <v>0</v>
      </c>
      <c r="DR179">
        <v>3.26904975609756</v>
      </c>
      <c r="DS179">
        <v>-4.2808641114979999E-2</v>
      </c>
      <c r="DT179">
        <v>9.9553795943369706E-3</v>
      </c>
      <c r="DU179">
        <v>1</v>
      </c>
      <c r="DV179">
        <v>1</v>
      </c>
      <c r="DW179">
        <v>2</v>
      </c>
      <c r="DX179" t="s">
        <v>371</v>
      </c>
      <c r="DY179">
        <v>2.8938199999999998</v>
      </c>
      <c r="DZ179">
        <v>2.7164899999999998</v>
      </c>
      <c r="EA179">
        <v>0.105627</v>
      </c>
      <c r="EB179">
        <v>0.11085399999999999</v>
      </c>
      <c r="EC179">
        <v>7.6380500000000004E-2</v>
      </c>
      <c r="ED179">
        <v>6.8287200000000006E-2</v>
      </c>
      <c r="EE179">
        <v>25426.9</v>
      </c>
      <c r="EF179">
        <v>21984.1</v>
      </c>
      <c r="EG179">
        <v>25436.799999999999</v>
      </c>
      <c r="EH179">
        <v>24065.3</v>
      </c>
      <c r="EI179">
        <v>40053.5</v>
      </c>
      <c r="EJ179">
        <v>37103.9</v>
      </c>
      <c r="EK179">
        <v>45918.6</v>
      </c>
      <c r="EL179">
        <v>42908.5</v>
      </c>
      <c r="EM179">
        <v>1.8669</v>
      </c>
      <c r="EN179">
        <v>2.15842</v>
      </c>
      <c r="EO179">
        <v>0.228211</v>
      </c>
      <c r="EP179">
        <v>0</v>
      </c>
      <c r="EQ179">
        <v>21.1431</v>
      </c>
      <c r="ER179">
        <v>999.9</v>
      </c>
      <c r="ES179">
        <v>39.390999999999998</v>
      </c>
      <c r="ET179">
        <v>30.141999999999999</v>
      </c>
      <c r="EU179">
        <v>24.069900000000001</v>
      </c>
      <c r="EV179">
        <v>51.020699999999998</v>
      </c>
      <c r="EW179">
        <v>38.329300000000003</v>
      </c>
      <c r="EX179">
        <v>2</v>
      </c>
      <c r="EY179">
        <v>-0.28622500000000001</v>
      </c>
      <c r="EZ179">
        <v>-0.37367899999999998</v>
      </c>
      <c r="FA179">
        <v>20.247499999999999</v>
      </c>
      <c r="FB179">
        <v>5.2351099999999997</v>
      </c>
      <c r="FC179">
        <v>11.986000000000001</v>
      </c>
      <c r="FD179">
        <v>4.9569999999999999</v>
      </c>
      <c r="FE179">
        <v>3.3039499999999999</v>
      </c>
      <c r="FF179">
        <v>345.9</v>
      </c>
      <c r="FG179">
        <v>9999</v>
      </c>
      <c r="FH179">
        <v>9999</v>
      </c>
      <c r="FI179">
        <v>6121.5</v>
      </c>
      <c r="FJ179">
        <v>1.8681700000000001</v>
      </c>
      <c r="FK179">
        <v>1.8638600000000001</v>
      </c>
      <c r="FL179">
        <v>1.8714999999999999</v>
      </c>
      <c r="FM179">
        <v>1.8622000000000001</v>
      </c>
      <c r="FN179">
        <v>1.86172</v>
      </c>
      <c r="FO179">
        <v>1.8682700000000001</v>
      </c>
      <c r="FP179">
        <v>1.8583400000000001</v>
      </c>
      <c r="FQ179">
        <v>1.8647800000000001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4.0750000000000002</v>
      </c>
      <c r="GF179">
        <v>0.29870000000000002</v>
      </c>
      <c r="GG179">
        <v>1.4261437551109599</v>
      </c>
      <c r="GH179">
        <v>5.2109447685942901E-3</v>
      </c>
      <c r="GI179">
        <v>-2.8070803657170401E-6</v>
      </c>
      <c r="GJ179">
        <v>1.00376164522335E-9</v>
      </c>
      <c r="GK179">
        <v>-6.4259575009219805E-2</v>
      </c>
      <c r="GL179">
        <v>-2.1992762471399099E-2</v>
      </c>
      <c r="GM179">
        <v>2.6212333348931099E-3</v>
      </c>
      <c r="GN179">
        <v>-3.8722519896954798E-5</v>
      </c>
      <c r="GO179">
        <v>20</v>
      </c>
      <c r="GP179">
        <v>2229</v>
      </c>
      <c r="GQ179">
        <v>3</v>
      </c>
      <c r="GR179">
        <v>26</v>
      </c>
      <c r="GS179">
        <v>2911.3</v>
      </c>
      <c r="GT179">
        <v>2911.3</v>
      </c>
      <c r="GU179">
        <v>2.1545399999999999</v>
      </c>
      <c r="GV179">
        <v>2.34131</v>
      </c>
      <c r="GW179">
        <v>1.9982899999999999</v>
      </c>
      <c r="GX179">
        <v>2.7270500000000002</v>
      </c>
      <c r="GY179">
        <v>2.0935100000000002</v>
      </c>
      <c r="GZ179">
        <v>2.34741</v>
      </c>
      <c r="HA179">
        <v>32.576099999999997</v>
      </c>
      <c r="HB179">
        <v>14.8062</v>
      </c>
      <c r="HC179">
        <v>18</v>
      </c>
      <c r="HD179">
        <v>443.52300000000002</v>
      </c>
      <c r="HE179">
        <v>629.42499999999995</v>
      </c>
      <c r="HF179">
        <v>22.559200000000001</v>
      </c>
      <c r="HG179">
        <v>23.6691</v>
      </c>
      <c r="HH179">
        <v>29.999500000000001</v>
      </c>
      <c r="HI179">
        <v>23.7211</v>
      </c>
      <c r="HJ179">
        <v>23.697800000000001</v>
      </c>
      <c r="HK179">
        <v>43.186300000000003</v>
      </c>
      <c r="HL179">
        <v>25.897500000000001</v>
      </c>
      <c r="HM179">
        <v>0</v>
      </c>
      <c r="HN179">
        <v>22.568999999999999</v>
      </c>
      <c r="HO179">
        <v>789.91600000000005</v>
      </c>
      <c r="HP179">
        <v>18.882899999999999</v>
      </c>
      <c r="HQ179">
        <v>97.234899999999996</v>
      </c>
      <c r="HR179">
        <v>100.898</v>
      </c>
    </row>
    <row r="180" spans="1:226" hidden="1" x14ac:dyDescent="0.2">
      <c r="A180">
        <v>164</v>
      </c>
      <c r="B180">
        <v>1657472801.0999999</v>
      </c>
      <c r="C180">
        <v>2441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1657472798.5999999</v>
      </c>
      <c r="J180">
        <f t="shared" si="68"/>
        <v>2.768274233810509E-3</v>
      </c>
      <c r="K180">
        <f t="shared" si="69"/>
        <v>2.7682742338105091</v>
      </c>
      <c r="L180">
        <f t="shared" si="70"/>
        <v>22.497510032477237</v>
      </c>
      <c r="M180">
        <f t="shared" si="71"/>
        <v>724.45066666666696</v>
      </c>
      <c r="N180">
        <f t="shared" si="72"/>
        <v>397.23234024850433</v>
      </c>
      <c r="O180">
        <f t="shared" si="73"/>
        <v>27.962106424008685</v>
      </c>
      <c r="P180">
        <f t="shared" si="74"/>
        <v>50.99576390886179</v>
      </c>
      <c r="Q180">
        <f t="shared" si="75"/>
        <v>0.12045393639705707</v>
      </c>
      <c r="R180">
        <f t="shared" si="76"/>
        <v>2.3546207367526812</v>
      </c>
      <c r="S180">
        <f t="shared" si="77"/>
        <v>0.11713240736058675</v>
      </c>
      <c r="T180">
        <f t="shared" si="78"/>
        <v>7.3498551804876827E-2</v>
      </c>
      <c r="U180">
        <f t="shared" si="79"/>
        <v>321.51542099999995</v>
      </c>
      <c r="V180">
        <f t="shared" si="80"/>
        <v>25.987861651766671</v>
      </c>
      <c r="W180">
        <f t="shared" si="81"/>
        <v>24.893155555555602</v>
      </c>
      <c r="X180">
        <f t="shared" si="82"/>
        <v>3.1594794285978955</v>
      </c>
      <c r="Y180">
        <f t="shared" si="83"/>
        <v>50.136591294665898</v>
      </c>
      <c r="Z180">
        <f t="shared" si="84"/>
        <v>1.551516366003699</v>
      </c>
      <c r="AA180">
        <f t="shared" si="85"/>
        <v>3.0945788812905732</v>
      </c>
      <c r="AB180">
        <f t="shared" si="86"/>
        <v>1.6079630625941965</v>
      </c>
      <c r="AC180">
        <f t="shared" si="87"/>
        <v>-122.08089371104344</v>
      </c>
      <c r="AD180">
        <f t="shared" si="88"/>
        <v>-44.099759591718232</v>
      </c>
      <c r="AE180">
        <f t="shared" si="89"/>
        <v>-3.9504653916039438</v>
      </c>
      <c r="AF180">
        <f t="shared" si="90"/>
        <v>151.38430230563435</v>
      </c>
      <c r="AG180">
        <f t="shared" si="91"/>
        <v>40.316384382711647</v>
      </c>
      <c r="AH180">
        <f t="shared" si="92"/>
        <v>2.7613537024215042</v>
      </c>
      <c r="AI180">
        <f t="shared" si="93"/>
        <v>22.497510032477237</v>
      </c>
      <c r="AJ180">
        <v>787.974870630282</v>
      </c>
      <c r="AK180">
        <v>747.60293939393898</v>
      </c>
      <c r="AL180">
        <v>3.3997069223748602</v>
      </c>
      <c r="AM180">
        <v>66.588250736288401</v>
      </c>
      <c r="AN180">
        <f t="shared" si="94"/>
        <v>2.7682742338105091</v>
      </c>
      <c r="AO180">
        <v>18.7911137609549</v>
      </c>
      <c r="AP180">
        <v>22.040043030303</v>
      </c>
      <c r="AQ180">
        <v>-6.59095896284098E-5</v>
      </c>
      <c r="AR180">
        <v>78.430789886103696</v>
      </c>
      <c r="AS180">
        <v>2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37449.191680927317</v>
      </c>
      <c r="AX180">
        <f t="shared" si="98"/>
        <v>2000</v>
      </c>
      <c r="AY180">
        <f t="shared" si="99"/>
        <v>1681.1996999999999</v>
      </c>
      <c r="AZ180">
        <f t="shared" si="100"/>
        <v>0.84059984999999993</v>
      </c>
      <c r="BA180">
        <f t="shared" si="101"/>
        <v>0.16075771049999998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1657472798.5999999</v>
      </c>
      <c r="BH180">
        <v>724.45066666666696</v>
      </c>
      <c r="BI180">
        <v>775.22966666666696</v>
      </c>
      <c r="BJ180">
        <v>22.040988888888901</v>
      </c>
      <c r="BK180">
        <v>18.8004777777778</v>
      </c>
      <c r="BL180">
        <v>720.35199999999998</v>
      </c>
      <c r="BM180">
        <v>21.742288888888901</v>
      </c>
      <c r="BN180">
        <v>500.012</v>
      </c>
      <c r="BO180">
        <v>70.292255555555499</v>
      </c>
      <c r="BP180">
        <v>0.100065488888889</v>
      </c>
      <c r="BQ180">
        <v>24.545755555555601</v>
      </c>
      <c r="BR180">
        <v>24.893155555555602</v>
      </c>
      <c r="BS180">
        <v>999.9</v>
      </c>
      <c r="BT180">
        <v>0</v>
      </c>
      <c r="BU180">
        <v>0</v>
      </c>
      <c r="BV180">
        <v>9992.7833333333292</v>
      </c>
      <c r="BW180">
        <v>0</v>
      </c>
      <c r="BX180">
        <v>190.286666666667</v>
      </c>
      <c r="BY180">
        <v>-50.779133333333299</v>
      </c>
      <c r="BZ180">
        <v>740.77788888888904</v>
      </c>
      <c r="CA180">
        <v>790.083666666667</v>
      </c>
      <c r="CB180">
        <v>3.2405033333333302</v>
      </c>
      <c r="CC180">
        <v>775.22966666666696</v>
      </c>
      <c r="CD180">
        <v>18.8004777777778</v>
      </c>
      <c r="CE180">
        <v>1.54931111111111</v>
      </c>
      <c r="CF180">
        <v>1.3215311111111101</v>
      </c>
      <c r="CG180">
        <v>13.4636888888889</v>
      </c>
      <c r="CH180">
        <v>11.045955555555601</v>
      </c>
      <c r="CI180">
        <v>2000</v>
      </c>
      <c r="CJ180">
        <v>0.98000600000000004</v>
      </c>
      <c r="CK180">
        <v>1.99939333333333E-2</v>
      </c>
      <c r="CL180">
        <v>0</v>
      </c>
      <c r="CM180">
        <v>2.46902222222222</v>
      </c>
      <c r="CN180">
        <v>0</v>
      </c>
      <c r="CO180">
        <v>12439.5888888889</v>
      </c>
      <c r="CP180">
        <v>16705.4555555556</v>
      </c>
      <c r="CQ180">
        <v>42.298222222222201</v>
      </c>
      <c r="CR180">
        <v>43.125</v>
      </c>
      <c r="CS180">
        <v>43.152555555555601</v>
      </c>
      <c r="CT180">
        <v>41.5</v>
      </c>
      <c r="CU180">
        <v>41.561999999999998</v>
      </c>
      <c r="CV180">
        <v>1960.01</v>
      </c>
      <c r="CW180">
        <v>39.99</v>
      </c>
      <c r="CX180">
        <v>0</v>
      </c>
      <c r="CY180">
        <v>1651539585.5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3.5000000000000003E-2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-49.545299999999997</v>
      </c>
      <c r="DO180">
        <v>-8.7467121951221003</v>
      </c>
      <c r="DP180">
        <v>0.86887182388512496</v>
      </c>
      <c r="DQ180">
        <v>0</v>
      </c>
      <c r="DR180">
        <v>3.26368365853659</v>
      </c>
      <c r="DS180">
        <v>-0.127706132404173</v>
      </c>
      <c r="DT180">
        <v>1.43738510473771E-2</v>
      </c>
      <c r="DU180">
        <v>0</v>
      </c>
      <c r="DV180">
        <v>0</v>
      </c>
      <c r="DW180">
        <v>2</v>
      </c>
      <c r="DX180" t="s">
        <v>357</v>
      </c>
      <c r="DY180">
        <v>2.8938299999999999</v>
      </c>
      <c r="DZ180">
        <v>2.7164000000000001</v>
      </c>
      <c r="EA180">
        <v>0.10730000000000001</v>
      </c>
      <c r="EB180">
        <v>0.112486</v>
      </c>
      <c r="EC180">
        <v>7.6381500000000005E-2</v>
      </c>
      <c r="ED180">
        <v>6.8372799999999997E-2</v>
      </c>
      <c r="EE180">
        <v>25379.7</v>
      </c>
      <c r="EF180">
        <v>21943.8</v>
      </c>
      <c r="EG180">
        <v>25437.200000000001</v>
      </c>
      <c r="EH180">
        <v>24065.3</v>
      </c>
      <c r="EI180">
        <v>40053.699999999997</v>
      </c>
      <c r="EJ180">
        <v>37100.400000000001</v>
      </c>
      <c r="EK180">
        <v>45918.8</v>
      </c>
      <c r="EL180">
        <v>42908.3</v>
      </c>
      <c r="EM180">
        <v>1.86707</v>
      </c>
      <c r="EN180">
        <v>2.1585999999999999</v>
      </c>
      <c r="EO180">
        <v>0.22885900000000001</v>
      </c>
      <c r="EP180">
        <v>0</v>
      </c>
      <c r="EQ180">
        <v>21.125</v>
      </c>
      <c r="ER180">
        <v>999.9</v>
      </c>
      <c r="ES180">
        <v>39.366</v>
      </c>
      <c r="ET180">
        <v>30.111000000000001</v>
      </c>
      <c r="EU180">
        <v>24.014099999999999</v>
      </c>
      <c r="EV180">
        <v>51.420699999999997</v>
      </c>
      <c r="EW180">
        <v>38.349400000000003</v>
      </c>
      <c r="EX180">
        <v>2</v>
      </c>
      <c r="EY180">
        <v>-0.286804</v>
      </c>
      <c r="EZ180">
        <v>-0.449741</v>
      </c>
      <c r="FA180">
        <v>20.247199999999999</v>
      </c>
      <c r="FB180">
        <v>5.2351099999999997</v>
      </c>
      <c r="FC180">
        <v>11.986000000000001</v>
      </c>
      <c r="FD180">
        <v>4.9572000000000003</v>
      </c>
      <c r="FE180">
        <v>3.3039000000000001</v>
      </c>
      <c r="FF180">
        <v>345.9</v>
      </c>
      <c r="FG180">
        <v>9999</v>
      </c>
      <c r="FH180">
        <v>9999</v>
      </c>
      <c r="FI180">
        <v>6121.5</v>
      </c>
      <c r="FJ180">
        <v>1.86816</v>
      </c>
      <c r="FK180">
        <v>1.8638600000000001</v>
      </c>
      <c r="FL180">
        <v>1.8714900000000001</v>
      </c>
      <c r="FM180">
        <v>1.86222</v>
      </c>
      <c r="FN180">
        <v>1.86172</v>
      </c>
      <c r="FO180">
        <v>1.86825</v>
      </c>
      <c r="FP180">
        <v>1.8583400000000001</v>
      </c>
      <c r="FQ180">
        <v>1.8647800000000001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4.1210000000000004</v>
      </c>
      <c r="GF180">
        <v>0.29870000000000002</v>
      </c>
      <c r="GG180">
        <v>1.4261437551109599</v>
      </c>
      <c r="GH180">
        <v>5.2109447685942901E-3</v>
      </c>
      <c r="GI180">
        <v>-2.8070803657170401E-6</v>
      </c>
      <c r="GJ180">
        <v>1.00376164522335E-9</v>
      </c>
      <c r="GK180">
        <v>-6.4259575009219805E-2</v>
      </c>
      <c r="GL180">
        <v>-2.1992762471399099E-2</v>
      </c>
      <c r="GM180">
        <v>2.6212333348931099E-3</v>
      </c>
      <c r="GN180">
        <v>-3.8722519896954798E-5</v>
      </c>
      <c r="GO180">
        <v>20</v>
      </c>
      <c r="GP180">
        <v>2229</v>
      </c>
      <c r="GQ180">
        <v>3</v>
      </c>
      <c r="GR180">
        <v>26</v>
      </c>
      <c r="GS180">
        <v>2911.3</v>
      </c>
      <c r="GT180">
        <v>2911.3</v>
      </c>
      <c r="GU180">
        <v>2.18872</v>
      </c>
      <c r="GV180">
        <v>2.34741</v>
      </c>
      <c r="GW180">
        <v>1.9982899999999999</v>
      </c>
      <c r="GX180">
        <v>2.7258300000000002</v>
      </c>
      <c r="GY180">
        <v>2.0935100000000002</v>
      </c>
      <c r="GZ180">
        <v>2.2936999999999999</v>
      </c>
      <c r="HA180">
        <v>32.576099999999997</v>
      </c>
      <c r="HB180">
        <v>14.797499999999999</v>
      </c>
      <c r="HC180">
        <v>18</v>
      </c>
      <c r="HD180">
        <v>443.565</v>
      </c>
      <c r="HE180">
        <v>629.47400000000005</v>
      </c>
      <c r="HF180">
        <v>22.589099999999998</v>
      </c>
      <c r="HG180">
        <v>23.661799999999999</v>
      </c>
      <c r="HH180">
        <v>29.999500000000001</v>
      </c>
      <c r="HI180">
        <v>23.713799999999999</v>
      </c>
      <c r="HJ180">
        <v>23.6905</v>
      </c>
      <c r="HK180">
        <v>43.860999999999997</v>
      </c>
      <c r="HL180">
        <v>25.897500000000001</v>
      </c>
      <c r="HM180">
        <v>0</v>
      </c>
      <c r="HN180">
        <v>22.6098</v>
      </c>
      <c r="HO180">
        <v>810.08100000000002</v>
      </c>
      <c r="HP180">
        <v>18.838899999999999</v>
      </c>
      <c r="HQ180">
        <v>97.235600000000005</v>
      </c>
      <c r="HR180">
        <v>100.898</v>
      </c>
    </row>
    <row r="181" spans="1:226" hidden="1" x14ac:dyDescent="0.2">
      <c r="A181">
        <v>165</v>
      </c>
      <c r="B181">
        <v>1657472806.0999999</v>
      </c>
      <c r="C181">
        <v>2446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1657472803.3</v>
      </c>
      <c r="J181">
        <f t="shared" si="68"/>
        <v>2.7456838536214041E-3</v>
      </c>
      <c r="K181">
        <f t="shared" si="69"/>
        <v>2.7456838536214039</v>
      </c>
      <c r="L181">
        <f t="shared" si="70"/>
        <v>22.725090991209573</v>
      </c>
      <c r="M181">
        <f t="shared" si="71"/>
        <v>740.07449999999994</v>
      </c>
      <c r="N181">
        <f t="shared" si="72"/>
        <v>407.01783240155197</v>
      </c>
      <c r="O181">
        <f t="shared" si="73"/>
        <v>28.650242865033157</v>
      </c>
      <c r="P181">
        <f t="shared" si="74"/>
        <v>52.094312522158496</v>
      </c>
      <c r="Q181">
        <f t="shared" si="75"/>
        <v>0.11954743348908234</v>
      </c>
      <c r="R181">
        <f t="shared" si="76"/>
        <v>2.3570153969995218</v>
      </c>
      <c r="S181">
        <f t="shared" si="77"/>
        <v>0.11627820567041948</v>
      </c>
      <c r="T181">
        <f t="shared" si="78"/>
        <v>7.2960159045219283E-2</v>
      </c>
      <c r="U181">
        <f t="shared" si="79"/>
        <v>321.51717659999991</v>
      </c>
      <c r="V181">
        <f t="shared" si="80"/>
        <v>25.989176283106779</v>
      </c>
      <c r="W181">
        <f t="shared" si="81"/>
        <v>24.888439999999999</v>
      </c>
      <c r="X181">
        <f t="shared" si="82"/>
        <v>3.1585905768088569</v>
      </c>
      <c r="Y181">
        <f t="shared" si="83"/>
        <v>50.168123630787186</v>
      </c>
      <c r="Z181">
        <f t="shared" si="84"/>
        <v>1.5520691115512102</v>
      </c>
      <c r="AA181">
        <f t="shared" si="85"/>
        <v>3.0937356217937877</v>
      </c>
      <c r="AB181">
        <f t="shared" si="86"/>
        <v>1.6065214652576467</v>
      </c>
      <c r="AC181">
        <f t="shared" si="87"/>
        <v>-121.08465794470392</v>
      </c>
      <c r="AD181">
        <f t="shared" si="88"/>
        <v>-44.12427782619411</v>
      </c>
      <c r="AE181">
        <f t="shared" si="89"/>
        <v>-3.9484615065982562</v>
      </c>
      <c r="AF181">
        <f t="shared" si="90"/>
        <v>152.35977932250361</v>
      </c>
      <c r="AG181">
        <f t="shared" si="91"/>
        <v>40.329782332468902</v>
      </c>
      <c r="AH181">
        <f t="shared" si="92"/>
        <v>2.7401435581569191</v>
      </c>
      <c r="AI181">
        <f t="shared" si="93"/>
        <v>22.725090991209573</v>
      </c>
      <c r="AJ181">
        <v>804.99214936796602</v>
      </c>
      <c r="AK181">
        <v>764.45910909090901</v>
      </c>
      <c r="AL181">
        <v>3.3677258358601798</v>
      </c>
      <c r="AM181">
        <v>66.588250736288401</v>
      </c>
      <c r="AN181">
        <f t="shared" si="94"/>
        <v>2.7456838536214039</v>
      </c>
      <c r="AO181">
        <v>18.834274072994699</v>
      </c>
      <c r="AP181">
        <v>22.055682424242399</v>
      </c>
      <c r="AQ181">
        <v>2.0042428030653299E-4</v>
      </c>
      <c r="AR181">
        <v>78.430789886103696</v>
      </c>
      <c r="AS181">
        <v>2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37507.793007357708</v>
      </c>
      <c r="AX181">
        <f t="shared" si="98"/>
        <v>2000.011</v>
      </c>
      <c r="AY181">
        <f t="shared" si="99"/>
        <v>1681.2089399999998</v>
      </c>
      <c r="AZ181">
        <f t="shared" si="100"/>
        <v>0.84059984670084309</v>
      </c>
      <c r="BA181">
        <f t="shared" si="101"/>
        <v>0.16075770413262724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1657472803.3</v>
      </c>
      <c r="BH181">
        <v>740.07449999999994</v>
      </c>
      <c r="BI181">
        <v>790.90610000000004</v>
      </c>
      <c r="BJ181">
        <v>22.04937</v>
      </c>
      <c r="BK181">
        <v>18.833549999999999</v>
      </c>
      <c r="BL181">
        <v>735.93370000000004</v>
      </c>
      <c r="BM181">
        <v>21.75038</v>
      </c>
      <c r="BN181">
        <v>499.97669999999999</v>
      </c>
      <c r="BO181">
        <v>70.290880000000001</v>
      </c>
      <c r="BP181">
        <v>9.9752999999999994E-2</v>
      </c>
      <c r="BQ181">
        <v>24.5412</v>
      </c>
      <c r="BR181">
        <v>24.888439999999999</v>
      </c>
      <c r="BS181">
        <v>999.9</v>
      </c>
      <c r="BT181">
        <v>0</v>
      </c>
      <c r="BU181">
        <v>0</v>
      </c>
      <c r="BV181">
        <v>10009.132</v>
      </c>
      <c r="BW181">
        <v>0</v>
      </c>
      <c r="BX181">
        <v>189.40170000000001</v>
      </c>
      <c r="BY181">
        <v>-50.831560000000003</v>
      </c>
      <c r="BZ181">
        <v>756.76070000000004</v>
      </c>
      <c r="CA181">
        <v>806.08749999999998</v>
      </c>
      <c r="CB181">
        <v>3.2158310000000001</v>
      </c>
      <c r="CC181">
        <v>790.90610000000004</v>
      </c>
      <c r="CD181">
        <v>18.833549999999999</v>
      </c>
      <c r="CE181">
        <v>1.549871</v>
      </c>
      <c r="CF181">
        <v>1.3238270000000001</v>
      </c>
      <c r="CG181">
        <v>13.469200000000001</v>
      </c>
      <c r="CH181">
        <v>11.07212</v>
      </c>
      <c r="CI181">
        <v>2000.011</v>
      </c>
      <c r="CJ181">
        <v>0.98000609999999999</v>
      </c>
      <c r="CK181">
        <v>1.9993830000000001E-2</v>
      </c>
      <c r="CL181">
        <v>0</v>
      </c>
      <c r="CM181">
        <v>2.5830500000000001</v>
      </c>
      <c r="CN181">
        <v>0</v>
      </c>
      <c r="CO181">
        <v>12445.96</v>
      </c>
      <c r="CP181">
        <v>16705.52</v>
      </c>
      <c r="CQ181">
        <v>42.293399999999998</v>
      </c>
      <c r="CR181">
        <v>43.125</v>
      </c>
      <c r="CS181">
        <v>43.149799999999999</v>
      </c>
      <c r="CT181">
        <v>41.5</v>
      </c>
      <c r="CU181">
        <v>41.549599999999998</v>
      </c>
      <c r="CV181">
        <v>1960.021</v>
      </c>
      <c r="CW181">
        <v>39.99</v>
      </c>
      <c r="CX181">
        <v>0</v>
      </c>
      <c r="CY181">
        <v>1651539590.3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3.5000000000000003E-2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-50.139336585365903</v>
      </c>
      <c r="DO181">
        <v>-6.3313191637632</v>
      </c>
      <c r="DP181">
        <v>0.64752030790494597</v>
      </c>
      <c r="DQ181">
        <v>0</v>
      </c>
      <c r="DR181">
        <v>3.2492924390243898</v>
      </c>
      <c r="DS181">
        <v>-0.22286675958187999</v>
      </c>
      <c r="DT181">
        <v>2.2904054788584399E-2</v>
      </c>
      <c r="DU181">
        <v>0</v>
      </c>
      <c r="DV181">
        <v>0</v>
      </c>
      <c r="DW181">
        <v>2</v>
      </c>
      <c r="DX181" t="s">
        <v>357</v>
      </c>
      <c r="DY181">
        <v>2.8938700000000002</v>
      </c>
      <c r="DZ181">
        <v>2.7168100000000002</v>
      </c>
      <c r="EA181">
        <v>0.108932</v>
      </c>
      <c r="EB181">
        <v>0.114084</v>
      </c>
      <c r="EC181">
        <v>7.6415899999999995E-2</v>
      </c>
      <c r="ED181">
        <v>6.83946E-2</v>
      </c>
      <c r="EE181">
        <v>25333.8</v>
      </c>
      <c r="EF181">
        <v>21904.7</v>
      </c>
      <c r="EG181">
        <v>25437.599999999999</v>
      </c>
      <c r="EH181">
        <v>24065.599999999999</v>
      </c>
      <c r="EI181">
        <v>40052.6</v>
      </c>
      <c r="EJ181">
        <v>37100.400000000001</v>
      </c>
      <c r="EK181">
        <v>45919.199999999997</v>
      </c>
      <c r="EL181">
        <v>42909.3</v>
      </c>
      <c r="EM181">
        <v>1.8672500000000001</v>
      </c>
      <c r="EN181">
        <v>2.1590199999999999</v>
      </c>
      <c r="EO181">
        <v>0.22969400000000001</v>
      </c>
      <c r="EP181">
        <v>0</v>
      </c>
      <c r="EQ181">
        <v>21.101700000000001</v>
      </c>
      <c r="ER181">
        <v>999.9</v>
      </c>
      <c r="ES181">
        <v>39.366</v>
      </c>
      <c r="ET181">
        <v>30.111000000000001</v>
      </c>
      <c r="EU181">
        <v>24.0151</v>
      </c>
      <c r="EV181">
        <v>50.8307</v>
      </c>
      <c r="EW181">
        <v>38.273200000000003</v>
      </c>
      <c r="EX181">
        <v>2</v>
      </c>
      <c r="EY181">
        <v>-0.28747</v>
      </c>
      <c r="EZ181">
        <v>-0.54654700000000001</v>
      </c>
      <c r="FA181">
        <v>20.2469</v>
      </c>
      <c r="FB181">
        <v>5.2355600000000004</v>
      </c>
      <c r="FC181">
        <v>11.986000000000001</v>
      </c>
      <c r="FD181">
        <v>4.9570999999999996</v>
      </c>
      <c r="FE181">
        <v>3.3039999999999998</v>
      </c>
      <c r="FF181">
        <v>346</v>
      </c>
      <c r="FG181">
        <v>9999</v>
      </c>
      <c r="FH181">
        <v>9999</v>
      </c>
      <c r="FI181">
        <v>6121.8</v>
      </c>
      <c r="FJ181">
        <v>1.86815</v>
      </c>
      <c r="FK181">
        <v>1.8638600000000001</v>
      </c>
      <c r="FL181">
        <v>1.8714900000000001</v>
      </c>
      <c r="FM181">
        <v>1.8622000000000001</v>
      </c>
      <c r="FN181">
        <v>1.86172</v>
      </c>
      <c r="FO181">
        <v>1.8682700000000001</v>
      </c>
      <c r="FP181">
        <v>1.8583499999999999</v>
      </c>
      <c r="FQ181">
        <v>1.8648100000000001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4.165</v>
      </c>
      <c r="GF181">
        <v>0.29920000000000002</v>
      </c>
      <c r="GG181">
        <v>1.4261437551109599</v>
      </c>
      <c r="GH181">
        <v>5.2109447685942901E-3</v>
      </c>
      <c r="GI181">
        <v>-2.8070803657170401E-6</v>
      </c>
      <c r="GJ181">
        <v>1.00376164522335E-9</v>
      </c>
      <c r="GK181">
        <v>-6.4259575009219805E-2</v>
      </c>
      <c r="GL181">
        <v>-2.1992762471399099E-2</v>
      </c>
      <c r="GM181">
        <v>2.6212333348931099E-3</v>
      </c>
      <c r="GN181">
        <v>-3.8722519896954798E-5</v>
      </c>
      <c r="GO181">
        <v>20</v>
      </c>
      <c r="GP181">
        <v>2229</v>
      </c>
      <c r="GQ181">
        <v>3</v>
      </c>
      <c r="GR181">
        <v>26</v>
      </c>
      <c r="GS181">
        <v>2911.4</v>
      </c>
      <c r="GT181">
        <v>2911.4</v>
      </c>
      <c r="GU181">
        <v>2.2265600000000001</v>
      </c>
      <c r="GV181">
        <v>2.34253</v>
      </c>
      <c r="GW181">
        <v>1.9982899999999999</v>
      </c>
      <c r="GX181">
        <v>2.7270500000000002</v>
      </c>
      <c r="GY181">
        <v>2.0935100000000002</v>
      </c>
      <c r="GZ181">
        <v>2.3767100000000001</v>
      </c>
      <c r="HA181">
        <v>32.553899999999999</v>
      </c>
      <c r="HB181">
        <v>14.815</v>
      </c>
      <c r="HC181">
        <v>18</v>
      </c>
      <c r="HD181">
        <v>443.596</v>
      </c>
      <c r="HE181">
        <v>629.71</v>
      </c>
      <c r="HF181">
        <v>22.636600000000001</v>
      </c>
      <c r="HG181">
        <v>23.653500000000001</v>
      </c>
      <c r="HH181">
        <v>29.999400000000001</v>
      </c>
      <c r="HI181">
        <v>23.705300000000001</v>
      </c>
      <c r="HJ181">
        <v>23.682400000000001</v>
      </c>
      <c r="HK181">
        <v>44.639800000000001</v>
      </c>
      <c r="HL181">
        <v>25.897500000000001</v>
      </c>
      <c r="HM181">
        <v>0</v>
      </c>
      <c r="HN181">
        <v>22.657299999999999</v>
      </c>
      <c r="HO181">
        <v>823.55399999999997</v>
      </c>
      <c r="HP181">
        <v>18.816400000000002</v>
      </c>
      <c r="HQ181">
        <v>97.236800000000002</v>
      </c>
      <c r="HR181">
        <v>100.9</v>
      </c>
    </row>
    <row r="182" spans="1:226" hidden="1" x14ac:dyDescent="0.2">
      <c r="A182">
        <v>166</v>
      </c>
      <c r="B182">
        <v>1657472811.0999999</v>
      </c>
      <c r="C182">
        <v>2451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1657472808.5999999</v>
      </c>
      <c r="J182">
        <f t="shared" si="68"/>
        <v>2.7549767821246985E-3</v>
      </c>
      <c r="K182">
        <f t="shared" si="69"/>
        <v>2.7549767821246984</v>
      </c>
      <c r="L182">
        <f t="shared" si="70"/>
        <v>23.162567460899012</v>
      </c>
      <c r="M182">
        <f t="shared" si="71"/>
        <v>757.313777777778</v>
      </c>
      <c r="N182">
        <f t="shared" si="72"/>
        <v>419.1302017380475</v>
      </c>
      <c r="O182">
        <f t="shared" si="73"/>
        <v>29.503301574313916</v>
      </c>
      <c r="P182">
        <f t="shared" si="74"/>
        <v>53.308629823161887</v>
      </c>
      <c r="Q182">
        <f t="shared" si="75"/>
        <v>0.12009717693493169</v>
      </c>
      <c r="R182">
        <f t="shared" si="76"/>
        <v>2.3505345067202357</v>
      </c>
      <c r="S182">
        <f t="shared" si="77"/>
        <v>0.11678943337348521</v>
      </c>
      <c r="T182">
        <f t="shared" si="78"/>
        <v>7.3282995217087893E-2</v>
      </c>
      <c r="U182">
        <f t="shared" si="79"/>
        <v>321.51559833333317</v>
      </c>
      <c r="V182">
        <f t="shared" si="80"/>
        <v>25.987474851151013</v>
      </c>
      <c r="W182">
        <f t="shared" si="81"/>
        <v>24.884844444444401</v>
      </c>
      <c r="X182">
        <f t="shared" si="82"/>
        <v>3.1579129846399479</v>
      </c>
      <c r="Y182">
        <f t="shared" si="83"/>
        <v>50.204971517255082</v>
      </c>
      <c r="Z182">
        <f t="shared" si="84"/>
        <v>1.5529871231424526</v>
      </c>
      <c r="AA182">
        <f t="shared" si="85"/>
        <v>3.0932935050241035</v>
      </c>
      <c r="AB182">
        <f t="shared" si="86"/>
        <v>1.6049258614974953</v>
      </c>
      <c r="AC182">
        <f t="shared" si="87"/>
        <v>-121.4944760916992</v>
      </c>
      <c r="AD182">
        <f t="shared" si="88"/>
        <v>-43.850041716106794</v>
      </c>
      <c r="AE182">
        <f t="shared" si="89"/>
        <v>-3.9346218677283122</v>
      </c>
      <c r="AF182">
        <f t="shared" si="90"/>
        <v>152.23645865779886</v>
      </c>
      <c r="AG182">
        <f t="shared" si="91"/>
        <v>40.834935042809761</v>
      </c>
      <c r="AH182">
        <f t="shared" si="92"/>
        <v>2.7544483906920036</v>
      </c>
      <c r="AI182">
        <f t="shared" si="93"/>
        <v>23.162567460899012</v>
      </c>
      <c r="AJ182">
        <v>822.20795631001704</v>
      </c>
      <c r="AK182">
        <v>781.19118787878801</v>
      </c>
      <c r="AL182">
        <v>3.3553494460586299</v>
      </c>
      <c r="AM182">
        <v>66.588250736288401</v>
      </c>
      <c r="AN182">
        <f t="shared" si="94"/>
        <v>2.7549767821246984</v>
      </c>
      <c r="AO182">
        <v>18.832014025067</v>
      </c>
      <c r="AP182">
        <v>22.0641563636364</v>
      </c>
      <c r="AQ182">
        <v>1.50581057666269E-4</v>
      </c>
      <c r="AR182">
        <v>78.430789886103696</v>
      </c>
      <c r="AS182">
        <v>2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37351.002589120151</v>
      </c>
      <c r="AX182">
        <f t="shared" si="98"/>
        <v>2000.00111111111</v>
      </c>
      <c r="AY182">
        <f t="shared" si="99"/>
        <v>1681.2006333333325</v>
      </c>
      <c r="AZ182">
        <f t="shared" si="100"/>
        <v>0.84059984966675017</v>
      </c>
      <c r="BA182">
        <f t="shared" si="101"/>
        <v>0.16075770985682786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1657472808.5999999</v>
      </c>
      <c r="BH182">
        <v>757.313777777778</v>
      </c>
      <c r="BI182">
        <v>808.81544444444398</v>
      </c>
      <c r="BJ182">
        <v>22.062066666666698</v>
      </c>
      <c r="BK182">
        <v>18.8298666666667</v>
      </c>
      <c r="BL182">
        <v>753.12644444444504</v>
      </c>
      <c r="BM182">
        <v>21.7625777777778</v>
      </c>
      <c r="BN182">
        <v>500.03333333333302</v>
      </c>
      <c r="BO182">
        <v>70.291533333333305</v>
      </c>
      <c r="BP182">
        <v>0.10020043333333301</v>
      </c>
      <c r="BQ182">
        <v>24.538811111111102</v>
      </c>
      <c r="BR182">
        <v>24.884844444444401</v>
      </c>
      <c r="BS182">
        <v>999.9</v>
      </c>
      <c r="BT182">
        <v>0</v>
      </c>
      <c r="BU182">
        <v>0</v>
      </c>
      <c r="BV182">
        <v>9965.34666666667</v>
      </c>
      <c r="BW182">
        <v>0</v>
      </c>
      <c r="BX182">
        <v>188.460555555556</v>
      </c>
      <c r="BY182">
        <v>-51.501622222222203</v>
      </c>
      <c r="BZ182">
        <v>774.39866666666705</v>
      </c>
      <c r="CA182">
        <v>824.33766666666702</v>
      </c>
      <c r="CB182">
        <v>3.2321900000000001</v>
      </c>
      <c r="CC182">
        <v>808.81544444444398</v>
      </c>
      <c r="CD182">
        <v>18.8298666666667</v>
      </c>
      <c r="CE182">
        <v>1.55077666666667</v>
      </c>
      <c r="CF182">
        <v>1.32357888888889</v>
      </c>
      <c r="CG182">
        <v>13.4781777777778</v>
      </c>
      <c r="CH182">
        <v>11.0693111111111</v>
      </c>
      <c r="CI182">
        <v>2000.00111111111</v>
      </c>
      <c r="CJ182">
        <v>0.98000600000000004</v>
      </c>
      <c r="CK182">
        <v>1.99939333333333E-2</v>
      </c>
      <c r="CL182">
        <v>0</v>
      </c>
      <c r="CM182">
        <v>2.6923888888888898</v>
      </c>
      <c r="CN182">
        <v>0</v>
      </c>
      <c r="CO182">
        <v>12453.155555555601</v>
      </c>
      <c r="CP182">
        <v>16705.4555555556</v>
      </c>
      <c r="CQ182">
        <v>42.305111111111103</v>
      </c>
      <c r="CR182">
        <v>43.125</v>
      </c>
      <c r="CS182">
        <v>43.145666666666699</v>
      </c>
      <c r="CT182">
        <v>41.5</v>
      </c>
      <c r="CU182">
        <v>41.541333333333299</v>
      </c>
      <c r="CV182">
        <v>1960.01111111111</v>
      </c>
      <c r="CW182">
        <v>39.99</v>
      </c>
      <c r="CX182">
        <v>0</v>
      </c>
      <c r="CY182">
        <v>1651539595.0999999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3.5000000000000003E-2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-50.744851219512199</v>
      </c>
      <c r="DO182">
        <v>-5.31700975609757</v>
      </c>
      <c r="DP182">
        <v>0.55083052598069704</v>
      </c>
      <c r="DQ182">
        <v>0</v>
      </c>
      <c r="DR182">
        <v>3.2353726829268301</v>
      </c>
      <c r="DS182">
        <v>-0.10586278745644399</v>
      </c>
      <c r="DT182">
        <v>1.5374722844916601E-2</v>
      </c>
      <c r="DU182">
        <v>0</v>
      </c>
      <c r="DV182">
        <v>0</v>
      </c>
      <c r="DW182">
        <v>2</v>
      </c>
      <c r="DX182" t="s">
        <v>357</v>
      </c>
      <c r="DY182">
        <v>2.8938700000000002</v>
      </c>
      <c r="DZ182">
        <v>2.7160700000000002</v>
      </c>
      <c r="EA182">
        <v>0.11055</v>
      </c>
      <c r="EB182">
        <v>0.115699</v>
      </c>
      <c r="EC182">
        <v>7.6441700000000001E-2</v>
      </c>
      <c r="ED182">
        <v>6.8376599999999996E-2</v>
      </c>
      <c r="EE182">
        <v>25288.2</v>
      </c>
      <c r="EF182">
        <v>21865.5</v>
      </c>
      <c r="EG182">
        <v>25437.9</v>
      </c>
      <c r="EH182">
        <v>24066.400000000001</v>
      </c>
      <c r="EI182">
        <v>40052.199999999997</v>
      </c>
      <c r="EJ182">
        <v>37102.300000000003</v>
      </c>
      <c r="EK182">
        <v>45920.1</v>
      </c>
      <c r="EL182">
        <v>42910.6</v>
      </c>
      <c r="EM182">
        <v>1.8673299999999999</v>
      </c>
      <c r="EN182">
        <v>2.1590199999999999</v>
      </c>
      <c r="EO182">
        <v>0.231132</v>
      </c>
      <c r="EP182">
        <v>0</v>
      </c>
      <c r="EQ182">
        <v>21.079799999999999</v>
      </c>
      <c r="ER182">
        <v>999.9</v>
      </c>
      <c r="ES182">
        <v>39.366</v>
      </c>
      <c r="ET182">
        <v>30.100999999999999</v>
      </c>
      <c r="EU182">
        <v>23.997599999999998</v>
      </c>
      <c r="EV182">
        <v>51.020699999999998</v>
      </c>
      <c r="EW182">
        <v>38.369399999999999</v>
      </c>
      <c r="EX182">
        <v>2</v>
      </c>
      <c r="EY182">
        <v>-0.28814299999999998</v>
      </c>
      <c r="EZ182">
        <v>-0.61015799999999998</v>
      </c>
      <c r="FA182">
        <v>20.2468</v>
      </c>
      <c r="FB182">
        <v>5.2351099999999997</v>
      </c>
      <c r="FC182">
        <v>11.986000000000001</v>
      </c>
      <c r="FD182">
        <v>4.95695</v>
      </c>
      <c r="FE182">
        <v>3.3039999999999998</v>
      </c>
      <c r="FF182">
        <v>346</v>
      </c>
      <c r="FG182">
        <v>9999</v>
      </c>
      <c r="FH182">
        <v>9999</v>
      </c>
      <c r="FI182">
        <v>6121.8</v>
      </c>
      <c r="FJ182">
        <v>1.86815</v>
      </c>
      <c r="FK182">
        <v>1.8638600000000001</v>
      </c>
      <c r="FL182">
        <v>1.8714999999999999</v>
      </c>
      <c r="FM182">
        <v>1.8622000000000001</v>
      </c>
      <c r="FN182">
        <v>1.86172</v>
      </c>
      <c r="FO182">
        <v>1.8682700000000001</v>
      </c>
      <c r="FP182">
        <v>1.8583400000000001</v>
      </c>
      <c r="FQ182">
        <v>1.8647899999999999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4.2089999999999996</v>
      </c>
      <c r="GF182">
        <v>0.29949999999999999</v>
      </c>
      <c r="GG182">
        <v>1.4261437551109599</v>
      </c>
      <c r="GH182">
        <v>5.2109447685942901E-3</v>
      </c>
      <c r="GI182">
        <v>-2.8070803657170401E-6</v>
      </c>
      <c r="GJ182">
        <v>1.00376164522335E-9</v>
      </c>
      <c r="GK182">
        <v>-6.4259575009219805E-2</v>
      </c>
      <c r="GL182">
        <v>-2.1992762471399099E-2</v>
      </c>
      <c r="GM182">
        <v>2.6212333348931099E-3</v>
      </c>
      <c r="GN182">
        <v>-3.8722519896954798E-5</v>
      </c>
      <c r="GO182">
        <v>20</v>
      </c>
      <c r="GP182">
        <v>2229</v>
      </c>
      <c r="GQ182">
        <v>3</v>
      </c>
      <c r="GR182">
        <v>26</v>
      </c>
      <c r="GS182">
        <v>2911.5</v>
      </c>
      <c r="GT182">
        <v>2911.5</v>
      </c>
      <c r="GU182">
        <v>2.2631800000000002</v>
      </c>
      <c r="GV182">
        <v>2.34497</v>
      </c>
      <c r="GW182">
        <v>1.9982899999999999</v>
      </c>
      <c r="GX182">
        <v>2.7270500000000002</v>
      </c>
      <c r="GY182">
        <v>2.0935100000000002</v>
      </c>
      <c r="GZ182">
        <v>2.34009</v>
      </c>
      <c r="HA182">
        <v>32.553899999999999</v>
      </c>
      <c r="HB182">
        <v>14.8062</v>
      </c>
      <c r="HC182">
        <v>18</v>
      </c>
      <c r="HD182">
        <v>443.57600000000002</v>
      </c>
      <c r="HE182">
        <v>629.61400000000003</v>
      </c>
      <c r="HF182">
        <v>22.687000000000001</v>
      </c>
      <c r="HG182">
        <v>23.645800000000001</v>
      </c>
      <c r="HH182">
        <v>29.999500000000001</v>
      </c>
      <c r="HI182">
        <v>23.697500000000002</v>
      </c>
      <c r="HJ182">
        <v>23.674600000000002</v>
      </c>
      <c r="HK182">
        <v>45.308900000000001</v>
      </c>
      <c r="HL182">
        <v>25.897500000000001</v>
      </c>
      <c r="HM182">
        <v>0</v>
      </c>
      <c r="HN182">
        <v>22.709299999999999</v>
      </c>
      <c r="HO182">
        <v>843.66200000000003</v>
      </c>
      <c r="HP182">
        <v>18.7941</v>
      </c>
      <c r="HQ182">
        <v>97.238399999999999</v>
      </c>
      <c r="HR182">
        <v>100.90300000000001</v>
      </c>
    </row>
    <row r="183" spans="1:226" hidden="1" x14ac:dyDescent="0.2">
      <c r="A183">
        <v>167</v>
      </c>
      <c r="B183">
        <v>1657472816.0999999</v>
      </c>
      <c r="C183">
        <v>2456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1657472813.3</v>
      </c>
      <c r="J183">
        <f t="shared" si="68"/>
        <v>2.7623430245955916E-3</v>
      </c>
      <c r="K183">
        <f t="shared" si="69"/>
        <v>2.7623430245955918</v>
      </c>
      <c r="L183">
        <f t="shared" si="70"/>
        <v>23.449018483766334</v>
      </c>
      <c r="M183">
        <f t="shared" si="71"/>
        <v>772.85839999999996</v>
      </c>
      <c r="N183">
        <f t="shared" si="72"/>
        <v>431.24089013169981</v>
      </c>
      <c r="O183">
        <f t="shared" si="73"/>
        <v>30.356087448687894</v>
      </c>
      <c r="P183">
        <f t="shared" si="74"/>
        <v>54.403368773049543</v>
      </c>
      <c r="Q183">
        <f t="shared" si="75"/>
        <v>0.12047458569042818</v>
      </c>
      <c r="R183">
        <f t="shared" si="76"/>
        <v>2.3526081240919745</v>
      </c>
      <c r="S183">
        <f t="shared" si="77"/>
        <v>0.11714917667758085</v>
      </c>
      <c r="T183">
        <f t="shared" si="78"/>
        <v>7.3509364701345142E-2</v>
      </c>
      <c r="U183">
        <f t="shared" si="79"/>
        <v>321.51653820000001</v>
      </c>
      <c r="V183">
        <f t="shared" si="80"/>
        <v>25.991718408668579</v>
      </c>
      <c r="W183">
        <f t="shared" si="81"/>
        <v>24.882680000000001</v>
      </c>
      <c r="X183">
        <f t="shared" si="82"/>
        <v>3.1575051504861387</v>
      </c>
      <c r="Y183">
        <f t="shared" si="83"/>
        <v>50.188891461191389</v>
      </c>
      <c r="Z183">
        <f t="shared" si="84"/>
        <v>1.5532114396532264</v>
      </c>
      <c r="AA183">
        <f t="shared" si="85"/>
        <v>3.0947315121599144</v>
      </c>
      <c r="AB183">
        <f t="shared" si="86"/>
        <v>1.6042937108329123</v>
      </c>
      <c r="AC183">
        <f t="shared" si="87"/>
        <v>-121.81932738466558</v>
      </c>
      <c r="AD183">
        <f t="shared" si="88"/>
        <v>-42.628843267430476</v>
      </c>
      <c r="AE183">
        <f t="shared" si="89"/>
        <v>-3.8217813128486746</v>
      </c>
      <c r="AF183">
        <f t="shared" si="90"/>
        <v>153.24658623505528</v>
      </c>
      <c r="AG183">
        <f t="shared" si="91"/>
        <v>41.021644603719928</v>
      </c>
      <c r="AH183">
        <f t="shared" si="92"/>
        <v>2.7643726827105839</v>
      </c>
      <c r="AI183">
        <f t="shared" si="93"/>
        <v>23.449018483766334</v>
      </c>
      <c r="AJ183">
        <v>839.40535716297302</v>
      </c>
      <c r="AK183">
        <v>798.03279393939397</v>
      </c>
      <c r="AL183">
        <v>3.3558520324424101</v>
      </c>
      <c r="AM183">
        <v>66.588250736288401</v>
      </c>
      <c r="AN183">
        <f t="shared" si="94"/>
        <v>2.7623430245955918</v>
      </c>
      <c r="AO183">
        <v>18.823234162112101</v>
      </c>
      <c r="AP183">
        <v>22.0648963636364</v>
      </c>
      <c r="AQ183">
        <v>2.3872651761796302E-5</v>
      </c>
      <c r="AR183">
        <v>78.430789886103696</v>
      </c>
      <c r="AS183">
        <v>2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37400.305230099817</v>
      </c>
      <c r="AX183">
        <f t="shared" si="98"/>
        <v>2000.0070000000001</v>
      </c>
      <c r="AY183">
        <f t="shared" si="99"/>
        <v>1681.2055800000001</v>
      </c>
      <c r="AZ183">
        <f t="shared" si="100"/>
        <v>0.84059984790053233</v>
      </c>
      <c r="BA183">
        <f t="shared" si="101"/>
        <v>0.16075770644802742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1657472813.3</v>
      </c>
      <c r="BH183">
        <v>772.85839999999996</v>
      </c>
      <c r="BI183">
        <v>824.64970000000005</v>
      </c>
      <c r="BJ183">
        <v>22.06504</v>
      </c>
      <c r="BK183">
        <v>18.820889999999999</v>
      </c>
      <c r="BL183">
        <v>768.62959999999998</v>
      </c>
      <c r="BM183">
        <v>21.76549</v>
      </c>
      <c r="BN183">
        <v>499.98489999999998</v>
      </c>
      <c r="BO183">
        <v>70.292450000000002</v>
      </c>
      <c r="BP183">
        <v>9.9964410000000004E-2</v>
      </c>
      <c r="BQ183">
        <v>24.546579999999999</v>
      </c>
      <c r="BR183">
        <v>24.882680000000001</v>
      </c>
      <c r="BS183">
        <v>999.9</v>
      </c>
      <c r="BT183">
        <v>0</v>
      </c>
      <c r="BU183">
        <v>0</v>
      </c>
      <c r="BV183">
        <v>9979.1880000000001</v>
      </c>
      <c r="BW183">
        <v>0</v>
      </c>
      <c r="BX183">
        <v>187.5889</v>
      </c>
      <c r="BY183">
        <v>-51.791400000000003</v>
      </c>
      <c r="BZ183">
        <v>790.29639999999995</v>
      </c>
      <c r="CA183">
        <v>840.46799999999996</v>
      </c>
      <c r="CB183">
        <v>3.244154</v>
      </c>
      <c r="CC183">
        <v>824.64970000000005</v>
      </c>
      <c r="CD183">
        <v>18.820889999999999</v>
      </c>
      <c r="CE183">
        <v>1.551007</v>
      </c>
      <c r="CF183">
        <v>1.3229660000000001</v>
      </c>
      <c r="CG183">
        <v>13.48047</v>
      </c>
      <c r="CH183">
        <v>11.062340000000001</v>
      </c>
      <c r="CI183">
        <v>2000.0070000000001</v>
      </c>
      <c r="CJ183">
        <v>0.98000609999999999</v>
      </c>
      <c r="CK183">
        <v>1.9993830000000001E-2</v>
      </c>
      <c r="CL183">
        <v>0</v>
      </c>
      <c r="CM183">
        <v>2.70424</v>
      </c>
      <c r="CN183">
        <v>0</v>
      </c>
      <c r="CO183">
        <v>12458.45</v>
      </c>
      <c r="CP183">
        <v>16705.509999999998</v>
      </c>
      <c r="CQ183">
        <v>42.2624</v>
      </c>
      <c r="CR183">
        <v>43.118699999999997</v>
      </c>
      <c r="CS183">
        <v>43.125</v>
      </c>
      <c r="CT183">
        <v>41.5</v>
      </c>
      <c r="CU183">
        <v>41.518599999999999</v>
      </c>
      <c r="CV183">
        <v>1960.0170000000001</v>
      </c>
      <c r="CW183">
        <v>39.99</v>
      </c>
      <c r="CX183">
        <v>0</v>
      </c>
      <c r="CY183">
        <v>1651539600.5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3.5000000000000003E-2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-51.1116975609756</v>
      </c>
      <c r="DO183">
        <v>-4.6172257839721302</v>
      </c>
      <c r="DP183">
        <v>0.47741677220673201</v>
      </c>
      <c r="DQ183">
        <v>0</v>
      </c>
      <c r="DR183">
        <v>3.2332424390243899</v>
      </c>
      <c r="DS183">
        <v>-3.5266202090610699E-3</v>
      </c>
      <c r="DT183">
        <v>1.28402035886313E-2</v>
      </c>
      <c r="DU183">
        <v>1</v>
      </c>
      <c r="DV183">
        <v>1</v>
      </c>
      <c r="DW183">
        <v>2</v>
      </c>
      <c r="DX183" t="s">
        <v>371</v>
      </c>
      <c r="DY183">
        <v>2.8940399999999999</v>
      </c>
      <c r="DZ183">
        <v>2.7163400000000002</v>
      </c>
      <c r="EA183">
        <v>0.11215</v>
      </c>
      <c r="EB183">
        <v>0.117259</v>
      </c>
      <c r="EC183">
        <v>7.6442200000000002E-2</v>
      </c>
      <c r="ED183">
        <v>6.8349300000000002E-2</v>
      </c>
      <c r="EE183">
        <v>25243.200000000001</v>
      </c>
      <c r="EF183">
        <v>21827.4</v>
      </c>
      <c r="EG183">
        <v>25438.400000000001</v>
      </c>
      <c r="EH183">
        <v>24066.9</v>
      </c>
      <c r="EI183">
        <v>40052.400000000001</v>
      </c>
      <c r="EJ183">
        <v>37103.9</v>
      </c>
      <c r="EK183">
        <v>45920.2</v>
      </c>
      <c r="EL183">
        <v>42911.1</v>
      </c>
      <c r="EM183">
        <v>1.8674200000000001</v>
      </c>
      <c r="EN183">
        <v>2.1591200000000002</v>
      </c>
      <c r="EO183">
        <v>0.23153099999999999</v>
      </c>
      <c r="EP183">
        <v>0</v>
      </c>
      <c r="EQ183">
        <v>21.065300000000001</v>
      </c>
      <c r="ER183">
        <v>999.9</v>
      </c>
      <c r="ES183">
        <v>39.366</v>
      </c>
      <c r="ET183">
        <v>30.091000000000001</v>
      </c>
      <c r="EU183">
        <v>23.986000000000001</v>
      </c>
      <c r="EV183">
        <v>51.030700000000003</v>
      </c>
      <c r="EW183">
        <v>38.313299999999998</v>
      </c>
      <c r="EX183">
        <v>2</v>
      </c>
      <c r="EY183">
        <v>-0.28865600000000002</v>
      </c>
      <c r="EZ183">
        <v>-0.66956199999999999</v>
      </c>
      <c r="FA183">
        <v>20.246600000000001</v>
      </c>
      <c r="FB183">
        <v>5.2349600000000001</v>
      </c>
      <c r="FC183">
        <v>11.986000000000001</v>
      </c>
      <c r="FD183">
        <v>4.9569999999999999</v>
      </c>
      <c r="FE183">
        <v>3.3039000000000001</v>
      </c>
      <c r="FF183">
        <v>346</v>
      </c>
      <c r="FG183">
        <v>9999</v>
      </c>
      <c r="FH183">
        <v>9999</v>
      </c>
      <c r="FI183">
        <v>6122</v>
      </c>
      <c r="FJ183">
        <v>1.8681300000000001</v>
      </c>
      <c r="FK183">
        <v>1.8638600000000001</v>
      </c>
      <c r="FL183">
        <v>1.8714900000000001</v>
      </c>
      <c r="FM183">
        <v>1.8622000000000001</v>
      </c>
      <c r="FN183">
        <v>1.86172</v>
      </c>
      <c r="FO183">
        <v>1.86826</v>
      </c>
      <c r="FP183">
        <v>1.85833</v>
      </c>
      <c r="FQ183">
        <v>1.8648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4.2530000000000001</v>
      </c>
      <c r="GF183">
        <v>0.29959999999999998</v>
      </c>
      <c r="GG183">
        <v>1.4261437551109599</v>
      </c>
      <c r="GH183">
        <v>5.2109447685942901E-3</v>
      </c>
      <c r="GI183">
        <v>-2.8070803657170401E-6</v>
      </c>
      <c r="GJ183">
        <v>1.00376164522335E-9</v>
      </c>
      <c r="GK183">
        <v>-6.4259575009219805E-2</v>
      </c>
      <c r="GL183">
        <v>-2.1992762471399099E-2</v>
      </c>
      <c r="GM183">
        <v>2.6212333348931099E-3</v>
      </c>
      <c r="GN183">
        <v>-3.8722519896954798E-5</v>
      </c>
      <c r="GO183">
        <v>20</v>
      </c>
      <c r="GP183">
        <v>2229</v>
      </c>
      <c r="GQ183">
        <v>3</v>
      </c>
      <c r="GR183">
        <v>26</v>
      </c>
      <c r="GS183">
        <v>2911.6</v>
      </c>
      <c r="GT183">
        <v>2911.6</v>
      </c>
      <c r="GU183">
        <v>2.2961399999999998</v>
      </c>
      <c r="GV183">
        <v>2.34375</v>
      </c>
      <c r="GW183">
        <v>1.9982899999999999</v>
      </c>
      <c r="GX183">
        <v>2.7270500000000002</v>
      </c>
      <c r="GY183">
        <v>2.0935100000000002</v>
      </c>
      <c r="GZ183">
        <v>2.3852500000000001</v>
      </c>
      <c r="HA183">
        <v>32.553899999999999</v>
      </c>
      <c r="HB183">
        <v>14.8062</v>
      </c>
      <c r="HC183">
        <v>18</v>
      </c>
      <c r="HD183">
        <v>443.56799999999998</v>
      </c>
      <c r="HE183">
        <v>629.59400000000005</v>
      </c>
      <c r="HF183">
        <v>22.743500000000001</v>
      </c>
      <c r="HG183">
        <v>23.637599999999999</v>
      </c>
      <c r="HH183">
        <v>29.999500000000001</v>
      </c>
      <c r="HI183">
        <v>23.689399999999999</v>
      </c>
      <c r="HJ183">
        <v>23.666499999999999</v>
      </c>
      <c r="HK183">
        <v>46.036499999999997</v>
      </c>
      <c r="HL183">
        <v>25.897500000000001</v>
      </c>
      <c r="HM183">
        <v>0</v>
      </c>
      <c r="HN183">
        <v>22.761399999999998</v>
      </c>
      <c r="HO183">
        <v>857.11500000000001</v>
      </c>
      <c r="HP183">
        <v>18.775700000000001</v>
      </c>
      <c r="HQ183">
        <v>97.239199999999997</v>
      </c>
      <c r="HR183">
        <v>100.904</v>
      </c>
    </row>
    <row r="184" spans="1:226" hidden="1" x14ac:dyDescent="0.2">
      <c r="A184">
        <v>168</v>
      </c>
      <c r="B184">
        <v>1657472821.0999999</v>
      </c>
      <c r="C184">
        <v>2461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1657472818.5999999</v>
      </c>
      <c r="J184">
        <f t="shared" si="68"/>
        <v>2.7702796898524413E-3</v>
      </c>
      <c r="K184">
        <f t="shared" si="69"/>
        <v>2.7702796898524413</v>
      </c>
      <c r="L184">
        <f t="shared" si="70"/>
        <v>23.787600238456747</v>
      </c>
      <c r="M184">
        <f t="shared" si="71"/>
        <v>790.18722222222198</v>
      </c>
      <c r="N184">
        <f t="shared" si="72"/>
        <v>444.43134780702815</v>
      </c>
      <c r="O184">
        <f t="shared" si="73"/>
        <v>31.284469605957632</v>
      </c>
      <c r="P184">
        <f t="shared" si="74"/>
        <v>55.622962373394195</v>
      </c>
      <c r="Q184">
        <f t="shared" si="75"/>
        <v>0.12087297694654434</v>
      </c>
      <c r="R184">
        <f t="shared" si="76"/>
        <v>2.3501833202241293</v>
      </c>
      <c r="S184">
        <f t="shared" si="77"/>
        <v>0.11752251699603591</v>
      </c>
      <c r="T184">
        <f t="shared" si="78"/>
        <v>7.3744863066221342E-2</v>
      </c>
      <c r="U184">
        <f t="shared" si="79"/>
        <v>321.52109566666735</v>
      </c>
      <c r="V184">
        <f t="shared" si="80"/>
        <v>25.996253328130738</v>
      </c>
      <c r="W184">
        <f t="shared" si="81"/>
        <v>24.880144444444401</v>
      </c>
      <c r="X184">
        <f t="shared" si="82"/>
        <v>3.1570274484882215</v>
      </c>
      <c r="Y184">
        <f t="shared" si="83"/>
        <v>50.172672786613603</v>
      </c>
      <c r="Z184">
        <f t="shared" si="84"/>
        <v>1.5532367819939912</v>
      </c>
      <c r="AA184">
        <f t="shared" si="85"/>
        <v>3.0957824164560055</v>
      </c>
      <c r="AB184">
        <f t="shared" si="86"/>
        <v>1.6037906664942303</v>
      </c>
      <c r="AC184">
        <f t="shared" si="87"/>
        <v>-122.16933432249266</v>
      </c>
      <c r="AD184">
        <f t="shared" si="88"/>
        <v>-41.544533156092534</v>
      </c>
      <c r="AE184">
        <f t="shared" si="89"/>
        <v>-3.7284719847627619</v>
      </c>
      <c r="AF184">
        <f t="shared" si="90"/>
        <v>154.07875620331941</v>
      </c>
      <c r="AG184">
        <f t="shared" si="91"/>
        <v>41.024170808185858</v>
      </c>
      <c r="AH184">
        <f t="shared" si="92"/>
        <v>2.7741078593465898</v>
      </c>
      <c r="AI184">
        <f t="shared" si="93"/>
        <v>23.787600238456747</v>
      </c>
      <c r="AJ184">
        <v>856.08261808922998</v>
      </c>
      <c r="AK184">
        <v>814.56132121212102</v>
      </c>
      <c r="AL184">
        <v>3.2864830590705201</v>
      </c>
      <c r="AM184">
        <v>66.588250736288401</v>
      </c>
      <c r="AN184">
        <f t="shared" si="94"/>
        <v>2.7702796898524413</v>
      </c>
      <c r="AO184">
        <v>18.8131510550187</v>
      </c>
      <c r="AP184">
        <v>22.063867878787899</v>
      </c>
      <c r="AQ184">
        <v>4.1559149252782903E-5</v>
      </c>
      <c r="AR184">
        <v>78.430789886103696</v>
      </c>
      <c r="AS184">
        <v>2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37340.813820014475</v>
      </c>
      <c r="AX184">
        <f t="shared" si="98"/>
        <v>2000.03555555556</v>
      </c>
      <c r="AY184">
        <f t="shared" si="99"/>
        <v>1681.2295666666703</v>
      </c>
      <c r="AZ184">
        <f t="shared" si="100"/>
        <v>0.84059983933618954</v>
      </c>
      <c r="BA184">
        <f t="shared" si="101"/>
        <v>0.16075768991884587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1657472818.5999999</v>
      </c>
      <c r="BH184">
        <v>790.18722222222198</v>
      </c>
      <c r="BI184">
        <v>842.04533333333302</v>
      </c>
      <c r="BJ184">
        <v>22.0654888888889</v>
      </c>
      <c r="BK184">
        <v>18.810099999999998</v>
      </c>
      <c r="BL184">
        <v>785.91244444444499</v>
      </c>
      <c r="BM184">
        <v>21.765911111111102</v>
      </c>
      <c r="BN184">
        <v>500.013222222222</v>
      </c>
      <c r="BO184">
        <v>70.291988888888895</v>
      </c>
      <c r="BP184">
        <v>0.10014199999999999</v>
      </c>
      <c r="BQ184">
        <v>24.5522555555556</v>
      </c>
      <c r="BR184">
        <v>24.880144444444401</v>
      </c>
      <c r="BS184">
        <v>999.9</v>
      </c>
      <c r="BT184">
        <v>0</v>
      </c>
      <c r="BU184">
        <v>0</v>
      </c>
      <c r="BV184">
        <v>9962.9166666666697</v>
      </c>
      <c r="BW184">
        <v>0</v>
      </c>
      <c r="BX184">
        <v>186.63722222222199</v>
      </c>
      <c r="BY184">
        <v>-51.857977777777798</v>
      </c>
      <c r="BZ184">
        <v>808.01666666666699</v>
      </c>
      <c r="CA184">
        <v>858.18788888888901</v>
      </c>
      <c r="CB184">
        <v>3.2554044444444399</v>
      </c>
      <c r="CC184">
        <v>842.04533333333302</v>
      </c>
      <c r="CD184">
        <v>18.810099999999998</v>
      </c>
      <c r="CE184">
        <v>1.5510266666666701</v>
      </c>
      <c r="CF184">
        <v>1.32219888888889</v>
      </c>
      <c r="CG184">
        <v>13.4806777777778</v>
      </c>
      <c r="CH184">
        <v>11.0535888888889</v>
      </c>
      <c r="CI184">
        <v>2000.03555555556</v>
      </c>
      <c r="CJ184">
        <v>0.98000633333333298</v>
      </c>
      <c r="CK184">
        <v>1.99935888888889E-2</v>
      </c>
      <c r="CL184">
        <v>0</v>
      </c>
      <c r="CM184">
        <v>2.6035333333333299</v>
      </c>
      <c r="CN184">
        <v>0</v>
      </c>
      <c r="CO184">
        <v>12465.3666666667</v>
      </c>
      <c r="CP184">
        <v>16705.733333333301</v>
      </c>
      <c r="CQ184">
        <v>42.25</v>
      </c>
      <c r="CR184">
        <v>43.125</v>
      </c>
      <c r="CS184">
        <v>43.125</v>
      </c>
      <c r="CT184">
        <v>41.5</v>
      </c>
      <c r="CU184">
        <v>41.534444444444397</v>
      </c>
      <c r="CV184">
        <v>1960.04555555556</v>
      </c>
      <c r="CW184">
        <v>39.99</v>
      </c>
      <c r="CX184">
        <v>0</v>
      </c>
      <c r="CY184">
        <v>1651539605.3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3.5000000000000003E-2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-51.465221951219497</v>
      </c>
      <c r="DO184">
        <v>-4.1249937282228997</v>
      </c>
      <c r="DP184">
        <v>0.43878804234335</v>
      </c>
      <c r="DQ184">
        <v>0</v>
      </c>
      <c r="DR184">
        <v>3.23603073170732</v>
      </c>
      <c r="DS184">
        <v>0.15217296167247901</v>
      </c>
      <c r="DT184">
        <v>1.52482081138774E-2</v>
      </c>
      <c r="DU184">
        <v>0</v>
      </c>
      <c r="DV184">
        <v>0</v>
      </c>
      <c r="DW184">
        <v>2</v>
      </c>
      <c r="DX184" t="s">
        <v>357</v>
      </c>
      <c r="DY184">
        <v>2.8942600000000001</v>
      </c>
      <c r="DZ184">
        <v>2.7161900000000001</v>
      </c>
      <c r="EA184">
        <v>0.113702</v>
      </c>
      <c r="EB184">
        <v>0.11878900000000001</v>
      </c>
      <c r="EC184">
        <v>7.6438699999999998E-2</v>
      </c>
      <c r="ED184">
        <v>6.8321199999999999E-2</v>
      </c>
      <c r="EE184">
        <v>25199.8</v>
      </c>
      <c r="EF184">
        <v>21790.1</v>
      </c>
      <c r="EG184">
        <v>25439</v>
      </c>
      <c r="EH184">
        <v>24067.4</v>
      </c>
      <c r="EI184">
        <v>40053.699999999997</v>
      </c>
      <c r="EJ184">
        <v>37105.599999999999</v>
      </c>
      <c r="EK184">
        <v>45921.5</v>
      </c>
      <c r="EL184">
        <v>42911.7</v>
      </c>
      <c r="EM184">
        <v>1.8676999999999999</v>
      </c>
      <c r="EN184">
        <v>2.1593300000000002</v>
      </c>
      <c r="EO184">
        <v>0.23266700000000001</v>
      </c>
      <c r="EP184">
        <v>0</v>
      </c>
      <c r="EQ184">
        <v>21.054300000000001</v>
      </c>
      <c r="ER184">
        <v>999.9</v>
      </c>
      <c r="ES184">
        <v>39.341999999999999</v>
      </c>
      <c r="ET184">
        <v>30.100999999999999</v>
      </c>
      <c r="EU184">
        <v>23.982800000000001</v>
      </c>
      <c r="EV184">
        <v>51.730699999999999</v>
      </c>
      <c r="EW184">
        <v>38.277200000000001</v>
      </c>
      <c r="EX184">
        <v>2</v>
      </c>
      <c r="EY184">
        <v>-0.28924</v>
      </c>
      <c r="EZ184">
        <v>-0.72406599999999999</v>
      </c>
      <c r="FA184">
        <v>20.245999999999999</v>
      </c>
      <c r="FB184">
        <v>5.2348100000000004</v>
      </c>
      <c r="FC184">
        <v>11.986000000000001</v>
      </c>
      <c r="FD184">
        <v>4.9572500000000002</v>
      </c>
      <c r="FE184">
        <v>3.3039499999999999</v>
      </c>
      <c r="FF184">
        <v>346</v>
      </c>
      <c r="FG184">
        <v>9999</v>
      </c>
      <c r="FH184">
        <v>9999</v>
      </c>
      <c r="FI184">
        <v>6122</v>
      </c>
      <c r="FJ184">
        <v>1.86816</v>
      </c>
      <c r="FK184">
        <v>1.8638600000000001</v>
      </c>
      <c r="FL184">
        <v>1.8714999999999999</v>
      </c>
      <c r="FM184">
        <v>1.8622000000000001</v>
      </c>
      <c r="FN184">
        <v>1.86172</v>
      </c>
      <c r="FO184">
        <v>1.86829</v>
      </c>
      <c r="FP184">
        <v>1.8583400000000001</v>
      </c>
      <c r="FQ184">
        <v>1.8647899999999999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4.2960000000000003</v>
      </c>
      <c r="GF184">
        <v>0.29949999999999999</v>
      </c>
      <c r="GG184">
        <v>1.4261437551109599</v>
      </c>
      <c r="GH184">
        <v>5.2109447685942901E-3</v>
      </c>
      <c r="GI184">
        <v>-2.8070803657170401E-6</v>
      </c>
      <c r="GJ184">
        <v>1.00376164522335E-9</v>
      </c>
      <c r="GK184">
        <v>-6.4259575009219805E-2</v>
      </c>
      <c r="GL184">
        <v>-2.1992762471399099E-2</v>
      </c>
      <c r="GM184">
        <v>2.6212333348931099E-3</v>
      </c>
      <c r="GN184">
        <v>-3.8722519896954798E-5</v>
      </c>
      <c r="GO184">
        <v>20</v>
      </c>
      <c r="GP184">
        <v>2229</v>
      </c>
      <c r="GQ184">
        <v>3</v>
      </c>
      <c r="GR184">
        <v>26</v>
      </c>
      <c r="GS184">
        <v>2911.7</v>
      </c>
      <c r="GT184">
        <v>2911.7</v>
      </c>
      <c r="GU184">
        <v>2.3327599999999999</v>
      </c>
      <c r="GV184">
        <v>2.34253</v>
      </c>
      <c r="GW184">
        <v>1.9982899999999999</v>
      </c>
      <c r="GX184">
        <v>2.7270500000000002</v>
      </c>
      <c r="GY184">
        <v>2.0935100000000002</v>
      </c>
      <c r="GZ184">
        <v>2.2973599999999998</v>
      </c>
      <c r="HA184">
        <v>32.553899999999999</v>
      </c>
      <c r="HB184">
        <v>14.797499999999999</v>
      </c>
      <c r="HC184">
        <v>18</v>
      </c>
      <c r="HD184">
        <v>443.66199999999998</v>
      </c>
      <c r="HE184">
        <v>629.65599999999995</v>
      </c>
      <c r="HF184">
        <v>22.797899999999998</v>
      </c>
      <c r="HG184">
        <v>23.6295</v>
      </c>
      <c r="HH184">
        <v>29.999500000000001</v>
      </c>
      <c r="HI184">
        <v>23.681699999999999</v>
      </c>
      <c r="HJ184">
        <v>23.6587</v>
      </c>
      <c r="HK184">
        <v>46.695300000000003</v>
      </c>
      <c r="HL184">
        <v>25.897500000000001</v>
      </c>
      <c r="HM184">
        <v>0</v>
      </c>
      <c r="HN184">
        <v>22.8172</v>
      </c>
      <c r="HO184">
        <v>877.25800000000004</v>
      </c>
      <c r="HP184">
        <v>18.7621</v>
      </c>
      <c r="HQ184">
        <v>97.241799999999998</v>
      </c>
      <c r="HR184">
        <v>100.90600000000001</v>
      </c>
    </row>
    <row r="185" spans="1:226" hidden="1" x14ac:dyDescent="0.2">
      <c r="A185">
        <v>169</v>
      </c>
      <c r="B185">
        <v>1657472826.0999999</v>
      </c>
      <c r="C185">
        <v>2466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1657472823.3</v>
      </c>
      <c r="J185">
        <f t="shared" si="68"/>
        <v>2.7735748132450807E-3</v>
      </c>
      <c r="K185">
        <f t="shared" si="69"/>
        <v>2.7735748132450806</v>
      </c>
      <c r="L185">
        <f t="shared" si="70"/>
        <v>24.153012667010966</v>
      </c>
      <c r="M185">
        <f t="shared" si="71"/>
        <v>805.24509999999998</v>
      </c>
      <c r="N185">
        <f t="shared" si="72"/>
        <v>454.40304446037516</v>
      </c>
      <c r="O185">
        <f t="shared" si="73"/>
        <v>31.986294619596674</v>
      </c>
      <c r="P185">
        <f t="shared" si="74"/>
        <v>56.682734245704708</v>
      </c>
      <c r="Q185">
        <f t="shared" si="75"/>
        <v>0.12098812422629045</v>
      </c>
      <c r="R185">
        <f t="shared" si="76"/>
        <v>2.3617367976355608</v>
      </c>
      <c r="S185">
        <f t="shared" si="77"/>
        <v>0.11764730594996534</v>
      </c>
      <c r="T185">
        <f t="shared" si="78"/>
        <v>7.3822041689636839E-2</v>
      </c>
      <c r="U185">
        <f t="shared" si="79"/>
        <v>321.51829379999998</v>
      </c>
      <c r="V185">
        <f t="shared" si="80"/>
        <v>25.993668125784012</v>
      </c>
      <c r="W185">
        <f t="shared" si="81"/>
        <v>24.878550000000001</v>
      </c>
      <c r="X185">
        <f t="shared" si="82"/>
        <v>3.1567270854078071</v>
      </c>
      <c r="Y185">
        <f t="shared" si="83"/>
        <v>50.141309197564652</v>
      </c>
      <c r="Z185">
        <f t="shared" si="84"/>
        <v>1.5527278058494931</v>
      </c>
      <c r="AA185">
        <f t="shared" si="85"/>
        <v>3.0967037572383704</v>
      </c>
      <c r="AB185">
        <f t="shared" si="86"/>
        <v>1.603999279558314</v>
      </c>
      <c r="AC185">
        <f t="shared" si="87"/>
        <v>-122.31464926410806</v>
      </c>
      <c r="AD185">
        <f t="shared" si="88"/>
        <v>-40.912375614510132</v>
      </c>
      <c r="AE185">
        <f t="shared" si="89"/>
        <v>-3.6538383779043886</v>
      </c>
      <c r="AF185">
        <f t="shared" si="90"/>
        <v>154.63743054347742</v>
      </c>
      <c r="AG185">
        <f t="shared" si="91"/>
        <v>41.539287463350377</v>
      </c>
      <c r="AH185">
        <f t="shared" si="92"/>
        <v>2.77680526494319</v>
      </c>
      <c r="AI185">
        <f t="shared" si="93"/>
        <v>24.153012667010966</v>
      </c>
      <c r="AJ185">
        <v>873.13338284241695</v>
      </c>
      <c r="AK185">
        <v>831.05656969696997</v>
      </c>
      <c r="AL185">
        <v>3.3140965917245602</v>
      </c>
      <c r="AM185">
        <v>66.588250736288401</v>
      </c>
      <c r="AN185">
        <f t="shared" si="94"/>
        <v>2.7735748132450806</v>
      </c>
      <c r="AO185">
        <v>18.800673040471001</v>
      </c>
      <c r="AP185">
        <v>22.0561678787879</v>
      </c>
      <c r="AQ185">
        <v>-7.60905778856181E-5</v>
      </c>
      <c r="AR185">
        <v>78.430789886103696</v>
      </c>
      <c r="AS185">
        <v>2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37620.295508331343</v>
      </c>
      <c r="AX185">
        <f t="shared" si="98"/>
        <v>2000.018</v>
      </c>
      <c r="AY185">
        <f t="shared" si="99"/>
        <v>1681.2148199999999</v>
      </c>
      <c r="AZ185">
        <f t="shared" si="100"/>
        <v>0.84059984460139858</v>
      </c>
      <c r="BA185">
        <f t="shared" si="101"/>
        <v>0.16075770008069926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1657472823.3</v>
      </c>
      <c r="BH185">
        <v>805.24509999999998</v>
      </c>
      <c r="BI185">
        <v>857.7799</v>
      </c>
      <c r="BJ185">
        <v>22.058330000000002</v>
      </c>
      <c r="BK185">
        <v>18.799389999999999</v>
      </c>
      <c r="BL185">
        <v>800.93029999999999</v>
      </c>
      <c r="BM185">
        <v>21.75902</v>
      </c>
      <c r="BN185">
        <v>499.95769999999999</v>
      </c>
      <c r="BO185">
        <v>70.292270000000002</v>
      </c>
      <c r="BP185">
        <v>9.9632100000000001E-2</v>
      </c>
      <c r="BQ185">
        <v>24.557230000000001</v>
      </c>
      <c r="BR185">
        <v>24.878550000000001</v>
      </c>
      <c r="BS185">
        <v>999.9</v>
      </c>
      <c r="BT185">
        <v>0</v>
      </c>
      <c r="BU185">
        <v>0</v>
      </c>
      <c r="BV185">
        <v>10040.812</v>
      </c>
      <c r="BW185">
        <v>0</v>
      </c>
      <c r="BX185">
        <v>185.6268</v>
      </c>
      <c r="BY185">
        <v>-52.534700000000001</v>
      </c>
      <c r="BZ185">
        <v>823.40809999999999</v>
      </c>
      <c r="CA185">
        <v>874.21460000000002</v>
      </c>
      <c r="CB185">
        <v>3.2589290000000002</v>
      </c>
      <c r="CC185">
        <v>857.7799</v>
      </c>
      <c r="CD185">
        <v>18.799389999999999</v>
      </c>
      <c r="CE185">
        <v>1.550529</v>
      </c>
      <c r="CF185">
        <v>1.3214539999999999</v>
      </c>
      <c r="CG185">
        <v>13.475759999999999</v>
      </c>
      <c r="CH185">
        <v>11.0451</v>
      </c>
      <c r="CI185">
        <v>2000.018</v>
      </c>
      <c r="CJ185">
        <v>0.98000609999999999</v>
      </c>
      <c r="CK185">
        <v>1.9993830000000001E-2</v>
      </c>
      <c r="CL185">
        <v>0</v>
      </c>
      <c r="CM185">
        <v>2.5066999999999999</v>
      </c>
      <c r="CN185">
        <v>0</v>
      </c>
      <c r="CO185">
        <v>12470.58</v>
      </c>
      <c r="CP185">
        <v>16705.580000000002</v>
      </c>
      <c r="CQ185">
        <v>42.25</v>
      </c>
      <c r="CR185">
        <v>43.125</v>
      </c>
      <c r="CS185">
        <v>43.125</v>
      </c>
      <c r="CT185">
        <v>41.5</v>
      </c>
      <c r="CU185">
        <v>41.549599999999998</v>
      </c>
      <c r="CV185">
        <v>1960.028</v>
      </c>
      <c r="CW185">
        <v>39.99</v>
      </c>
      <c r="CX185">
        <v>0</v>
      </c>
      <c r="CY185">
        <v>1651539610.0999999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3.5000000000000003E-2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-51.797243902439</v>
      </c>
      <c r="DO185">
        <v>-4.2501491289199196</v>
      </c>
      <c r="DP185">
        <v>0.45208883545797302</v>
      </c>
      <c r="DQ185">
        <v>0</v>
      </c>
      <c r="DR185">
        <v>3.2446275609756099</v>
      </c>
      <c r="DS185">
        <v>0.12734383275260699</v>
      </c>
      <c r="DT185">
        <v>1.2929308317282701E-2</v>
      </c>
      <c r="DU185">
        <v>0</v>
      </c>
      <c r="DV185">
        <v>0</v>
      </c>
      <c r="DW185">
        <v>2</v>
      </c>
      <c r="DX185" t="s">
        <v>357</v>
      </c>
      <c r="DY185">
        <v>2.89419</v>
      </c>
      <c r="DZ185">
        <v>2.7168999999999999</v>
      </c>
      <c r="EA185">
        <v>0.11523899999999999</v>
      </c>
      <c r="EB185">
        <v>0.120328</v>
      </c>
      <c r="EC185">
        <v>7.6424099999999995E-2</v>
      </c>
      <c r="ED185">
        <v>6.8300600000000003E-2</v>
      </c>
      <c r="EE185">
        <v>25156.6</v>
      </c>
      <c r="EF185">
        <v>21752.5</v>
      </c>
      <c r="EG185">
        <v>25439.4</v>
      </c>
      <c r="EH185">
        <v>24067.8</v>
      </c>
      <c r="EI185">
        <v>40055.1</v>
      </c>
      <c r="EJ185">
        <v>37107.1</v>
      </c>
      <c r="EK185">
        <v>45922.3</v>
      </c>
      <c r="EL185">
        <v>42912.4</v>
      </c>
      <c r="EM185">
        <v>1.86765</v>
      </c>
      <c r="EN185">
        <v>2.1596500000000001</v>
      </c>
      <c r="EO185">
        <v>0.23279</v>
      </c>
      <c r="EP185">
        <v>0</v>
      </c>
      <c r="EQ185">
        <v>21.0411</v>
      </c>
      <c r="ER185">
        <v>999.9</v>
      </c>
      <c r="ES185">
        <v>39.341999999999999</v>
      </c>
      <c r="ET185">
        <v>30.071000000000002</v>
      </c>
      <c r="EU185">
        <v>23.9438</v>
      </c>
      <c r="EV185">
        <v>51.110700000000001</v>
      </c>
      <c r="EW185">
        <v>38.217100000000002</v>
      </c>
      <c r="EX185">
        <v>2</v>
      </c>
      <c r="EY185">
        <v>-0.289881</v>
      </c>
      <c r="EZ185">
        <v>-0.76795199999999997</v>
      </c>
      <c r="FA185">
        <v>20.2456</v>
      </c>
      <c r="FB185">
        <v>5.2346599999999999</v>
      </c>
      <c r="FC185">
        <v>11.986000000000001</v>
      </c>
      <c r="FD185">
        <v>4.9572000000000003</v>
      </c>
      <c r="FE185">
        <v>3.3039000000000001</v>
      </c>
      <c r="FF185">
        <v>346</v>
      </c>
      <c r="FG185">
        <v>9999</v>
      </c>
      <c r="FH185">
        <v>9999</v>
      </c>
      <c r="FI185">
        <v>6122.3</v>
      </c>
      <c r="FJ185">
        <v>1.86816</v>
      </c>
      <c r="FK185">
        <v>1.8638600000000001</v>
      </c>
      <c r="FL185">
        <v>1.87151</v>
      </c>
      <c r="FM185">
        <v>1.8622000000000001</v>
      </c>
      <c r="FN185">
        <v>1.86172</v>
      </c>
      <c r="FO185">
        <v>1.8682700000000001</v>
      </c>
      <c r="FP185">
        <v>1.8583499999999999</v>
      </c>
      <c r="FQ185">
        <v>1.8647899999999999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4.3380000000000001</v>
      </c>
      <c r="GF185">
        <v>0.29930000000000001</v>
      </c>
      <c r="GG185">
        <v>1.4261437551109599</v>
      </c>
      <c r="GH185">
        <v>5.2109447685942901E-3</v>
      </c>
      <c r="GI185">
        <v>-2.8070803657170401E-6</v>
      </c>
      <c r="GJ185">
        <v>1.00376164522335E-9</v>
      </c>
      <c r="GK185">
        <v>-6.4259575009219805E-2</v>
      </c>
      <c r="GL185">
        <v>-2.1992762471399099E-2</v>
      </c>
      <c r="GM185">
        <v>2.6212333348931099E-3</v>
      </c>
      <c r="GN185">
        <v>-3.8722519896954798E-5</v>
      </c>
      <c r="GO185">
        <v>20</v>
      </c>
      <c r="GP185">
        <v>2229</v>
      </c>
      <c r="GQ185">
        <v>3</v>
      </c>
      <c r="GR185">
        <v>26</v>
      </c>
      <c r="GS185">
        <v>2911.8</v>
      </c>
      <c r="GT185">
        <v>2911.8</v>
      </c>
      <c r="GU185">
        <v>2.36694</v>
      </c>
      <c r="GV185">
        <v>2.34497</v>
      </c>
      <c r="GW185">
        <v>1.9982899999999999</v>
      </c>
      <c r="GX185">
        <v>2.7270500000000002</v>
      </c>
      <c r="GY185">
        <v>2.0935100000000002</v>
      </c>
      <c r="GZ185">
        <v>2.36084</v>
      </c>
      <c r="HA185">
        <v>32.531799999999997</v>
      </c>
      <c r="HB185">
        <v>14.8062</v>
      </c>
      <c r="HC185">
        <v>18</v>
      </c>
      <c r="HD185">
        <v>443.56799999999998</v>
      </c>
      <c r="HE185">
        <v>629.80799999999999</v>
      </c>
      <c r="HF185">
        <v>22.856400000000001</v>
      </c>
      <c r="HG185">
        <v>23.6204</v>
      </c>
      <c r="HH185">
        <v>29.999500000000001</v>
      </c>
      <c r="HI185">
        <v>23.673500000000001</v>
      </c>
      <c r="HJ185">
        <v>23.650099999999998</v>
      </c>
      <c r="HK185">
        <v>47.438600000000001</v>
      </c>
      <c r="HL185">
        <v>25.897500000000001</v>
      </c>
      <c r="HM185">
        <v>0</v>
      </c>
      <c r="HN185">
        <v>22.872</v>
      </c>
      <c r="HO185">
        <v>890.78700000000003</v>
      </c>
      <c r="HP185">
        <v>18.746600000000001</v>
      </c>
      <c r="HQ185">
        <v>97.243499999999997</v>
      </c>
      <c r="HR185">
        <v>100.907</v>
      </c>
    </row>
    <row r="186" spans="1:226" hidden="1" x14ac:dyDescent="0.2">
      <c r="A186">
        <v>170</v>
      </c>
      <c r="B186">
        <v>1657472831.0999999</v>
      </c>
      <c r="C186">
        <v>2471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1657472828.5999999</v>
      </c>
      <c r="J186">
        <f t="shared" si="68"/>
        <v>2.7727588503234832E-3</v>
      </c>
      <c r="K186">
        <f t="shared" si="69"/>
        <v>2.7727588503234832</v>
      </c>
      <c r="L186">
        <f t="shared" si="70"/>
        <v>24.627314102865682</v>
      </c>
      <c r="M186">
        <f t="shared" si="71"/>
        <v>822.38677777777798</v>
      </c>
      <c r="N186">
        <f t="shared" si="72"/>
        <v>464.75239184790303</v>
      </c>
      <c r="O186">
        <f t="shared" si="73"/>
        <v>32.714522189801983</v>
      </c>
      <c r="P186">
        <f t="shared" si="74"/>
        <v>57.888869346616701</v>
      </c>
      <c r="Q186">
        <f t="shared" si="75"/>
        <v>0.12104900811012693</v>
      </c>
      <c r="R186">
        <f t="shared" si="76"/>
        <v>2.3523694308119345</v>
      </c>
      <c r="S186">
        <f t="shared" si="77"/>
        <v>0.11769195769626764</v>
      </c>
      <c r="T186">
        <f t="shared" si="78"/>
        <v>7.3851336459949152E-2</v>
      </c>
      <c r="U186">
        <f t="shared" si="79"/>
        <v>321.51205166666682</v>
      </c>
      <c r="V186">
        <f t="shared" si="80"/>
        <v>26.000967904145014</v>
      </c>
      <c r="W186">
        <f t="shared" si="81"/>
        <v>24.870899999999999</v>
      </c>
      <c r="X186">
        <f t="shared" si="82"/>
        <v>3.1552863178956114</v>
      </c>
      <c r="Y186">
        <f t="shared" si="83"/>
        <v>50.123935055269229</v>
      </c>
      <c r="Z186">
        <f t="shared" si="84"/>
        <v>1.552360321029761</v>
      </c>
      <c r="AA186">
        <f t="shared" si="85"/>
        <v>3.097043995683995</v>
      </c>
      <c r="AB186">
        <f t="shared" si="86"/>
        <v>1.6029259968658505</v>
      </c>
      <c r="AC186">
        <f t="shared" si="87"/>
        <v>-122.27866529926561</v>
      </c>
      <c r="AD186">
        <f t="shared" si="88"/>
        <v>-39.546996691763951</v>
      </c>
      <c r="AE186">
        <f t="shared" si="89"/>
        <v>-3.5458583648116782</v>
      </c>
      <c r="AF186">
        <f t="shared" si="90"/>
        <v>156.14053131082557</v>
      </c>
      <c r="AG186">
        <f t="shared" si="91"/>
        <v>41.999847778703888</v>
      </c>
      <c r="AH186">
        <f t="shared" si="92"/>
        <v>2.7799793330401479</v>
      </c>
      <c r="AI186">
        <f t="shared" si="93"/>
        <v>24.627314102865682</v>
      </c>
      <c r="AJ186">
        <v>890.18131346038604</v>
      </c>
      <c r="AK186">
        <v>847.57085454545404</v>
      </c>
      <c r="AL186">
        <v>3.3043097105103501</v>
      </c>
      <c r="AM186">
        <v>66.588250736288401</v>
      </c>
      <c r="AN186">
        <f t="shared" si="94"/>
        <v>2.7727588503234832</v>
      </c>
      <c r="AO186">
        <v>18.794011092433198</v>
      </c>
      <c r="AP186">
        <v>22.047556969696998</v>
      </c>
      <c r="AQ186">
        <v>1.7665914753034199E-7</v>
      </c>
      <c r="AR186">
        <v>78.430789886103696</v>
      </c>
      <c r="AS186">
        <v>2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37392.920261591251</v>
      </c>
      <c r="AX186">
        <f t="shared" si="98"/>
        <v>1999.97888888889</v>
      </c>
      <c r="AY186">
        <f t="shared" si="99"/>
        <v>1681.1819666666674</v>
      </c>
      <c r="AZ186">
        <f t="shared" si="100"/>
        <v>0.84059985633181677</v>
      </c>
      <c r="BA186">
        <f t="shared" si="101"/>
        <v>0.16075772272040648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1657472828.5999999</v>
      </c>
      <c r="BH186">
        <v>822.38677777777798</v>
      </c>
      <c r="BI186">
        <v>875.52344444444498</v>
      </c>
      <c r="BJ186">
        <v>22.0533</v>
      </c>
      <c r="BK186">
        <v>18.7913</v>
      </c>
      <c r="BL186">
        <v>818.02700000000004</v>
      </c>
      <c r="BM186">
        <v>21.754155555555599</v>
      </c>
      <c r="BN186">
        <v>500.06222222222198</v>
      </c>
      <c r="BO186">
        <v>70.291044444444495</v>
      </c>
      <c r="BP186">
        <v>0.100249422222222</v>
      </c>
      <c r="BQ186">
        <v>24.559066666666698</v>
      </c>
      <c r="BR186">
        <v>24.870899999999999</v>
      </c>
      <c r="BS186">
        <v>999.9</v>
      </c>
      <c r="BT186">
        <v>0</v>
      </c>
      <c r="BU186">
        <v>0</v>
      </c>
      <c r="BV186">
        <v>9977.7788888888899</v>
      </c>
      <c r="BW186">
        <v>0</v>
      </c>
      <c r="BX186">
        <v>184.72677777777801</v>
      </c>
      <c r="BY186">
        <v>-53.136544444444397</v>
      </c>
      <c r="BZ186">
        <v>840.932111111111</v>
      </c>
      <c r="CA186">
        <v>892.29077777777798</v>
      </c>
      <c r="CB186">
        <v>3.26199222222222</v>
      </c>
      <c r="CC186">
        <v>875.52344444444498</v>
      </c>
      <c r="CD186">
        <v>18.7913</v>
      </c>
      <c r="CE186">
        <v>1.5501488888888899</v>
      </c>
      <c r="CF186">
        <v>1.3208599999999999</v>
      </c>
      <c r="CG186">
        <v>13.472</v>
      </c>
      <c r="CH186">
        <v>11.038355555555601</v>
      </c>
      <c r="CI186">
        <v>1999.97888888889</v>
      </c>
      <c r="CJ186">
        <v>0.980005666666667</v>
      </c>
      <c r="CK186">
        <v>1.9994277777777798E-2</v>
      </c>
      <c r="CL186">
        <v>0</v>
      </c>
      <c r="CM186">
        <v>2.5897666666666699</v>
      </c>
      <c r="CN186">
        <v>0</v>
      </c>
      <c r="CO186">
        <v>12476.1222222222</v>
      </c>
      <c r="CP186">
        <v>16705.255555555599</v>
      </c>
      <c r="CQ186">
        <v>42.25</v>
      </c>
      <c r="CR186">
        <v>43.09</v>
      </c>
      <c r="CS186">
        <v>43.125</v>
      </c>
      <c r="CT186">
        <v>41.5</v>
      </c>
      <c r="CU186">
        <v>41.5</v>
      </c>
      <c r="CV186">
        <v>1959.98888888889</v>
      </c>
      <c r="CW186">
        <v>39.99</v>
      </c>
      <c r="CX186">
        <v>0</v>
      </c>
      <c r="CY186">
        <v>1651539615.5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3.5000000000000003E-2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-52.305926829268302</v>
      </c>
      <c r="DO186">
        <v>-5.4427358885017103</v>
      </c>
      <c r="DP186">
        <v>0.56229286225127095</v>
      </c>
      <c r="DQ186">
        <v>0</v>
      </c>
      <c r="DR186">
        <v>3.2545636585365898</v>
      </c>
      <c r="DS186">
        <v>7.0671846689906601E-2</v>
      </c>
      <c r="DT186">
        <v>7.4501352929596497E-3</v>
      </c>
      <c r="DU186">
        <v>1</v>
      </c>
      <c r="DV186">
        <v>1</v>
      </c>
      <c r="DW186">
        <v>2</v>
      </c>
      <c r="DX186" t="s">
        <v>371</v>
      </c>
      <c r="DY186">
        <v>2.8942800000000002</v>
      </c>
      <c r="DZ186">
        <v>2.7163900000000001</v>
      </c>
      <c r="EA186">
        <v>0.11676499999999999</v>
      </c>
      <c r="EB186">
        <v>0.12186</v>
      </c>
      <c r="EC186">
        <v>7.6404E-2</v>
      </c>
      <c r="ED186">
        <v>6.8275699999999995E-2</v>
      </c>
      <c r="EE186">
        <v>25113.5</v>
      </c>
      <c r="EF186">
        <v>21714.799999999999</v>
      </c>
      <c r="EG186">
        <v>25439.599999999999</v>
      </c>
      <c r="EH186">
        <v>24068</v>
      </c>
      <c r="EI186">
        <v>40056.5</v>
      </c>
      <c r="EJ186">
        <v>37108.5</v>
      </c>
      <c r="EK186">
        <v>45922.9</v>
      </c>
      <c r="EL186">
        <v>42912.9</v>
      </c>
      <c r="EM186">
        <v>1.8678699999999999</v>
      </c>
      <c r="EN186">
        <v>2.15985</v>
      </c>
      <c r="EO186">
        <v>0.23341899999999999</v>
      </c>
      <c r="EP186">
        <v>0</v>
      </c>
      <c r="EQ186">
        <v>21.030899999999999</v>
      </c>
      <c r="ER186">
        <v>999.9</v>
      </c>
      <c r="ES186">
        <v>39.341999999999999</v>
      </c>
      <c r="ET186">
        <v>30.071000000000002</v>
      </c>
      <c r="EU186">
        <v>23.945</v>
      </c>
      <c r="EV186">
        <v>51.3307</v>
      </c>
      <c r="EW186">
        <v>38.273200000000003</v>
      </c>
      <c r="EX186">
        <v>2</v>
      </c>
      <c r="EY186">
        <v>-0.29067300000000001</v>
      </c>
      <c r="EZ186">
        <v>-0.81695300000000004</v>
      </c>
      <c r="FA186">
        <v>20.2455</v>
      </c>
      <c r="FB186">
        <v>5.2351099999999997</v>
      </c>
      <c r="FC186">
        <v>11.986000000000001</v>
      </c>
      <c r="FD186">
        <v>4.9572000000000003</v>
      </c>
      <c r="FE186">
        <v>3.3039999999999998</v>
      </c>
      <c r="FF186">
        <v>346</v>
      </c>
      <c r="FG186">
        <v>9999</v>
      </c>
      <c r="FH186">
        <v>9999</v>
      </c>
      <c r="FI186">
        <v>6122.3</v>
      </c>
      <c r="FJ186">
        <v>1.86818</v>
      </c>
      <c r="FK186">
        <v>1.8638600000000001</v>
      </c>
      <c r="FL186">
        <v>1.8714900000000001</v>
      </c>
      <c r="FM186">
        <v>1.8622000000000001</v>
      </c>
      <c r="FN186">
        <v>1.86172</v>
      </c>
      <c r="FO186">
        <v>1.8682700000000001</v>
      </c>
      <c r="FP186">
        <v>1.85836</v>
      </c>
      <c r="FQ186">
        <v>1.8647800000000001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4.3810000000000002</v>
      </c>
      <c r="GF186">
        <v>0.29899999999999999</v>
      </c>
      <c r="GG186">
        <v>1.4261437551109599</v>
      </c>
      <c r="GH186">
        <v>5.2109447685942901E-3</v>
      </c>
      <c r="GI186">
        <v>-2.8070803657170401E-6</v>
      </c>
      <c r="GJ186">
        <v>1.00376164522335E-9</v>
      </c>
      <c r="GK186">
        <v>-6.4259575009219805E-2</v>
      </c>
      <c r="GL186">
        <v>-2.1992762471399099E-2</v>
      </c>
      <c r="GM186">
        <v>2.6212333348931099E-3</v>
      </c>
      <c r="GN186">
        <v>-3.8722519896954798E-5</v>
      </c>
      <c r="GO186">
        <v>20</v>
      </c>
      <c r="GP186">
        <v>2229</v>
      </c>
      <c r="GQ186">
        <v>3</v>
      </c>
      <c r="GR186">
        <v>26</v>
      </c>
      <c r="GS186">
        <v>2911.8</v>
      </c>
      <c r="GT186">
        <v>2911.8</v>
      </c>
      <c r="GU186">
        <v>2.4035600000000001</v>
      </c>
      <c r="GV186">
        <v>2.33521</v>
      </c>
      <c r="GW186">
        <v>1.9982899999999999</v>
      </c>
      <c r="GX186">
        <v>2.7270500000000002</v>
      </c>
      <c r="GY186">
        <v>2.0935100000000002</v>
      </c>
      <c r="GZ186">
        <v>2.34375</v>
      </c>
      <c r="HA186">
        <v>32.531799999999997</v>
      </c>
      <c r="HB186">
        <v>14.797499999999999</v>
      </c>
      <c r="HC186">
        <v>18</v>
      </c>
      <c r="HD186">
        <v>443.625</v>
      </c>
      <c r="HE186">
        <v>629.86199999999997</v>
      </c>
      <c r="HF186">
        <v>22.916699999999999</v>
      </c>
      <c r="HG186">
        <v>23.611799999999999</v>
      </c>
      <c r="HH186">
        <v>29.999400000000001</v>
      </c>
      <c r="HI186">
        <v>23.6647</v>
      </c>
      <c r="HJ186">
        <v>23.6417</v>
      </c>
      <c r="HK186">
        <v>48.103000000000002</v>
      </c>
      <c r="HL186">
        <v>25.897500000000001</v>
      </c>
      <c r="HM186">
        <v>0</v>
      </c>
      <c r="HN186">
        <v>22.9313</v>
      </c>
      <c r="HO186">
        <v>910.90499999999997</v>
      </c>
      <c r="HP186">
        <v>18.7395</v>
      </c>
      <c r="HQ186">
        <v>97.244500000000002</v>
      </c>
      <c r="HR186">
        <v>100.908</v>
      </c>
    </row>
    <row r="187" spans="1:226" hidden="1" x14ac:dyDescent="0.2">
      <c r="A187">
        <v>171</v>
      </c>
      <c r="B187">
        <v>1657472836.0999999</v>
      </c>
      <c r="C187">
        <v>2476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1657472833.3</v>
      </c>
      <c r="J187">
        <f t="shared" si="68"/>
        <v>2.7802758306705272E-3</v>
      </c>
      <c r="K187">
        <f t="shared" si="69"/>
        <v>2.7802758306705271</v>
      </c>
      <c r="L187">
        <f t="shared" si="70"/>
        <v>24.817883664216151</v>
      </c>
      <c r="M187">
        <f t="shared" si="71"/>
        <v>837.70529999999997</v>
      </c>
      <c r="N187">
        <f t="shared" si="72"/>
        <v>477.67951630832499</v>
      </c>
      <c r="O187">
        <f t="shared" si="73"/>
        <v>33.624204408666614</v>
      </c>
      <c r="P187">
        <f t="shared" si="74"/>
        <v>58.966678033651512</v>
      </c>
      <c r="Q187">
        <f t="shared" si="75"/>
        <v>0.12131304892895817</v>
      </c>
      <c r="R187">
        <f t="shared" si="76"/>
        <v>2.3577540373770458</v>
      </c>
      <c r="S187">
        <f t="shared" si="77"/>
        <v>0.11794902673207343</v>
      </c>
      <c r="T187">
        <f t="shared" si="78"/>
        <v>7.4012615700442749E-2</v>
      </c>
      <c r="U187">
        <f t="shared" si="79"/>
        <v>321.50855820000004</v>
      </c>
      <c r="V187">
        <f t="shared" si="80"/>
        <v>25.992362667513586</v>
      </c>
      <c r="W187">
        <f t="shared" si="81"/>
        <v>24.872789999999998</v>
      </c>
      <c r="X187">
        <f t="shared" si="82"/>
        <v>3.155642218760025</v>
      </c>
      <c r="Y187">
        <f t="shared" si="83"/>
        <v>50.118108265724793</v>
      </c>
      <c r="Z187">
        <f t="shared" si="84"/>
        <v>1.5518858711668964</v>
      </c>
      <c r="AA187">
        <f t="shared" si="85"/>
        <v>3.0964573980702572</v>
      </c>
      <c r="AB187">
        <f t="shared" si="86"/>
        <v>1.6037563475931287</v>
      </c>
      <c r="AC187">
        <f t="shared" si="87"/>
        <v>-122.61016413257025</v>
      </c>
      <c r="AD187">
        <f t="shared" si="88"/>
        <v>-40.280279469270319</v>
      </c>
      <c r="AE187">
        <f t="shared" si="89"/>
        <v>-3.603334600705443</v>
      </c>
      <c r="AF187">
        <f t="shared" si="90"/>
        <v>155.01477999745401</v>
      </c>
      <c r="AG187">
        <f t="shared" si="91"/>
        <v>42.418922850827606</v>
      </c>
      <c r="AH187">
        <f t="shared" si="92"/>
        <v>2.7822640379289023</v>
      </c>
      <c r="AI187">
        <f t="shared" si="93"/>
        <v>24.817883664216151</v>
      </c>
      <c r="AJ187">
        <v>907.36072298513102</v>
      </c>
      <c r="AK187">
        <v>864.30006060606104</v>
      </c>
      <c r="AL187">
        <v>3.3600912847679698</v>
      </c>
      <c r="AM187">
        <v>66.588250736288401</v>
      </c>
      <c r="AN187">
        <f t="shared" si="94"/>
        <v>2.7802758306705271</v>
      </c>
      <c r="AO187">
        <v>18.783090710408899</v>
      </c>
      <c r="AP187">
        <v>22.0458193939394</v>
      </c>
      <c r="AQ187">
        <v>2.94247600232019E-5</v>
      </c>
      <c r="AR187">
        <v>78.430789886103696</v>
      </c>
      <c r="AS187">
        <v>2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37523.849040256799</v>
      </c>
      <c r="AX187">
        <f t="shared" si="98"/>
        <v>1999.9570000000001</v>
      </c>
      <c r="AY187">
        <f t="shared" si="99"/>
        <v>1681.1635800000001</v>
      </c>
      <c r="AZ187">
        <f t="shared" si="100"/>
        <v>0.84059986289705235</v>
      </c>
      <c r="BA187">
        <f t="shared" si="101"/>
        <v>0.16075773539131091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1657472833.3</v>
      </c>
      <c r="BH187">
        <v>837.70529999999997</v>
      </c>
      <c r="BI187">
        <v>891.40620000000001</v>
      </c>
      <c r="BJ187">
        <v>22.04674</v>
      </c>
      <c r="BK187">
        <v>18.781549999999999</v>
      </c>
      <c r="BL187">
        <v>833.30529999999999</v>
      </c>
      <c r="BM187">
        <v>21.74785</v>
      </c>
      <c r="BN187">
        <v>499.98759999999999</v>
      </c>
      <c r="BO187">
        <v>70.290869999999998</v>
      </c>
      <c r="BP187">
        <v>9.9848590000000001E-2</v>
      </c>
      <c r="BQ187">
        <v>24.555900000000001</v>
      </c>
      <c r="BR187">
        <v>24.872789999999998</v>
      </c>
      <c r="BS187">
        <v>999.9</v>
      </c>
      <c r="BT187">
        <v>0</v>
      </c>
      <c r="BU187">
        <v>0</v>
      </c>
      <c r="BV187">
        <v>10014.118</v>
      </c>
      <c r="BW187">
        <v>0</v>
      </c>
      <c r="BX187">
        <v>184.10589999999999</v>
      </c>
      <c r="BY187">
        <v>-53.700560000000003</v>
      </c>
      <c r="BZ187">
        <v>856.59059999999999</v>
      </c>
      <c r="CA187">
        <v>908.46839999999997</v>
      </c>
      <c r="CB187">
        <v>3.2651940000000002</v>
      </c>
      <c r="CC187">
        <v>891.40620000000001</v>
      </c>
      <c r="CD187">
        <v>18.781549999999999</v>
      </c>
      <c r="CE187">
        <v>1.5496859999999999</v>
      </c>
      <c r="CF187">
        <v>1.320171</v>
      </c>
      <c r="CG187">
        <v>13.4674</v>
      </c>
      <c r="CH187">
        <v>11.0305</v>
      </c>
      <c r="CI187">
        <v>1999.9570000000001</v>
      </c>
      <c r="CJ187">
        <v>0.98000549999999997</v>
      </c>
      <c r="CK187">
        <v>1.999445E-2</v>
      </c>
      <c r="CL187">
        <v>0</v>
      </c>
      <c r="CM187">
        <v>2.6017700000000001</v>
      </c>
      <c r="CN187">
        <v>0</v>
      </c>
      <c r="CO187">
        <v>12480.78</v>
      </c>
      <c r="CP187">
        <v>16705.080000000002</v>
      </c>
      <c r="CQ187">
        <v>42.25</v>
      </c>
      <c r="CR187">
        <v>43.087200000000003</v>
      </c>
      <c r="CS187">
        <v>43.125</v>
      </c>
      <c r="CT187">
        <v>41.5</v>
      </c>
      <c r="CU187">
        <v>41.5</v>
      </c>
      <c r="CV187">
        <v>1959.9670000000001</v>
      </c>
      <c r="CW187">
        <v>39.99</v>
      </c>
      <c r="CX187">
        <v>0</v>
      </c>
      <c r="CY187">
        <v>1651539620.3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3.5000000000000003E-2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-52.680263414634098</v>
      </c>
      <c r="DO187">
        <v>-6.8671714285714698</v>
      </c>
      <c r="DP187">
        <v>0.687152061403282</v>
      </c>
      <c r="DQ187">
        <v>0</v>
      </c>
      <c r="DR187">
        <v>3.2589839024390201</v>
      </c>
      <c r="DS187">
        <v>4.71932404181254E-2</v>
      </c>
      <c r="DT187">
        <v>4.9982557338261397E-3</v>
      </c>
      <c r="DU187">
        <v>1</v>
      </c>
      <c r="DV187">
        <v>1</v>
      </c>
      <c r="DW187">
        <v>2</v>
      </c>
      <c r="DX187" t="s">
        <v>371</v>
      </c>
      <c r="DY187">
        <v>2.8940600000000001</v>
      </c>
      <c r="DZ187">
        <v>2.7166800000000002</v>
      </c>
      <c r="EA187">
        <v>0.118298</v>
      </c>
      <c r="EB187">
        <v>0.123392</v>
      </c>
      <c r="EC187">
        <v>7.6395500000000005E-2</v>
      </c>
      <c r="ED187">
        <v>6.8254300000000004E-2</v>
      </c>
      <c r="EE187">
        <v>25070.799999999999</v>
      </c>
      <c r="EF187">
        <v>21677.9</v>
      </c>
      <c r="EG187">
        <v>25440.5</v>
      </c>
      <c r="EH187">
        <v>24069</v>
      </c>
      <c r="EI187">
        <v>40057.9</v>
      </c>
      <c r="EJ187">
        <v>37110.9</v>
      </c>
      <c r="EK187">
        <v>45924</v>
      </c>
      <c r="EL187">
        <v>42914.6</v>
      </c>
      <c r="EM187">
        <v>1.86795</v>
      </c>
      <c r="EN187">
        <v>2.1600700000000002</v>
      </c>
      <c r="EO187">
        <v>0.23334099999999999</v>
      </c>
      <c r="EP187">
        <v>0</v>
      </c>
      <c r="EQ187">
        <v>21.023399999999999</v>
      </c>
      <c r="ER187">
        <v>999.9</v>
      </c>
      <c r="ES187">
        <v>39.341999999999999</v>
      </c>
      <c r="ET187">
        <v>30.071000000000002</v>
      </c>
      <c r="EU187">
        <v>23.9438</v>
      </c>
      <c r="EV187">
        <v>51.0107</v>
      </c>
      <c r="EW187">
        <v>38.377400000000002</v>
      </c>
      <c r="EX187">
        <v>2</v>
      </c>
      <c r="EY187">
        <v>-0.29128300000000001</v>
      </c>
      <c r="EZ187">
        <v>-0.88882399999999995</v>
      </c>
      <c r="FA187">
        <v>20.2453</v>
      </c>
      <c r="FB187">
        <v>5.2345100000000002</v>
      </c>
      <c r="FC187">
        <v>11.9861</v>
      </c>
      <c r="FD187">
        <v>4.9573</v>
      </c>
      <c r="FE187">
        <v>3.3039299999999998</v>
      </c>
      <c r="FF187">
        <v>346</v>
      </c>
      <c r="FG187">
        <v>9999</v>
      </c>
      <c r="FH187">
        <v>9999</v>
      </c>
      <c r="FI187">
        <v>6122.6</v>
      </c>
      <c r="FJ187">
        <v>1.8681700000000001</v>
      </c>
      <c r="FK187">
        <v>1.8638600000000001</v>
      </c>
      <c r="FL187">
        <v>1.8714999999999999</v>
      </c>
      <c r="FM187">
        <v>1.86222</v>
      </c>
      <c r="FN187">
        <v>1.86172</v>
      </c>
      <c r="FO187">
        <v>1.86829</v>
      </c>
      <c r="FP187">
        <v>1.8583499999999999</v>
      </c>
      <c r="FQ187">
        <v>1.8647800000000001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4.4240000000000004</v>
      </c>
      <c r="GF187">
        <v>0.29880000000000001</v>
      </c>
      <c r="GG187">
        <v>1.4261437551109599</v>
      </c>
      <c r="GH187">
        <v>5.2109447685942901E-3</v>
      </c>
      <c r="GI187">
        <v>-2.8070803657170401E-6</v>
      </c>
      <c r="GJ187">
        <v>1.00376164522335E-9</v>
      </c>
      <c r="GK187">
        <v>-6.4259575009219805E-2</v>
      </c>
      <c r="GL187">
        <v>-2.1992762471399099E-2</v>
      </c>
      <c r="GM187">
        <v>2.6212333348931099E-3</v>
      </c>
      <c r="GN187">
        <v>-3.8722519896954798E-5</v>
      </c>
      <c r="GO187">
        <v>20</v>
      </c>
      <c r="GP187">
        <v>2229</v>
      </c>
      <c r="GQ187">
        <v>3</v>
      </c>
      <c r="GR187">
        <v>26</v>
      </c>
      <c r="GS187">
        <v>2911.9</v>
      </c>
      <c r="GT187">
        <v>2911.9</v>
      </c>
      <c r="GU187">
        <v>2.4365199999999998</v>
      </c>
      <c r="GV187">
        <v>2.33765</v>
      </c>
      <c r="GW187">
        <v>1.9982899999999999</v>
      </c>
      <c r="GX187">
        <v>2.7270500000000002</v>
      </c>
      <c r="GY187">
        <v>2.0935100000000002</v>
      </c>
      <c r="GZ187">
        <v>2.3864700000000001</v>
      </c>
      <c r="HA187">
        <v>32.531799999999997</v>
      </c>
      <c r="HB187">
        <v>14.8062</v>
      </c>
      <c r="HC187">
        <v>18</v>
      </c>
      <c r="HD187">
        <v>443.596</v>
      </c>
      <c r="HE187">
        <v>629.93700000000001</v>
      </c>
      <c r="HF187">
        <v>22.9739</v>
      </c>
      <c r="HG187">
        <v>23.6036</v>
      </c>
      <c r="HH187">
        <v>29.999500000000001</v>
      </c>
      <c r="HI187">
        <v>23.655799999999999</v>
      </c>
      <c r="HJ187">
        <v>23.633299999999998</v>
      </c>
      <c r="HK187">
        <v>48.834800000000001</v>
      </c>
      <c r="HL187">
        <v>25.897500000000001</v>
      </c>
      <c r="HM187">
        <v>0</v>
      </c>
      <c r="HN187">
        <v>22.992699999999999</v>
      </c>
      <c r="HO187">
        <v>924.32799999999997</v>
      </c>
      <c r="HP187">
        <v>18.736799999999999</v>
      </c>
      <c r="HQ187">
        <v>97.247299999999996</v>
      </c>
      <c r="HR187">
        <v>100.913</v>
      </c>
    </row>
    <row r="188" spans="1:226" hidden="1" x14ac:dyDescent="0.2">
      <c r="A188">
        <v>172</v>
      </c>
      <c r="B188">
        <v>1657472841.0999999</v>
      </c>
      <c r="C188">
        <v>2481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1657472838.5999999</v>
      </c>
      <c r="J188">
        <f t="shared" si="68"/>
        <v>2.7769713706687878E-3</v>
      </c>
      <c r="K188">
        <f t="shared" si="69"/>
        <v>2.7769713706687877</v>
      </c>
      <c r="L188">
        <f t="shared" si="70"/>
        <v>24.983007462962284</v>
      </c>
      <c r="M188">
        <f t="shared" si="71"/>
        <v>855.13466666666704</v>
      </c>
      <c r="N188">
        <f t="shared" si="72"/>
        <v>491.70289858854045</v>
      </c>
      <c r="O188">
        <f t="shared" si="73"/>
        <v>34.611407810515743</v>
      </c>
      <c r="P188">
        <f t="shared" si="74"/>
        <v>60.193695757886374</v>
      </c>
      <c r="Q188">
        <f t="shared" si="75"/>
        <v>0.12110015362029343</v>
      </c>
      <c r="R188">
        <f t="shared" si="76"/>
        <v>2.36004606118061</v>
      </c>
      <c r="S188">
        <f t="shared" si="77"/>
        <v>0.11775091141968055</v>
      </c>
      <c r="T188">
        <f t="shared" si="78"/>
        <v>7.3887520303445753E-2</v>
      </c>
      <c r="U188">
        <f t="shared" si="79"/>
        <v>321.51116499999949</v>
      </c>
      <c r="V188">
        <f t="shared" si="80"/>
        <v>26.007134416605172</v>
      </c>
      <c r="W188">
        <f t="shared" si="81"/>
        <v>24.873899999999999</v>
      </c>
      <c r="X188">
        <f t="shared" si="82"/>
        <v>3.1558512562548282</v>
      </c>
      <c r="Y188">
        <f t="shared" si="83"/>
        <v>50.054168755835747</v>
      </c>
      <c r="Z188">
        <f t="shared" si="84"/>
        <v>1.551297257108871</v>
      </c>
      <c r="AA188">
        <f t="shared" si="85"/>
        <v>3.0992368781031998</v>
      </c>
      <c r="AB188">
        <f t="shared" si="86"/>
        <v>1.6045539991459572</v>
      </c>
      <c r="AC188">
        <f t="shared" si="87"/>
        <v>-122.46443744649355</v>
      </c>
      <c r="AD188">
        <f t="shared" si="88"/>
        <v>-38.552145384861475</v>
      </c>
      <c r="AE188">
        <f t="shared" si="89"/>
        <v>-3.445671937868477</v>
      </c>
      <c r="AF188">
        <f t="shared" si="90"/>
        <v>157.04891023077596</v>
      </c>
      <c r="AG188">
        <f t="shared" si="91"/>
        <v>42.763692092678802</v>
      </c>
      <c r="AH188">
        <f t="shared" si="92"/>
        <v>2.7831359452181168</v>
      </c>
      <c r="AI188">
        <f t="shared" si="93"/>
        <v>24.983007462962284</v>
      </c>
      <c r="AJ188">
        <v>924.57468309394301</v>
      </c>
      <c r="AK188">
        <v>881.18886060605996</v>
      </c>
      <c r="AL188">
        <v>3.3931434559196099</v>
      </c>
      <c r="AM188">
        <v>66.588250736288401</v>
      </c>
      <c r="AN188">
        <f t="shared" si="94"/>
        <v>2.7769713706687877</v>
      </c>
      <c r="AO188">
        <v>18.774666191979101</v>
      </c>
      <c r="AP188">
        <v>22.034056363636399</v>
      </c>
      <c r="AQ188">
        <v>-9.71330200468832E-5</v>
      </c>
      <c r="AR188">
        <v>78.430789886103696</v>
      </c>
      <c r="AS188">
        <v>2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37577.532371889334</v>
      </c>
      <c r="AX188">
        <f t="shared" si="98"/>
        <v>1999.9733333333299</v>
      </c>
      <c r="AY188">
        <f t="shared" si="99"/>
        <v>1681.1772999999971</v>
      </c>
      <c r="AZ188">
        <f t="shared" si="100"/>
        <v>0.84059985799810666</v>
      </c>
      <c r="BA188">
        <f t="shared" si="101"/>
        <v>0.16075772593634582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1657472838.5999999</v>
      </c>
      <c r="BH188">
        <v>855.13466666666704</v>
      </c>
      <c r="BI188">
        <v>909.30733333333296</v>
      </c>
      <c r="BJ188">
        <v>22.038322222222199</v>
      </c>
      <c r="BK188">
        <v>18.7721444444444</v>
      </c>
      <c r="BL188">
        <v>850.68911111111095</v>
      </c>
      <c r="BM188">
        <v>21.739722222222198</v>
      </c>
      <c r="BN188">
        <v>499.99733333333302</v>
      </c>
      <c r="BO188">
        <v>70.290811111111097</v>
      </c>
      <c r="BP188">
        <v>0.100085322222222</v>
      </c>
      <c r="BQ188">
        <v>24.570900000000002</v>
      </c>
      <c r="BR188">
        <v>24.873899999999999</v>
      </c>
      <c r="BS188">
        <v>999.9</v>
      </c>
      <c r="BT188">
        <v>0</v>
      </c>
      <c r="BU188">
        <v>0</v>
      </c>
      <c r="BV188">
        <v>10029.6</v>
      </c>
      <c r="BW188">
        <v>0</v>
      </c>
      <c r="BX188">
        <v>183.409333333333</v>
      </c>
      <c r="BY188">
        <v>-54.172688888888899</v>
      </c>
      <c r="BZ188">
        <v>874.40511111111095</v>
      </c>
      <c r="CA188">
        <v>926.70355555555602</v>
      </c>
      <c r="CB188">
        <v>3.2661600000000002</v>
      </c>
      <c r="CC188">
        <v>909.30733333333296</v>
      </c>
      <c r="CD188">
        <v>18.7721444444444</v>
      </c>
      <c r="CE188">
        <v>1.5490900000000001</v>
      </c>
      <c r="CF188">
        <v>1.31951</v>
      </c>
      <c r="CG188">
        <v>13.461488888888899</v>
      </c>
      <c r="CH188">
        <v>11.022922222222199</v>
      </c>
      <c r="CI188">
        <v>1999.9733333333299</v>
      </c>
      <c r="CJ188">
        <v>0.980005666666667</v>
      </c>
      <c r="CK188">
        <v>1.9994277777777798E-2</v>
      </c>
      <c r="CL188">
        <v>0</v>
      </c>
      <c r="CM188">
        <v>2.5114999999999998</v>
      </c>
      <c r="CN188">
        <v>0</v>
      </c>
      <c r="CO188">
        <v>12486.8</v>
      </c>
      <c r="CP188">
        <v>16705.188888888901</v>
      </c>
      <c r="CQ188">
        <v>42.25</v>
      </c>
      <c r="CR188">
        <v>43.082999999999998</v>
      </c>
      <c r="CS188">
        <v>43.125</v>
      </c>
      <c r="CT188">
        <v>41.5</v>
      </c>
      <c r="CU188">
        <v>41.5</v>
      </c>
      <c r="CV188">
        <v>1959.9833333333299</v>
      </c>
      <c r="CW188">
        <v>39.99</v>
      </c>
      <c r="CX188">
        <v>0</v>
      </c>
      <c r="CY188">
        <v>1651539625.0999999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3.5000000000000003E-2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-53.235999999999997</v>
      </c>
      <c r="DO188">
        <v>-6.9288794425087303</v>
      </c>
      <c r="DP188">
        <v>0.68733786877609104</v>
      </c>
      <c r="DQ188">
        <v>0</v>
      </c>
      <c r="DR188">
        <v>3.2625797560975598</v>
      </c>
      <c r="DS188">
        <v>3.0621324041820601E-2</v>
      </c>
      <c r="DT188">
        <v>3.33413351291978E-3</v>
      </c>
      <c r="DU188">
        <v>1</v>
      </c>
      <c r="DV188">
        <v>1</v>
      </c>
      <c r="DW188">
        <v>2</v>
      </c>
      <c r="DX188" t="s">
        <v>371</v>
      </c>
      <c r="DY188">
        <v>2.8946700000000001</v>
      </c>
      <c r="DZ188">
        <v>2.7166399999999999</v>
      </c>
      <c r="EA188">
        <v>0.119826</v>
      </c>
      <c r="EB188">
        <v>0.124892</v>
      </c>
      <c r="EC188">
        <v>7.6371400000000006E-2</v>
      </c>
      <c r="ED188">
        <v>6.8230499999999999E-2</v>
      </c>
      <c r="EE188">
        <v>25028.1</v>
      </c>
      <c r="EF188">
        <v>21641.1</v>
      </c>
      <c r="EG188">
        <v>25441.1</v>
      </c>
      <c r="EH188">
        <v>24069.200000000001</v>
      </c>
      <c r="EI188">
        <v>40059.4</v>
      </c>
      <c r="EJ188">
        <v>37112.1</v>
      </c>
      <c r="EK188">
        <v>45924.5</v>
      </c>
      <c r="EL188">
        <v>42914.8</v>
      </c>
      <c r="EM188">
        <v>1.8684700000000001</v>
      </c>
      <c r="EN188">
        <v>2.1599200000000001</v>
      </c>
      <c r="EO188">
        <v>0.23443600000000001</v>
      </c>
      <c r="EP188">
        <v>0</v>
      </c>
      <c r="EQ188">
        <v>21.020399999999999</v>
      </c>
      <c r="ER188">
        <v>999.9</v>
      </c>
      <c r="ES188">
        <v>39.317999999999998</v>
      </c>
      <c r="ET188">
        <v>30.061</v>
      </c>
      <c r="EU188">
        <v>23.915199999999999</v>
      </c>
      <c r="EV188">
        <v>50.810699999999997</v>
      </c>
      <c r="EW188">
        <v>38.3093</v>
      </c>
      <c r="EX188">
        <v>2</v>
      </c>
      <c r="EY188">
        <v>-0.29194599999999998</v>
      </c>
      <c r="EZ188">
        <v>-0.94492900000000002</v>
      </c>
      <c r="FA188">
        <v>20.244800000000001</v>
      </c>
      <c r="FB188">
        <v>5.2346599999999999</v>
      </c>
      <c r="FC188">
        <v>11.986000000000001</v>
      </c>
      <c r="FD188">
        <v>4.9568500000000002</v>
      </c>
      <c r="FE188">
        <v>3.3039499999999999</v>
      </c>
      <c r="FF188">
        <v>346</v>
      </c>
      <c r="FG188">
        <v>9999</v>
      </c>
      <c r="FH188">
        <v>9999</v>
      </c>
      <c r="FI188">
        <v>6122.6</v>
      </c>
      <c r="FJ188">
        <v>1.8681700000000001</v>
      </c>
      <c r="FK188">
        <v>1.8638600000000001</v>
      </c>
      <c r="FL188">
        <v>1.8714999999999999</v>
      </c>
      <c r="FM188">
        <v>1.8622099999999999</v>
      </c>
      <c r="FN188">
        <v>1.86172</v>
      </c>
      <c r="FO188">
        <v>1.8682799999999999</v>
      </c>
      <c r="FP188">
        <v>1.8583499999999999</v>
      </c>
      <c r="FQ188">
        <v>1.8647899999999999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4.4669999999999996</v>
      </c>
      <c r="GF188">
        <v>0.2984</v>
      </c>
      <c r="GG188">
        <v>1.4261437551109599</v>
      </c>
      <c r="GH188">
        <v>5.2109447685942901E-3</v>
      </c>
      <c r="GI188">
        <v>-2.8070803657170401E-6</v>
      </c>
      <c r="GJ188">
        <v>1.00376164522335E-9</v>
      </c>
      <c r="GK188">
        <v>-6.4259575009219805E-2</v>
      </c>
      <c r="GL188">
        <v>-2.1992762471399099E-2</v>
      </c>
      <c r="GM188">
        <v>2.6212333348931099E-3</v>
      </c>
      <c r="GN188">
        <v>-3.8722519896954798E-5</v>
      </c>
      <c r="GO188">
        <v>20</v>
      </c>
      <c r="GP188">
        <v>2229</v>
      </c>
      <c r="GQ188">
        <v>3</v>
      </c>
      <c r="GR188">
        <v>26</v>
      </c>
      <c r="GS188">
        <v>2912</v>
      </c>
      <c r="GT188">
        <v>2912</v>
      </c>
      <c r="GU188">
        <v>2.4706999999999999</v>
      </c>
      <c r="GV188">
        <v>2.3339799999999999</v>
      </c>
      <c r="GW188">
        <v>1.9982899999999999</v>
      </c>
      <c r="GX188">
        <v>2.7270500000000002</v>
      </c>
      <c r="GY188">
        <v>2.0935100000000002</v>
      </c>
      <c r="GZ188">
        <v>2.36938</v>
      </c>
      <c r="HA188">
        <v>32.509700000000002</v>
      </c>
      <c r="HB188">
        <v>14.8062</v>
      </c>
      <c r="HC188">
        <v>18</v>
      </c>
      <c r="HD188">
        <v>443.83100000000002</v>
      </c>
      <c r="HE188">
        <v>629.71500000000003</v>
      </c>
      <c r="HF188">
        <v>23.036999999999999</v>
      </c>
      <c r="HG188">
        <v>23.594000000000001</v>
      </c>
      <c r="HH188">
        <v>29.999400000000001</v>
      </c>
      <c r="HI188">
        <v>23.6479</v>
      </c>
      <c r="HJ188">
        <v>23.6249</v>
      </c>
      <c r="HK188">
        <v>49.496299999999998</v>
      </c>
      <c r="HL188">
        <v>25.897500000000001</v>
      </c>
      <c r="HM188">
        <v>0</v>
      </c>
      <c r="HN188">
        <v>23.055499999999999</v>
      </c>
      <c r="HO188">
        <v>937.84400000000005</v>
      </c>
      <c r="HP188">
        <v>18.728200000000001</v>
      </c>
      <c r="HQ188">
        <v>97.248800000000003</v>
      </c>
      <c r="HR188">
        <v>100.913</v>
      </c>
    </row>
    <row r="189" spans="1:226" hidden="1" x14ac:dyDescent="0.2">
      <c r="A189">
        <v>173</v>
      </c>
      <c r="B189">
        <v>1657472846.0999999</v>
      </c>
      <c r="C189">
        <v>2486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1657472843.3</v>
      </c>
      <c r="J189">
        <f t="shared" si="68"/>
        <v>2.7884687124625825E-3</v>
      </c>
      <c r="K189">
        <f t="shared" si="69"/>
        <v>2.7884687124625827</v>
      </c>
      <c r="L189">
        <f t="shared" si="70"/>
        <v>25.766055646824348</v>
      </c>
      <c r="M189">
        <f t="shared" si="71"/>
        <v>870.50739999999996</v>
      </c>
      <c r="N189">
        <f t="shared" si="72"/>
        <v>497.05824538259094</v>
      </c>
      <c r="O189">
        <f t="shared" si="73"/>
        <v>34.987935161297983</v>
      </c>
      <c r="P189">
        <f t="shared" si="74"/>
        <v>61.275025113378447</v>
      </c>
      <c r="Q189">
        <f t="shared" si="75"/>
        <v>0.12146539442309294</v>
      </c>
      <c r="R189">
        <f t="shared" si="76"/>
        <v>2.3539370265955313</v>
      </c>
      <c r="S189">
        <f t="shared" si="77"/>
        <v>0.11808773959809965</v>
      </c>
      <c r="T189">
        <f t="shared" si="78"/>
        <v>7.4100482788262173E-2</v>
      </c>
      <c r="U189">
        <f t="shared" si="79"/>
        <v>321.50089739999999</v>
      </c>
      <c r="V189">
        <f t="shared" si="80"/>
        <v>26.021007283670059</v>
      </c>
      <c r="W189">
        <f t="shared" si="81"/>
        <v>24.883690000000001</v>
      </c>
      <c r="X189">
        <f t="shared" si="82"/>
        <v>3.1576954534053852</v>
      </c>
      <c r="Y189">
        <f t="shared" si="83"/>
        <v>50.006405646591958</v>
      </c>
      <c r="Z189">
        <f t="shared" si="84"/>
        <v>1.5511346866846742</v>
      </c>
      <c r="AA189">
        <f t="shared" si="85"/>
        <v>3.1018719834553585</v>
      </c>
      <c r="AB189">
        <f t="shared" si="86"/>
        <v>1.6065607667207109</v>
      </c>
      <c r="AC189">
        <f t="shared" si="87"/>
        <v>-122.97147021959989</v>
      </c>
      <c r="AD189">
        <f t="shared" si="88"/>
        <v>-37.891430150117138</v>
      </c>
      <c r="AE189">
        <f t="shared" si="89"/>
        <v>-3.3958188976541095</v>
      </c>
      <c r="AF189">
        <f t="shared" si="90"/>
        <v>157.24217813262882</v>
      </c>
      <c r="AG189">
        <f t="shared" si="91"/>
        <v>42.79238227953784</v>
      </c>
      <c r="AH189">
        <f t="shared" si="92"/>
        <v>2.7891891523595844</v>
      </c>
      <c r="AI189">
        <f t="shared" si="93"/>
        <v>25.766055646824348</v>
      </c>
      <c r="AJ189">
        <v>941.59463844628203</v>
      </c>
      <c r="AK189">
        <v>897.63987878787896</v>
      </c>
      <c r="AL189">
        <v>3.2911641784706598</v>
      </c>
      <c r="AM189">
        <v>66.588250736288401</v>
      </c>
      <c r="AN189">
        <f t="shared" si="94"/>
        <v>2.7884687124625827</v>
      </c>
      <c r="AO189">
        <v>18.7650668965655</v>
      </c>
      <c r="AP189">
        <v>22.0370236363636</v>
      </c>
      <c r="AQ189">
        <v>7.5294272878600305E-5</v>
      </c>
      <c r="AR189">
        <v>78.430789886103696</v>
      </c>
      <c r="AS189">
        <v>2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37427.617183478927</v>
      </c>
      <c r="AX189">
        <f t="shared" si="98"/>
        <v>1999.9090000000001</v>
      </c>
      <c r="AY189">
        <f t="shared" si="99"/>
        <v>1681.1232600000001</v>
      </c>
      <c r="AZ189">
        <f t="shared" si="100"/>
        <v>0.84059987729441688</v>
      </c>
      <c r="BA189">
        <f t="shared" si="101"/>
        <v>0.1607577631782246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1657472843.3</v>
      </c>
      <c r="BH189">
        <v>870.50739999999996</v>
      </c>
      <c r="BI189">
        <v>924.76969999999994</v>
      </c>
      <c r="BJ189">
        <v>22.036290000000001</v>
      </c>
      <c r="BK189">
        <v>18.76315</v>
      </c>
      <c r="BL189">
        <v>866.02200000000005</v>
      </c>
      <c r="BM189">
        <v>21.737749999999998</v>
      </c>
      <c r="BN189">
        <v>500.02</v>
      </c>
      <c r="BO189">
        <v>70.289950000000005</v>
      </c>
      <c r="BP189">
        <v>0.1000606</v>
      </c>
      <c r="BQ189">
        <v>24.58511</v>
      </c>
      <c r="BR189">
        <v>24.883690000000001</v>
      </c>
      <c r="BS189">
        <v>999.9</v>
      </c>
      <c r="BT189">
        <v>0</v>
      </c>
      <c r="BU189">
        <v>0</v>
      </c>
      <c r="BV189">
        <v>9988.5010000000002</v>
      </c>
      <c r="BW189">
        <v>0</v>
      </c>
      <c r="BX189">
        <v>182.80529999999999</v>
      </c>
      <c r="BY189">
        <v>-54.262009999999997</v>
      </c>
      <c r="BZ189">
        <v>890.12260000000003</v>
      </c>
      <c r="CA189">
        <v>942.45280000000002</v>
      </c>
      <c r="CB189">
        <v>3.2731330000000001</v>
      </c>
      <c r="CC189">
        <v>924.76969999999994</v>
      </c>
      <c r="CD189">
        <v>18.76315</v>
      </c>
      <c r="CE189">
        <v>1.5489280000000001</v>
      </c>
      <c r="CF189">
        <v>1.3188599999999999</v>
      </c>
      <c r="CG189">
        <v>13.45988</v>
      </c>
      <c r="CH189">
        <v>11.01552</v>
      </c>
      <c r="CI189">
        <v>1999.9090000000001</v>
      </c>
      <c r="CJ189">
        <v>0.98000520000000002</v>
      </c>
      <c r="CK189">
        <v>1.999476E-2</v>
      </c>
      <c r="CL189">
        <v>0</v>
      </c>
      <c r="CM189">
        <v>2.5731000000000002</v>
      </c>
      <c r="CN189">
        <v>0</v>
      </c>
      <c r="CO189">
        <v>12491.84</v>
      </c>
      <c r="CP189">
        <v>16704.68</v>
      </c>
      <c r="CQ189">
        <v>42.25</v>
      </c>
      <c r="CR189">
        <v>43.106099999999998</v>
      </c>
      <c r="CS189">
        <v>43.125</v>
      </c>
      <c r="CT189">
        <v>41.5</v>
      </c>
      <c r="CU189">
        <v>41.5</v>
      </c>
      <c r="CV189">
        <v>1959.9190000000001</v>
      </c>
      <c r="CW189">
        <v>39.99</v>
      </c>
      <c r="CX189">
        <v>0</v>
      </c>
      <c r="CY189">
        <v>1651539630.5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3.5000000000000003E-2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-53.7262219512195</v>
      </c>
      <c r="DO189">
        <v>-5.4150041811846501</v>
      </c>
      <c r="DP189">
        <v>0.556849653270443</v>
      </c>
      <c r="DQ189">
        <v>0</v>
      </c>
      <c r="DR189">
        <v>3.2655214634146299</v>
      </c>
      <c r="DS189">
        <v>3.8043344947732698E-2</v>
      </c>
      <c r="DT189">
        <v>4.3536458290447397E-3</v>
      </c>
      <c r="DU189">
        <v>1</v>
      </c>
      <c r="DV189">
        <v>1</v>
      </c>
      <c r="DW189">
        <v>2</v>
      </c>
      <c r="DX189" t="s">
        <v>371</v>
      </c>
      <c r="DY189">
        <v>2.8944700000000001</v>
      </c>
      <c r="DZ189">
        <v>2.7162700000000002</v>
      </c>
      <c r="EA189">
        <v>0.12129</v>
      </c>
      <c r="EB189">
        <v>0.126279</v>
      </c>
      <c r="EC189">
        <v>7.6379699999999995E-2</v>
      </c>
      <c r="ED189">
        <v>6.8204500000000001E-2</v>
      </c>
      <c r="EE189">
        <v>24986.7</v>
      </c>
      <c r="EF189">
        <v>21607.599999999999</v>
      </c>
      <c r="EG189">
        <v>25441.4</v>
      </c>
      <c r="EH189">
        <v>24070</v>
      </c>
      <c r="EI189">
        <v>40060.199999999997</v>
      </c>
      <c r="EJ189">
        <v>37114.300000000003</v>
      </c>
      <c r="EK189">
        <v>45925.7</v>
      </c>
      <c r="EL189">
        <v>42916.1</v>
      </c>
      <c r="EM189">
        <v>1.8684700000000001</v>
      </c>
      <c r="EN189">
        <v>2.1602299999999999</v>
      </c>
      <c r="EO189">
        <v>0.234738</v>
      </c>
      <c r="EP189">
        <v>0</v>
      </c>
      <c r="EQ189">
        <v>21.020900000000001</v>
      </c>
      <c r="ER189">
        <v>999.9</v>
      </c>
      <c r="ES189">
        <v>39.317999999999998</v>
      </c>
      <c r="ET189">
        <v>30.061</v>
      </c>
      <c r="EU189">
        <v>23.913799999999998</v>
      </c>
      <c r="EV189">
        <v>51.060699999999997</v>
      </c>
      <c r="EW189">
        <v>38.269199999999998</v>
      </c>
      <c r="EX189">
        <v>2</v>
      </c>
      <c r="EY189">
        <v>-0.29265200000000002</v>
      </c>
      <c r="EZ189">
        <v>-0.97112200000000004</v>
      </c>
      <c r="FA189">
        <v>20.244499999999999</v>
      </c>
      <c r="FB189">
        <v>5.2346599999999999</v>
      </c>
      <c r="FC189">
        <v>11.986000000000001</v>
      </c>
      <c r="FD189">
        <v>4.9569000000000001</v>
      </c>
      <c r="FE189">
        <v>3.3039999999999998</v>
      </c>
      <c r="FF189">
        <v>346</v>
      </c>
      <c r="FG189">
        <v>9999</v>
      </c>
      <c r="FH189">
        <v>9999</v>
      </c>
      <c r="FI189">
        <v>6122.8</v>
      </c>
      <c r="FJ189">
        <v>1.86819</v>
      </c>
      <c r="FK189">
        <v>1.8638600000000001</v>
      </c>
      <c r="FL189">
        <v>1.87151</v>
      </c>
      <c r="FM189">
        <v>1.8622000000000001</v>
      </c>
      <c r="FN189">
        <v>1.86172</v>
      </c>
      <c r="FO189">
        <v>1.8682700000000001</v>
      </c>
      <c r="FP189">
        <v>1.8583400000000001</v>
      </c>
      <c r="FQ189">
        <v>1.8647899999999999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4.5090000000000003</v>
      </c>
      <c r="GF189">
        <v>0.29849999999999999</v>
      </c>
      <c r="GG189">
        <v>1.4261437551109599</v>
      </c>
      <c r="GH189">
        <v>5.2109447685942901E-3</v>
      </c>
      <c r="GI189">
        <v>-2.8070803657170401E-6</v>
      </c>
      <c r="GJ189">
        <v>1.00376164522335E-9</v>
      </c>
      <c r="GK189">
        <v>-6.4259575009219805E-2</v>
      </c>
      <c r="GL189">
        <v>-2.1992762471399099E-2</v>
      </c>
      <c r="GM189">
        <v>2.6212333348931099E-3</v>
      </c>
      <c r="GN189">
        <v>-3.8722519896954798E-5</v>
      </c>
      <c r="GO189">
        <v>20</v>
      </c>
      <c r="GP189">
        <v>2229</v>
      </c>
      <c r="GQ189">
        <v>3</v>
      </c>
      <c r="GR189">
        <v>26</v>
      </c>
      <c r="GS189">
        <v>2912.1</v>
      </c>
      <c r="GT189">
        <v>2912.1</v>
      </c>
      <c r="GU189">
        <v>2.5061</v>
      </c>
      <c r="GV189">
        <v>2.3278799999999999</v>
      </c>
      <c r="GW189">
        <v>1.9982899999999999</v>
      </c>
      <c r="GX189">
        <v>2.7270500000000002</v>
      </c>
      <c r="GY189">
        <v>2.0935100000000002</v>
      </c>
      <c r="GZ189">
        <v>2.36328</v>
      </c>
      <c r="HA189">
        <v>32.509700000000002</v>
      </c>
      <c r="HB189">
        <v>14.797499999999999</v>
      </c>
      <c r="HC189">
        <v>18</v>
      </c>
      <c r="HD189">
        <v>443.767</v>
      </c>
      <c r="HE189">
        <v>629.85400000000004</v>
      </c>
      <c r="HF189">
        <v>23.098700000000001</v>
      </c>
      <c r="HG189">
        <v>23.586099999999998</v>
      </c>
      <c r="HH189">
        <v>29.999400000000001</v>
      </c>
      <c r="HI189">
        <v>23.64</v>
      </c>
      <c r="HJ189">
        <v>23.616900000000001</v>
      </c>
      <c r="HK189">
        <v>50.219000000000001</v>
      </c>
      <c r="HL189">
        <v>25.897500000000001</v>
      </c>
      <c r="HM189">
        <v>0</v>
      </c>
      <c r="HN189">
        <v>23.113399999999999</v>
      </c>
      <c r="HO189">
        <v>958.173</v>
      </c>
      <c r="HP189">
        <v>18.720700000000001</v>
      </c>
      <c r="HQ189">
        <v>97.250799999999998</v>
      </c>
      <c r="HR189">
        <v>100.916</v>
      </c>
    </row>
    <row r="190" spans="1:226" hidden="1" x14ac:dyDescent="0.2">
      <c r="A190">
        <v>174</v>
      </c>
      <c r="B190">
        <v>1657472851.0999999</v>
      </c>
      <c r="C190">
        <v>2491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1657472848.5999999</v>
      </c>
      <c r="J190">
        <f t="shared" si="68"/>
        <v>2.7919752189791451E-3</v>
      </c>
      <c r="K190">
        <f t="shared" si="69"/>
        <v>2.7919752189791449</v>
      </c>
      <c r="L190">
        <f t="shared" si="70"/>
        <v>26.013072773964211</v>
      </c>
      <c r="M190">
        <f t="shared" si="71"/>
        <v>887.23944444444396</v>
      </c>
      <c r="N190">
        <f t="shared" si="72"/>
        <v>510.16087621571245</v>
      </c>
      <c r="O190">
        <f t="shared" si="73"/>
        <v>35.910050746832091</v>
      </c>
      <c r="P190">
        <f t="shared" si="74"/>
        <v>62.452483049914072</v>
      </c>
      <c r="Q190">
        <f t="shared" si="75"/>
        <v>0.12156131047474387</v>
      </c>
      <c r="R190">
        <f t="shared" si="76"/>
        <v>2.3560004879341157</v>
      </c>
      <c r="S190">
        <f t="shared" si="77"/>
        <v>0.11818127330453247</v>
      </c>
      <c r="T190">
        <f t="shared" si="78"/>
        <v>7.4159150541114841E-2</v>
      </c>
      <c r="U190">
        <f t="shared" si="79"/>
        <v>321.50442633333319</v>
      </c>
      <c r="V190">
        <f t="shared" si="80"/>
        <v>26.035997050750385</v>
      </c>
      <c r="W190">
        <f t="shared" si="81"/>
        <v>24.8860777777778</v>
      </c>
      <c r="X190">
        <f t="shared" si="82"/>
        <v>3.1581453953269842</v>
      </c>
      <c r="Y190">
        <f t="shared" si="83"/>
        <v>49.945583514230115</v>
      </c>
      <c r="Z190">
        <f t="shared" si="84"/>
        <v>1.5508476756183442</v>
      </c>
      <c r="AA190">
        <f t="shared" si="85"/>
        <v>3.1050746962971982</v>
      </c>
      <c r="AB190">
        <f t="shared" si="86"/>
        <v>1.60729771970864</v>
      </c>
      <c r="AC190">
        <f t="shared" si="87"/>
        <v>-123.1261071569803</v>
      </c>
      <c r="AD190">
        <f t="shared" si="88"/>
        <v>-36.036048605917834</v>
      </c>
      <c r="AE190">
        <f t="shared" si="89"/>
        <v>-3.2270308884206953</v>
      </c>
      <c r="AF190">
        <f t="shared" si="90"/>
        <v>159.11523968201433</v>
      </c>
      <c r="AG190">
        <f t="shared" si="91"/>
        <v>43.512143946667742</v>
      </c>
      <c r="AH190">
        <f t="shared" si="92"/>
        <v>2.7958198719988832</v>
      </c>
      <c r="AI190">
        <f t="shared" si="93"/>
        <v>26.013072773964211</v>
      </c>
      <c r="AJ190">
        <v>958.15348732555299</v>
      </c>
      <c r="AK190">
        <v>913.95458181818196</v>
      </c>
      <c r="AL190">
        <v>3.2748799196415002</v>
      </c>
      <c r="AM190">
        <v>66.588250736288401</v>
      </c>
      <c r="AN190">
        <f t="shared" si="94"/>
        <v>2.7919752189791449</v>
      </c>
      <c r="AO190">
        <v>18.753753034403601</v>
      </c>
      <c r="AP190">
        <v>22.0308345454545</v>
      </c>
      <c r="AQ190">
        <v>-6.7324630750290995E-5</v>
      </c>
      <c r="AR190">
        <v>78.430789886103696</v>
      </c>
      <c r="AS190">
        <v>2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37475.459551722539</v>
      </c>
      <c r="AX190">
        <f t="shared" si="98"/>
        <v>1999.9311111111101</v>
      </c>
      <c r="AY190">
        <f t="shared" si="99"/>
        <v>1681.1418333333327</v>
      </c>
      <c r="AZ190">
        <f t="shared" si="100"/>
        <v>0.84059987066221176</v>
      </c>
      <c r="BA190">
        <f t="shared" si="101"/>
        <v>0.16075775037806858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1657472848.5999999</v>
      </c>
      <c r="BH190">
        <v>887.23944444444396</v>
      </c>
      <c r="BI190">
        <v>942.43444444444401</v>
      </c>
      <c r="BJ190">
        <v>22.032322222222199</v>
      </c>
      <c r="BK190">
        <v>18.7510333333333</v>
      </c>
      <c r="BL190">
        <v>882.71033333333298</v>
      </c>
      <c r="BM190">
        <v>21.733933333333301</v>
      </c>
      <c r="BN190">
        <v>499.96600000000001</v>
      </c>
      <c r="BO190">
        <v>70.289866666666697</v>
      </c>
      <c r="BP190">
        <v>9.9793577777777795E-2</v>
      </c>
      <c r="BQ190">
        <v>24.6023666666667</v>
      </c>
      <c r="BR190">
        <v>24.8860777777778</v>
      </c>
      <c r="BS190">
        <v>999.9</v>
      </c>
      <c r="BT190">
        <v>0</v>
      </c>
      <c r="BU190">
        <v>0</v>
      </c>
      <c r="BV190">
        <v>10002.4288888889</v>
      </c>
      <c r="BW190">
        <v>0</v>
      </c>
      <c r="BX190">
        <v>182.06488888888899</v>
      </c>
      <c r="BY190">
        <v>-55.195033333333299</v>
      </c>
      <c r="BZ190">
        <v>907.22777777777799</v>
      </c>
      <c r="CA190">
        <v>960.443777777778</v>
      </c>
      <c r="CB190">
        <v>3.28129111111111</v>
      </c>
      <c r="CC190">
        <v>942.43444444444401</v>
      </c>
      <c r="CD190">
        <v>18.7510333333333</v>
      </c>
      <c r="CE190">
        <v>1.5486500000000001</v>
      </c>
      <c r="CF190">
        <v>1.3180077777777801</v>
      </c>
      <c r="CG190">
        <v>13.457133333333299</v>
      </c>
      <c r="CH190">
        <v>11.005788888888899</v>
      </c>
      <c r="CI190">
        <v>1999.9311111111101</v>
      </c>
      <c r="CJ190">
        <v>0.98000533333333295</v>
      </c>
      <c r="CK190">
        <v>1.9994622222222199E-2</v>
      </c>
      <c r="CL190">
        <v>0</v>
      </c>
      <c r="CM190">
        <v>2.6411111111111101</v>
      </c>
      <c r="CN190">
        <v>0</v>
      </c>
      <c r="CO190">
        <v>12496.355555555599</v>
      </c>
      <c r="CP190">
        <v>16704.855555555601</v>
      </c>
      <c r="CQ190">
        <v>42.25</v>
      </c>
      <c r="CR190">
        <v>43.082999999999998</v>
      </c>
      <c r="CS190">
        <v>43.125</v>
      </c>
      <c r="CT190">
        <v>41.5</v>
      </c>
      <c r="CU190">
        <v>41.5</v>
      </c>
      <c r="CV190">
        <v>1959.9411111111101</v>
      </c>
      <c r="CW190">
        <v>39.99</v>
      </c>
      <c r="CX190">
        <v>0</v>
      </c>
      <c r="CY190">
        <v>1651539635.3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3.5000000000000003E-2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-54.154131707317099</v>
      </c>
      <c r="DO190">
        <v>-4.5972606271778096</v>
      </c>
      <c r="DP190">
        <v>0.552011139618521</v>
      </c>
      <c r="DQ190">
        <v>0</v>
      </c>
      <c r="DR190">
        <v>3.2701129268292699</v>
      </c>
      <c r="DS190">
        <v>6.19668292682918E-2</v>
      </c>
      <c r="DT190">
        <v>6.6790003063487702E-3</v>
      </c>
      <c r="DU190">
        <v>1</v>
      </c>
      <c r="DV190">
        <v>1</v>
      </c>
      <c r="DW190">
        <v>2</v>
      </c>
      <c r="DX190" t="s">
        <v>371</v>
      </c>
      <c r="DY190">
        <v>2.89452</v>
      </c>
      <c r="DZ190">
        <v>2.71652</v>
      </c>
      <c r="EA190">
        <v>0.122753</v>
      </c>
      <c r="EB190">
        <v>0.127855</v>
      </c>
      <c r="EC190">
        <v>7.6365100000000005E-2</v>
      </c>
      <c r="ED190">
        <v>6.8175899999999998E-2</v>
      </c>
      <c r="EE190">
        <v>24945.7</v>
      </c>
      <c r="EF190">
        <v>21568.7</v>
      </c>
      <c r="EG190">
        <v>25442</v>
      </c>
      <c r="EH190">
        <v>24070</v>
      </c>
      <c r="EI190">
        <v>40061.9</v>
      </c>
      <c r="EJ190">
        <v>37115.4</v>
      </c>
      <c r="EK190">
        <v>45926.9</v>
      </c>
      <c r="EL190">
        <v>42916</v>
      </c>
      <c r="EM190">
        <v>1.8684499999999999</v>
      </c>
      <c r="EN190">
        <v>2.1606000000000001</v>
      </c>
      <c r="EO190">
        <v>0.234738</v>
      </c>
      <c r="EP190">
        <v>0</v>
      </c>
      <c r="EQ190">
        <v>21.023599999999998</v>
      </c>
      <c r="ER190">
        <v>999.9</v>
      </c>
      <c r="ES190">
        <v>39.317999999999998</v>
      </c>
      <c r="ET190">
        <v>30.041</v>
      </c>
      <c r="EU190">
        <v>23.8886</v>
      </c>
      <c r="EV190">
        <v>50.8307</v>
      </c>
      <c r="EW190">
        <v>38.293300000000002</v>
      </c>
      <c r="EX190">
        <v>2</v>
      </c>
      <c r="EY190">
        <v>-0.293209</v>
      </c>
      <c r="EZ190">
        <v>-0.98722200000000004</v>
      </c>
      <c r="FA190">
        <v>20.244700000000002</v>
      </c>
      <c r="FB190">
        <v>5.2343599999999997</v>
      </c>
      <c r="FC190">
        <v>11.986000000000001</v>
      </c>
      <c r="FD190">
        <v>4.9568500000000002</v>
      </c>
      <c r="FE190">
        <v>3.3039299999999998</v>
      </c>
      <c r="FF190">
        <v>346</v>
      </c>
      <c r="FG190">
        <v>9999</v>
      </c>
      <c r="FH190">
        <v>9999</v>
      </c>
      <c r="FI190">
        <v>6122.8</v>
      </c>
      <c r="FJ190">
        <v>1.8681700000000001</v>
      </c>
      <c r="FK190">
        <v>1.8638600000000001</v>
      </c>
      <c r="FL190">
        <v>1.8714900000000001</v>
      </c>
      <c r="FM190">
        <v>1.86219</v>
      </c>
      <c r="FN190">
        <v>1.86172</v>
      </c>
      <c r="FO190">
        <v>1.8682700000000001</v>
      </c>
      <c r="FP190">
        <v>1.85832</v>
      </c>
      <c r="FQ190">
        <v>1.8648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4.5510000000000002</v>
      </c>
      <c r="GF190">
        <v>0.29830000000000001</v>
      </c>
      <c r="GG190">
        <v>1.4261437551109599</v>
      </c>
      <c r="GH190">
        <v>5.2109447685942901E-3</v>
      </c>
      <c r="GI190">
        <v>-2.8070803657170401E-6</v>
      </c>
      <c r="GJ190">
        <v>1.00376164522335E-9</v>
      </c>
      <c r="GK190">
        <v>-6.4259575009219805E-2</v>
      </c>
      <c r="GL190">
        <v>-2.1992762471399099E-2</v>
      </c>
      <c r="GM190">
        <v>2.6212333348931099E-3</v>
      </c>
      <c r="GN190">
        <v>-3.8722519896954798E-5</v>
      </c>
      <c r="GO190">
        <v>20</v>
      </c>
      <c r="GP190">
        <v>2229</v>
      </c>
      <c r="GQ190">
        <v>3</v>
      </c>
      <c r="GR190">
        <v>26</v>
      </c>
      <c r="GS190">
        <v>2912.2</v>
      </c>
      <c r="GT190">
        <v>2912.2</v>
      </c>
      <c r="GU190">
        <v>2.5390600000000001</v>
      </c>
      <c r="GV190">
        <v>2.33643</v>
      </c>
      <c r="GW190">
        <v>1.9982899999999999</v>
      </c>
      <c r="GX190">
        <v>2.7270500000000002</v>
      </c>
      <c r="GY190">
        <v>2.0935100000000002</v>
      </c>
      <c r="GZ190">
        <v>2.2936999999999999</v>
      </c>
      <c r="HA190">
        <v>32.509700000000002</v>
      </c>
      <c r="HB190">
        <v>14.7887</v>
      </c>
      <c r="HC190">
        <v>18</v>
      </c>
      <c r="HD190">
        <v>443.68599999999998</v>
      </c>
      <c r="HE190">
        <v>630.053</v>
      </c>
      <c r="HF190">
        <v>23.1539</v>
      </c>
      <c r="HG190">
        <v>23.5762</v>
      </c>
      <c r="HH190">
        <v>29.999500000000001</v>
      </c>
      <c r="HI190">
        <v>23.631599999999999</v>
      </c>
      <c r="HJ190">
        <v>23.609000000000002</v>
      </c>
      <c r="HK190">
        <v>50.872199999999999</v>
      </c>
      <c r="HL190">
        <v>25.897500000000001</v>
      </c>
      <c r="HM190">
        <v>0</v>
      </c>
      <c r="HN190">
        <v>23.165700000000001</v>
      </c>
      <c r="HO190">
        <v>972.28899999999999</v>
      </c>
      <c r="HP190">
        <v>18.716000000000001</v>
      </c>
      <c r="HQ190">
        <v>97.253200000000007</v>
      </c>
      <c r="HR190">
        <v>100.916</v>
      </c>
    </row>
    <row r="191" spans="1:226" hidden="1" x14ac:dyDescent="0.2">
      <c r="A191">
        <v>175</v>
      </c>
      <c r="B191">
        <v>1657472855.5999999</v>
      </c>
      <c r="C191">
        <v>2495.5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1657472853.04444</v>
      </c>
      <c r="J191">
        <f t="shared" si="68"/>
        <v>2.7937975177964908E-3</v>
      </c>
      <c r="K191">
        <f t="shared" si="69"/>
        <v>2.7937975177964907</v>
      </c>
      <c r="L191">
        <f t="shared" si="70"/>
        <v>26.172711849359118</v>
      </c>
      <c r="M191">
        <f t="shared" si="71"/>
        <v>902.03266666666696</v>
      </c>
      <c r="N191">
        <f t="shared" si="72"/>
        <v>522.14071449564494</v>
      </c>
      <c r="O191">
        <f t="shared" si="73"/>
        <v>36.752330701299044</v>
      </c>
      <c r="P191">
        <f t="shared" si="74"/>
        <v>63.492085463456995</v>
      </c>
      <c r="Q191">
        <f t="shared" si="75"/>
        <v>0.12152056149918723</v>
      </c>
      <c r="R191">
        <f t="shared" si="76"/>
        <v>2.3521212643933476</v>
      </c>
      <c r="S191">
        <f t="shared" si="77"/>
        <v>0.1181373522935124</v>
      </c>
      <c r="T191">
        <f t="shared" si="78"/>
        <v>7.4131967568721924E-2</v>
      </c>
      <c r="U191">
        <f t="shared" si="79"/>
        <v>321.50070233333366</v>
      </c>
      <c r="V191">
        <f t="shared" si="80"/>
        <v>26.046991702081552</v>
      </c>
      <c r="W191">
        <f t="shared" si="81"/>
        <v>24.892611111111101</v>
      </c>
      <c r="X191">
        <f t="shared" si="82"/>
        <v>3.1593767931729437</v>
      </c>
      <c r="Y191">
        <f t="shared" si="83"/>
        <v>49.905762912826226</v>
      </c>
      <c r="Z191">
        <f t="shared" si="84"/>
        <v>1.5504865853750009</v>
      </c>
      <c r="AA191">
        <f t="shared" si="85"/>
        <v>3.1068287405671784</v>
      </c>
      <c r="AB191">
        <f t="shared" si="86"/>
        <v>1.6088902077979428</v>
      </c>
      <c r="AC191">
        <f t="shared" si="87"/>
        <v>-123.20647053482524</v>
      </c>
      <c r="AD191">
        <f t="shared" si="88"/>
        <v>-35.607563298957906</v>
      </c>
      <c r="AE191">
        <f t="shared" si="89"/>
        <v>-3.1941759610954463</v>
      </c>
      <c r="AF191">
        <f t="shared" si="90"/>
        <v>159.49249253845508</v>
      </c>
      <c r="AG191">
        <f t="shared" si="91"/>
        <v>43.839483825870836</v>
      </c>
      <c r="AH191">
        <f t="shared" si="92"/>
        <v>2.7993968626693557</v>
      </c>
      <c r="AI191">
        <f t="shared" si="93"/>
        <v>26.172711849359118</v>
      </c>
      <c r="AJ191">
        <v>974.19954458343398</v>
      </c>
      <c r="AK191">
        <v>929.32362424242399</v>
      </c>
      <c r="AL191">
        <v>3.4036581554465899</v>
      </c>
      <c r="AM191">
        <v>66.588250736288401</v>
      </c>
      <c r="AN191">
        <f t="shared" si="94"/>
        <v>2.7937975177964907</v>
      </c>
      <c r="AO191">
        <v>18.744729121915199</v>
      </c>
      <c r="AP191">
        <v>22.0233448484848</v>
      </c>
      <c r="AQ191">
        <v>6.3068677549664496E-6</v>
      </c>
      <c r="AR191">
        <v>78.430789886103696</v>
      </c>
      <c r="AS191">
        <v>2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37380.206171323174</v>
      </c>
      <c r="AX191">
        <f t="shared" si="98"/>
        <v>1999.90777777778</v>
      </c>
      <c r="AY191">
        <f t="shared" si="99"/>
        <v>1681.1222333333353</v>
      </c>
      <c r="AZ191">
        <f t="shared" si="100"/>
        <v>0.84059987766102551</v>
      </c>
      <c r="BA191">
        <f t="shared" si="101"/>
        <v>0.16075776388577917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1657472853.04444</v>
      </c>
      <c r="BH191">
        <v>902.03266666666696</v>
      </c>
      <c r="BI191">
        <v>957.668888888889</v>
      </c>
      <c r="BJ191">
        <v>22.0277777777778</v>
      </c>
      <c r="BK191">
        <v>18.7425777777778</v>
      </c>
      <c r="BL191">
        <v>897.46544444444498</v>
      </c>
      <c r="BM191">
        <v>21.729533333333301</v>
      </c>
      <c r="BN191">
        <v>500.012</v>
      </c>
      <c r="BO191">
        <v>70.287622222222197</v>
      </c>
      <c r="BP191">
        <v>0.10016727777777799</v>
      </c>
      <c r="BQ191">
        <v>24.611811111111098</v>
      </c>
      <c r="BR191">
        <v>24.892611111111101</v>
      </c>
      <c r="BS191">
        <v>999.9</v>
      </c>
      <c r="BT191">
        <v>0</v>
      </c>
      <c r="BU191">
        <v>0</v>
      </c>
      <c r="BV191">
        <v>9976.5922222222198</v>
      </c>
      <c r="BW191">
        <v>0</v>
      </c>
      <c r="BX191">
        <v>181.552333333333</v>
      </c>
      <c r="BY191">
        <v>-55.636111111111099</v>
      </c>
      <c r="BZ191">
        <v>922.35</v>
      </c>
      <c r="CA191">
        <v>975.96088888888903</v>
      </c>
      <c r="CB191">
        <v>3.2851966666666699</v>
      </c>
      <c r="CC191">
        <v>957.668888888889</v>
      </c>
      <c r="CD191">
        <v>18.7425777777778</v>
      </c>
      <c r="CE191">
        <v>1.5482788888888901</v>
      </c>
      <c r="CF191">
        <v>1.3173722222222199</v>
      </c>
      <c r="CG191">
        <v>13.453477777777801</v>
      </c>
      <c r="CH191">
        <v>10.998522222222199</v>
      </c>
      <c r="CI191">
        <v>1999.90777777778</v>
      </c>
      <c r="CJ191">
        <v>0.98000500000000001</v>
      </c>
      <c r="CK191">
        <v>1.99949666666667E-2</v>
      </c>
      <c r="CL191">
        <v>0</v>
      </c>
      <c r="CM191">
        <v>2.5412555555555598</v>
      </c>
      <c r="CN191">
        <v>0</v>
      </c>
      <c r="CO191">
        <v>12498.9111111111</v>
      </c>
      <c r="CP191">
        <v>16704.688888888901</v>
      </c>
      <c r="CQ191">
        <v>42.25</v>
      </c>
      <c r="CR191">
        <v>43.069000000000003</v>
      </c>
      <c r="CS191">
        <v>43.125</v>
      </c>
      <c r="CT191">
        <v>41.5</v>
      </c>
      <c r="CU191">
        <v>41.5</v>
      </c>
      <c r="CV191">
        <v>1959.91777777778</v>
      </c>
      <c r="CW191">
        <v>39.99</v>
      </c>
      <c r="CX191">
        <v>0</v>
      </c>
      <c r="CY191">
        <v>1651539640.0999999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3.5000000000000003E-2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-54.687580487804901</v>
      </c>
      <c r="DO191">
        <v>-6.0641707317072502</v>
      </c>
      <c r="DP191">
        <v>0.71648232365291398</v>
      </c>
      <c r="DQ191">
        <v>0</v>
      </c>
      <c r="DR191">
        <v>3.2753682926829302</v>
      </c>
      <c r="DS191">
        <v>7.3171358885023005E-2</v>
      </c>
      <c r="DT191">
        <v>7.6458963654636404E-3</v>
      </c>
      <c r="DU191">
        <v>1</v>
      </c>
      <c r="DV191">
        <v>1</v>
      </c>
      <c r="DW191">
        <v>2</v>
      </c>
      <c r="DX191" t="s">
        <v>371</v>
      </c>
      <c r="DY191">
        <v>2.89479</v>
      </c>
      <c r="DZ191">
        <v>2.71624</v>
      </c>
      <c r="EA191">
        <v>0.124088</v>
      </c>
      <c r="EB191">
        <v>0.129103</v>
      </c>
      <c r="EC191">
        <v>7.6345700000000002E-2</v>
      </c>
      <c r="ED191">
        <v>6.8154199999999998E-2</v>
      </c>
      <c r="EE191">
        <v>24908.1</v>
      </c>
      <c r="EF191">
        <v>21538.3</v>
      </c>
      <c r="EG191">
        <v>25442.2</v>
      </c>
      <c r="EH191">
        <v>24070.400000000001</v>
      </c>
      <c r="EI191">
        <v>40063</v>
      </c>
      <c r="EJ191">
        <v>37117</v>
      </c>
      <c r="EK191">
        <v>45927.1</v>
      </c>
      <c r="EL191">
        <v>42916.7</v>
      </c>
      <c r="EM191">
        <v>1.8688199999999999</v>
      </c>
      <c r="EN191">
        <v>2.1605300000000001</v>
      </c>
      <c r="EO191">
        <v>0.235267</v>
      </c>
      <c r="EP191">
        <v>0</v>
      </c>
      <c r="EQ191">
        <v>21.025099999999998</v>
      </c>
      <c r="ER191">
        <v>999.9</v>
      </c>
      <c r="ES191">
        <v>39.317999999999998</v>
      </c>
      <c r="ET191">
        <v>30.041</v>
      </c>
      <c r="EU191">
        <v>23.886900000000001</v>
      </c>
      <c r="EV191">
        <v>51.420699999999997</v>
      </c>
      <c r="EW191">
        <v>38.285299999999999</v>
      </c>
      <c r="EX191">
        <v>2</v>
      </c>
      <c r="EY191">
        <v>-0.293902</v>
      </c>
      <c r="EZ191">
        <v>-1.00556</v>
      </c>
      <c r="FA191">
        <v>20.244499999999999</v>
      </c>
      <c r="FB191">
        <v>5.2343599999999997</v>
      </c>
      <c r="FC191">
        <v>11.986000000000001</v>
      </c>
      <c r="FD191">
        <v>4.9568000000000003</v>
      </c>
      <c r="FE191">
        <v>3.3039299999999998</v>
      </c>
      <c r="FF191">
        <v>346</v>
      </c>
      <c r="FG191">
        <v>9999</v>
      </c>
      <c r="FH191">
        <v>9999</v>
      </c>
      <c r="FI191">
        <v>6123.1</v>
      </c>
      <c r="FJ191">
        <v>1.86815</v>
      </c>
      <c r="FK191">
        <v>1.8638600000000001</v>
      </c>
      <c r="FL191">
        <v>1.8714900000000001</v>
      </c>
      <c r="FM191">
        <v>1.86219</v>
      </c>
      <c r="FN191">
        <v>1.86172</v>
      </c>
      <c r="FO191">
        <v>1.8682700000000001</v>
      </c>
      <c r="FP191">
        <v>1.85832</v>
      </c>
      <c r="FQ191">
        <v>1.8647899999999999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4.5890000000000004</v>
      </c>
      <c r="GF191">
        <v>0.29809999999999998</v>
      </c>
      <c r="GG191">
        <v>1.4261437551109599</v>
      </c>
      <c r="GH191">
        <v>5.2109447685942901E-3</v>
      </c>
      <c r="GI191">
        <v>-2.8070803657170401E-6</v>
      </c>
      <c r="GJ191">
        <v>1.00376164522335E-9</v>
      </c>
      <c r="GK191">
        <v>-6.4259575009219805E-2</v>
      </c>
      <c r="GL191">
        <v>-2.1992762471399099E-2</v>
      </c>
      <c r="GM191">
        <v>2.6212333348931099E-3</v>
      </c>
      <c r="GN191">
        <v>-3.8722519896954798E-5</v>
      </c>
      <c r="GO191">
        <v>20</v>
      </c>
      <c r="GP191">
        <v>2229</v>
      </c>
      <c r="GQ191">
        <v>3</v>
      </c>
      <c r="GR191">
        <v>26</v>
      </c>
      <c r="GS191">
        <v>2912.3</v>
      </c>
      <c r="GT191">
        <v>2912.3</v>
      </c>
      <c r="GU191">
        <v>2.5695800000000002</v>
      </c>
      <c r="GV191">
        <v>2.34131</v>
      </c>
      <c r="GW191">
        <v>1.9982899999999999</v>
      </c>
      <c r="GX191">
        <v>2.7270500000000002</v>
      </c>
      <c r="GY191">
        <v>2.0935100000000002</v>
      </c>
      <c r="GZ191">
        <v>2.3901400000000002</v>
      </c>
      <c r="HA191">
        <v>32.509700000000002</v>
      </c>
      <c r="HB191">
        <v>14.797499999999999</v>
      </c>
      <c r="HC191">
        <v>18</v>
      </c>
      <c r="HD191">
        <v>443.83699999999999</v>
      </c>
      <c r="HE191">
        <v>629.89300000000003</v>
      </c>
      <c r="HF191">
        <v>23.198899999999998</v>
      </c>
      <c r="HG191">
        <v>23.5686</v>
      </c>
      <c r="HH191">
        <v>29.999500000000001</v>
      </c>
      <c r="HI191">
        <v>23.623999999999999</v>
      </c>
      <c r="HJ191">
        <v>23.600899999999999</v>
      </c>
      <c r="HK191">
        <v>51.445999999999998</v>
      </c>
      <c r="HL191">
        <v>25.897500000000001</v>
      </c>
      <c r="HM191">
        <v>0</v>
      </c>
      <c r="HN191">
        <v>23.216799999999999</v>
      </c>
      <c r="HO191">
        <v>992.423</v>
      </c>
      <c r="HP191">
        <v>18.7194</v>
      </c>
      <c r="HQ191">
        <v>97.253699999999995</v>
      </c>
      <c r="HR191">
        <v>100.91800000000001</v>
      </c>
    </row>
    <row r="192" spans="1:226" hidden="1" x14ac:dyDescent="0.2">
      <c r="A192">
        <v>176</v>
      </c>
      <c r="B192">
        <v>1657472861.0999999</v>
      </c>
      <c r="C192">
        <v>2501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1657472858.3499999</v>
      </c>
      <c r="J192">
        <f t="shared" si="68"/>
        <v>2.7972364270408227E-3</v>
      </c>
      <c r="K192">
        <f t="shared" si="69"/>
        <v>2.7972364270408225</v>
      </c>
      <c r="L192">
        <f t="shared" si="70"/>
        <v>26.568244615244762</v>
      </c>
      <c r="M192">
        <f t="shared" si="71"/>
        <v>919.20500000000004</v>
      </c>
      <c r="N192">
        <f t="shared" si="72"/>
        <v>533.49120607876421</v>
      </c>
      <c r="O192">
        <f t="shared" si="73"/>
        <v>37.551024380527728</v>
      </c>
      <c r="P192">
        <f t="shared" si="74"/>
        <v>64.700390507668303</v>
      </c>
      <c r="Q192">
        <f t="shared" si="75"/>
        <v>0.12154779340935304</v>
      </c>
      <c r="R192">
        <f t="shared" si="76"/>
        <v>2.3522417879492843</v>
      </c>
      <c r="S192">
        <f t="shared" si="77"/>
        <v>0.1181632586896673</v>
      </c>
      <c r="T192">
        <f t="shared" si="78"/>
        <v>7.4148273768033179E-2</v>
      </c>
      <c r="U192">
        <f t="shared" si="79"/>
        <v>321.51350580000002</v>
      </c>
      <c r="V192">
        <f t="shared" si="80"/>
        <v>26.052170746992655</v>
      </c>
      <c r="W192">
        <f t="shared" si="81"/>
        <v>24.89761</v>
      </c>
      <c r="X192">
        <f t="shared" si="82"/>
        <v>3.160319263392803</v>
      </c>
      <c r="Y192">
        <f t="shared" si="83"/>
        <v>49.865507432579363</v>
      </c>
      <c r="Z192">
        <f t="shared" si="84"/>
        <v>1.5498157988154315</v>
      </c>
      <c r="AA192">
        <f t="shared" si="85"/>
        <v>3.1079916331160558</v>
      </c>
      <c r="AB192">
        <f t="shared" si="86"/>
        <v>1.6105034645773715</v>
      </c>
      <c r="AC192">
        <f t="shared" si="87"/>
        <v>-123.35812643250028</v>
      </c>
      <c r="AD192">
        <f t="shared" si="88"/>
        <v>-35.449602128873124</v>
      </c>
      <c r="AE192">
        <f t="shared" si="89"/>
        <v>-3.1800234583607683</v>
      </c>
      <c r="AF192">
        <f t="shared" si="90"/>
        <v>159.52575378026583</v>
      </c>
      <c r="AG192">
        <f t="shared" si="91"/>
        <v>43.894045442005876</v>
      </c>
      <c r="AH192">
        <f t="shared" si="92"/>
        <v>2.8015451708749399</v>
      </c>
      <c r="AI192">
        <f t="shared" si="93"/>
        <v>26.568244615244762</v>
      </c>
      <c r="AJ192">
        <v>992.30070961283002</v>
      </c>
      <c r="AK192">
        <v>947.38627878787804</v>
      </c>
      <c r="AL192">
        <v>3.28575206080736</v>
      </c>
      <c r="AM192">
        <v>66.588250736288401</v>
      </c>
      <c r="AN192">
        <f t="shared" si="94"/>
        <v>2.7972364270408225</v>
      </c>
      <c r="AO192">
        <v>18.7328674952245</v>
      </c>
      <c r="AP192">
        <v>22.015683636363601</v>
      </c>
      <c r="AQ192">
        <v>-3.0832961286701599E-6</v>
      </c>
      <c r="AR192">
        <v>78.430789886103696</v>
      </c>
      <c r="AS192">
        <v>2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37382.335803926078</v>
      </c>
      <c r="AX192">
        <f t="shared" si="98"/>
        <v>1999.9880000000001</v>
      </c>
      <c r="AY192">
        <f t="shared" si="99"/>
        <v>1681.1896200000001</v>
      </c>
      <c r="AZ192">
        <f t="shared" si="100"/>
        <v>0.84059985359912159</v>
      </c>
      <c r="BA192">
        <f t="shared" si="101"/>
        <v>0.16075771744630468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1657472858.3499999</v>
      </c>
      <c r="BH192">
        <v>919.20500000000004</v>
      </c>
      <c r="BI192">
        <v>974.96839999999997</v>
      </c>
      <c r="BJ192">
        <v>22.01839</v>
      </c>
      <c r="BK192">
        <v>18.730540000000001</v>
      </c>
      <c r="BL192">
        <v>914.59299999999996</v>
      </c>
      <c r="BM192">
        <v>21.72052</v>
      </c>
      <c r="BN192">
        <v>499.99720000000002</v>
      </c>
      <c r="BO192">
        <v>70.287400000000005</v>
      </c>
      <c r="BP192">
        <v>9.9935259999999998E-2</v>
      </c>
      <c r="BQ192">
        <v>24.618069999999999</v>
      </c>
      <c r="BR192">
        <v>24.89761</v>
      </c>
      <c r="BS192">
        <v>999.9</v>
      </c>
      <c r="BT192">
        <v>0</v>
      </c>
      <c r="BU192">
        <v>0</v>
      </c>
      <c r="BV192">
        <v>9977.4359999999997</v>
      </c>
      <c r="BW192">
        <v>0</v>
      </c>
      <c r="BX192">
        <v>180.7989</v>
      </c>
      <c r="BY192">
        <v>-55.763420000000004</v>
      </c>
      <c r="BZ192">
        <v>939.90009999999995</v>
      </c>
      <c r="CA192">
        <v>993.5788</v>
      </c>
      <c r="CB192">
        <v>3.2878699999999998</v>
      </c>
      <c r="CC192">
        <v>974.96839999999997</v>
      </c>
      <c r="CD192">
        <v>18.730540000000001</v>
      </c>
      <c r="CE192">
        <v>1.5476160000000001</v>
      </c>
      <c r="CF192">
        <v>1.3165210000000001</v>
      </c>
      <c r="CG192">
        <v>13.44688</v>
      </c>
      <c r="CH192">
        <v>10.988799999999999</v>
      </c>
      <c r="CI192">
        <v>1999.9880000000001</v>
      </c>
      <c r="CJ192">
        <v>0.98000580000000004</v>
      </c>
      <c r="CK192">
        <v>1.9994140000000001E-2</v>
      </c>
      <c r="CL192">
        <v>0</v>
      </c>
      <c r="CM192">
        <v>2.3759600000000001</v>
      </c>
      <c r="CN192">
        <v>0</v>
      </c>
      <c r="CO192">
        <v>12504.21</v>
      </c>
      <c r="CP192">
        <v>16705.32</v>
      </c>
      <c r="CQ192">
        <v>42.25</v>
      </c>
      <c r="CR192">
        <v>43.068300000000001</v>
      </c>
      <c r="CS192">
        <v>43.125</v>
      </c>
      <c r="CT192">
        <v>41.5</v>
      </c>
      <c r="CU192">
        <v>41.5</v>
      </c>
      <c r="CV192">
        <v>1959.998</v>
      </c>
      <c r="CW192">
        <v>39.99</v>
      </c>
      <c r="CX192">
        <v>0</v>
      </c>
      <c r="CY192">
        <v>1651539645.5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3.5000000000000003E-2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-55.154702439024398</v>
      </c>
      <c r="DO192">
        <v>-5.9468634146342403</v>
      </c>
      <c r="DP192">
        <v>0.71182418337875597</v>
      </c>
      <c r="DQ192">
        <v>0</v>
      </c>
      <c r="DR192">
        <v>3.2814121951219501</v>
      </c>
      <c r="DS192">
        <v>6.1593867595823401E-2</v>
      </c>
      <c r="DT192">
        <v>6.5189088987513896E-3</v>
      </c>
      <c r="DU192">
        <v>1</v>
      </c>
      <c r="DV192">
        <v>1</v>
      </c>
      <c r="DW192">
        <v>2</v>
      </c>
      <c r="DX192" t="s">
        <v>371</v>
      </c>
      <c r="DY192">
        <v>2.8945699999999999</v>
      </c>
      <c r="DZ192">
        <v>2.7164100000000002</v>
      </c>
      <c r="EA192">
        <v>0.12567200000000001</v>
      </c>
      <c r="EB192">
        <v>0.13070300000000001</v>
      </c>
      <c r="EC192">
        <v>7.6327999999999993E-2</v>
      </c>
      <c r="ED192">
        <v>6.8122699999999994E-2</v>
      </c>
      <c r="EE192">
        <v>24864</v>
      </c>
      <c r="EF192">
        <v>21499.200000000001</v>
      </c>
      <c r="EG192">
        <v>25443.1</v>
      </c>
      <c r="EH192">
        <v>24070.9</v>
      </c>
      <c r="EI192">
        <v>40064.800000000003</v>
      </c>
      <c r="EJ192">
        <v>37119.4</v>
      </c>
      <c r="EK192">
        <v>45928.3</v>
      </c>
      <c r="EL192">
        <v>42918</v>
      </c>
      <c r="EM192">
        <v>1.8689199999999999</v>
      </c>
      <c r="EN192">
        <v>2.1610499999999999</v>
      </c>
      <c r="EO192">
        <v>0.235125</v>
      </c>
      <c r="EP192">
        <v>0</v>
      </c>
      <c r="EQ192">
        <v>21.023499999999999</v>
      </c>
      <c r="ER192">
        <v>999.9</v>
      </c>
      <c r="ES192">
        <v>39.317999999999998</v>
      </c>
      <c r="ET192">
        <v>30.041</v>
      </c>
      <c r="EU192">
        <v>23.8889</v>
      </c>
      <c r="EV192">
        <v>51.120699999999999</v>
      </c>
      <c r="EW192">
        <v>38.365400000000001</v>
      </c>
      <c r="EX192">
        <v>2</v>
      </c>
      <c r="EY192">
        <v>-0.294599</v>
      </c>
      <c r="EZ192">
        <v>-1.0185999999999999</v>
      </c>
      <c r="FA192">
        <v>20.244399999999999</v>
      </c>
      <c r="FB192">
        <v>5.2348100000000004</v>
      </c>
      <c r="FC192">
        <v>11.986000000000001</v>
      </c>
      <c r="FD192">
        <v>4.9568000000000003</v>
      </c>
      <c r="FE192">
        <v>3.3039999999999998</v>
      </c>
      <c r="FF192">
        <v>346</v>
      </c>
      <c r="FG192">
        <v>9999</v>
      </c>
      <c r="FH192">
        <v>9999</v>
      </c>
      <c r="FI192">
        <v>6123.1</v>
      </c>
      <c r="FJ192">
        <v>1.86816</v>
      </c>
      <c r="FK192">
        <v>1.8638600000000001</v>
      </c>
      <c r="FL192">
        <v>1.8714900000000001</v>
      </c>
      <c r="FM192">
        <v>1.8622099999999999</v>
      </c>
      <c r="FN192">
        <v>1.86172</v>
      </c>
      <c r="FO192">
        <v>1.8682700000000001</v>
      </c>
      <c r="FP192">
        <v>1.8583000000000001</v>
      </c>
      <c r="FQ192">
        <v>1.8648100000000001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4.6349999999999998</v>
      </c>
      <c r="GF192">
        <v>0.29770000000000002</v>
      </c>
      <c r="GG192">
        <v>1.4261437551109599</v>
      </c>
      <c r="GH192">
        <v>5.2109447685942901E-3</v>
      </c>
      <c r="GI192">
        <v>-2.8070803657170401E-6</v>
      </c>
      <c r="GJ192">
        <v>1.00376164522335E-9</v>
      </c>
      <c r="GK192">
        <v>-6.4259575009219805E-2</v>
      </c>
      <c r="GL192">
        <v>-2.1992762471399099E-2</v>
      </c>
      <c r="GM192">
        <v>2.6212333348931099E-3</v>
      </c>
      <c r="GN192">
        <v>-3.8722519896954798E-5</v>
      </c>
      <c r="GO192">
        <v>20</v>
      </c>
      <c r="GP192">
        <v>2229</v>
      </c>
      <c r="GQ192">
        <v>3</v>
      </c>
      <c r="GR192">
        <v>26</v>
      </c>
      <c r="GS192">
        <v>2912.3</v>
      </c>
      <c r="GT192">
        <v>2912.3</v>
      </c>
      <c r="GU192">
        <v>2.6061999999999999</v>
      </c>
      <c r="GV192">
        <v>2.33643</v>
      </c>
      <c r="GW192">
        <v>1.9982899999999999</v>
      </c>
      <c r="GX192">
        <v>2.7270500000000002</v>
      </c>
      <c r="GY192">
        <v>2.0947300000000002</v>
      </c>
      <c r="GZ192">
        <v>2.3828100000000001</v>
      </c>
      <c r="HA192">
        <v>32.487499999999997</v>
      </c>
      <c r="HB192">
        <v>14.797499999999999</v>
      </c>
      <c r="HC192">
        <v>18</v>
      </c>
      <c r="HD192">
        <v>443.81700000000001</v>
      </c>
      <c r="HE192">
        <v>630.19000000000005</v>
      </c>
      <c r="HF192">
        <v>23.253</v>
      </c>
      <c r="HG192">
        <v>23.558299999999999</v>
      </c>
      <c r="HH192">
        <v>29.999400000000001</v>
      </c>
      <c r="HI192">
        <v>23.6143</v>
      </c>
      <c r="HJ192">
        <v>23.5913</v>
      </c>
      <c r="HK192">
        <v>52.225200000000001</v>
      </c>
      <c r="HL192">
        <v>25.897500000000001</v>
      </c>
      <c r="HM192">
        <v>0</v>
      </c>
      <c r="HN192">
        <v>23.261399999999998</v>
      </c>
      <c r="HO192">
        <v>1005.95</v>
      </c>
      <c r="HP192">
        <v>18.721</v>
      </c>
      <c r="HQ192">
        <v>97.256500000000003</v>
      </c>
      <c r="HR192">
        <v>100.92100000000001</v>
      </c>
    </row>
    <row r="193" spans="1:226" hidden="1" x14ac:dyDescent="0.2">
      <c r="A193">
        <v>177</v>
      </c>
      <c r="B193">
        <v>1657472866.0999999</v>
      </c>
      <c r="C193">
        <v>2506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1657472863.5999999</v>
      </c>
      <c r="J193">
        <f t="shared" si="68"/>
        <v>2.7949021535150515E-3</v>
      </c>
      <c r="K193">
        <f t="shared" si="69"/>
        <v>2.7949021535150513</v>
      </c>
      <c r="L193">
        <f t="shared" si="70"/>
        <v>26.697182431588857</v>
      </c>
      <c r="M193">
        <f t="shared" si="71"/>
        <v>936.38566666666702</v>
      </c>
      <c r="N193">
        <f t="shared" si="72"/>
        <v>547.94305013711835</v>
      </c>
      <c r="O193">
        <f t="shared" si="73"/>
        <v>38.568666810109583</v>
      </c>
      <c r="P193">
        <f t="shared" si="74"/>
        <v>65.910402138308882</v>
      </c>
      <c r="Q193">
        <f t="shared" si="75"/>
        <v>0.12140469859124517</v>
      </c>
      <c r="R193">
        <f t="shared" si="76"/>
        <v>2.3598291816957584</v>
      </c>
      <c r="S193">
        <f t="shared" si="77"/>
        <v>0.11803854171341484</v>
      </c>
      <c r="T193">
        <f t="shared" si="78"/>
        <v>7.4068750365756497E-2</v>
      </c>
      <c r="U193">
        <f t="shared" si="79"/>
        <v>321.52038633333319</v>
      </c>
      <c r="V193">
        <f t="shared" si="80"/>
        <v>26.066283884189435</v>
      </c>
      <c r="W193">
        <f t="shared" si="81"/>
        <v>24.8957444444444</v>
      </c>
      <c r="X193">
        <f t="shared" si="82"/>
        <v>3.1599675103877631</v>
      </c>
      <c r="Y193">
        <f t="shared" si="83"/>
        <v>49.789391902311472</v>
      </c>
      <c r="Z193">
        <f t="shared" si="84"/>
        <v>1.5490769235625388</v>
      </c>
      <c r="AA193">
        <f t="shared" si="85"/>
        <v>3.1112589738028569</v>
      </c>
      <c r="AB193">
        <f t="shared" si="86"/>
        <v>1.6108905868252243</v>
      </c>
      <c r="AC193">
        <f t="shared" si="87"/>
        <v>-123.25518497001377</v>
      </c>
      <c r="AD193">
        <f t="shared" si="88"/>
        <v>-33.090731130415783</v>
      </c>
      <c r="AE193">
        <f t="shared" si="89"/>
        <v>-2.9591097301833891</v>
      </c>
      <c r="AF193">
        <f t="shared" si="90"/>
        <v>162.21536050272024</v>
      </c>
      <c r="AG193">
        <f t="shared" si="91"/>
        <v>44.279696662911036</v>
      </c>
      <c r="AH193">
        <f t="shared" si="92"/>
        <v>2.8021795464103758</v>
      </c>
      <c r="AI193">
        <f t="shared" si="93"/>
        <v>26.697182431588857</v>
      </c>
      <c r="AJ193">
        <v>1009.66348467905</v>
      </c>
      <c r="AK193">
        <v>964.22341818181803</v>
      </c>
      <c r="AL193">
        <v>3.3827160496825099</v>
      </c>
      <c r="AM193">
        <v>66.588250736288401</v>
      </c>
      <c r="AN193">
        <f t="shared" si="94"/>
        <v>2.7949021535150513</v>
      </c>
      <c r="AO193">
        <v>18.721863579311101</v>
      </c>
      <c r="AP193">
        <v>22.002387272727301</v>
      </c>
      <c r="AQ193">
        <v>-5.5504191832670099E-5</v>
      </c>
      <c r="AR193">
        <v>78.430789886103696</v>
      </c>
      <c r="AS193">
        <v>2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37564.039893730907</v>
      </c>
      <c r="AX193">
        <f t="shared" si="98"/>
        <v>2000.03111111111</v>
      </c>
      <c r="AY193">
        <f t="shared" si="99"/>
        <v>1681.2258333333325</v>
      </c>
      <c r="AZ193">
        <f t="shared" si="100"/>
        <v>0.84059984066914517</v>
      </c>
      <c r="BA193">
        <f t="shared" si="101"/>
        <v>0.16075769249145014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1657472863.5999999</v>
      </c>
      <c r="BH193">
        <v>936.38566666666702</v>
      </c>
      <c r="BI193">
        <v>992.67322222222197</v>
      </c>
      <c r="BJ193">
        <v>22.007655555555601</v>
      </c>
      <c r="BK193">
        <v>18.718855555555599</v>
      </c>
      <c r="BL193">
        <v>931.72944444444397</v>
      </c>
      <c r="BM193">
        <v>21.710155555555598</v>
      </c>
      <c r="BN193">
        <v>499.97144444444501</v>
      </c>
      <c r="BO193">
        <v>70.2881</v>
      </c>
      <c r="BP193">
        <v>9.9993799999999994E-2</v>
      </c>
      <c r="BQ193">
        <v>24.635644444444399</v>
      </c>
      <c r="BR193">
        <v>24.8957444444444</v>
      </c>
      <c r="BS193">
        <v>999.9</v>
      </c>
      <c r="BT193">
        <v>0</v>
      </c>
      <c r="BU193">
        <v>0</v>
      </c>
      <c r="BV193">
        <v>10028.5222222222</v>
      </c>
      <c r="BW193">
        <v>0</v>
      </c>
      <c r="BX193">
        <v>179.855444444444</v>
      </c>
      <c r="BY193">
        <v>-56.287399999999998</v>
      </c>
      <c r="BZ193">
        <v>957.45711111111098</v>
      </c>
      <c r="CA193">
        <v>1011.60888888889</v>
      </c>
      <c r="CB193">
        <v>3.2887766666666698</v>
      </c>
      <c r="CC193">
        <v>992.67322222222197</v>
      </c>
      <c r="CD193">
        <v>18.718855555555599</v>
      </c>
      <c r="CE193">
        <v>1.54687666666667</v>
      </c>
      <c r="CF193">
        <v>1.31571555555556</v>
      </c>
      <c r="CG193">
        <v>13.439544444444399</v>
      </c>
      <c r="CH193">
        <v>10.9795777777778</v>
      </c>
      <c r="CI193">
        <v>2000.03111111111</v>
      </c>
      <c r="CJ193">
        <v>0.98000533333333295</v>
      </c>
      <c r="CK193">
        <v>1.9994622222222199E-2</v>
      </c>
      <c r="CL193">
        <v>0</v>
      </c>
      <c r="CM193">
        <v>2.4781</v>
      </c>
      <c r="CN193">
        <v>0</v>
      </c>
      <c r="CO193">
        <v>12507.0777777778</v>
      </c>
      <c r="CP193">
        <v>16705.711111111101</v>
      </c>
      <c r="CQ193">
        <v>42.25</v>
      </c>
      <c r="CR193">
        <v>43.09</v>
      </c>
      <c r="CS193">
        <v>43.125</v>
      </c>
      <c r="CT193">
        <v>41.5</v>
      </c>
      <c r="CU193">
        <v>41.5</v>
      </c>
      <c r="CV193">
        <v>1960.04111111111</v>
      </c>
      <c r="CW193">
        <v>39.99</v>
      </c>
      <c r="CX193">
        <v>0</v>
      </c>
      <c r="CY193">
        <v>1651539650.3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3.5000000000000003E-2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-55.637004878048799</v>
      </c>
      <c r="DO193">
        <v>-5.0271282229964003</v>
      </c>
      <c r="DP193">
        <v>0.63053992850541996</v>
      </c>
      <c r="DQ193">
        <v>0</v>
      </c>
      <c r="DR193">
        <v>3.28553682926829</v>
      </c>
      <c r="DS193">
        <v>3.1941533101046603E-2</v>
      </c>
      <c r="DT193">
        <v>3.4600122931012401E-3</v>
      </c>
      <c r="DU193">
        <v>1</v>
      </c>
      <c r="DV193">
        <v>1</v>
      </c>
      <c r="DW193">
        <v>2</v>
      </c>
      <c r="DX193" t="s">
        <v>371</v>
      </c>
      <c r="DY193">
        <v>2.8949799999999999</v>
      </c>
      <c r="DZ193">
        <v>2.7168600000000001</v>
      </c>
      <c r="EA193">
        <v>0.12712599999999999</v>
      </c>
      <c r="EB193">
        <v>0.132103</v>
      </c>
      <c r="EC193">
        <v>7.6294699999999993E-2</v>
      </c>
      <c r="ED193">
        <v>6.8090899999999996E-2</v>
      </c>
      <c r="EE193">
        <v>24823</v>
      </c>
      <c r="EF193">
        <v>21465.1</v>
      </c>
      <c r="EG193">
        <v>25443.4</v>
      </c>
      <c r="EH193">
        <v>24071.5</v>
      </c>
      <c r="EI193">
        <v>40066.6</v>
      </c>
      <c r="EJ193">
        <v>37121.300000000003</v>
      </c>
      <c r="EK193">
        <v>45928.6</v>
      </c>
      <c r="EL193">
        <v>42918.7</v>
      </c>
      <c r="EM193">
        <v>1.8692200000000001</v>
      </c>
      <c r="EN193">
        <v>2.1608499999999999</v>
      </c>
      <c r="EO193">
        <v>0.235569</v>
      </c>
      <c r="EP193">
        <v>0</v>
      </c>
      <c r="EQ193">
        <v>21.021699999999999</v>
      </c>
      <c r="ER193">
        <v>999.9</v>
      </c>
      <c r="ES193">
        <v>39.292999999999999</v>
      </c>
      <c r="ET193">
        <v>30.021000000000001</v>
      </c>
      <c r="EU193">
        <v>23.846599999999999</v>
      </c>
      <c r="EV193">
        <v>50.740699999999997</v>
      </c>
      <c r="EW193">
        <v>38.269199999999998</v>
      </c>
      <c r="EX193">
        <v>2</v>
      </c>
      <c r="EY193">
        <v>-0.29537099999999999</v>
      </c>
      <c r="EZ193">
        <v>-1.04471</v>
      </c>
      <c r="FA193">
        <v>20.244299999999999</v>
      </c>
      <c r="FB193">
        <v>5.2343599999999997</v>
      </c>
      <c r="FC193">
        <v>11.986000000000001</v>
      </c>
      <c r="FD193">
        <v>4.9566999999999997</v>
      </c>
      <c r="FE193">
        <v>3.3038699999999999</v>
      </c>
      <c r="FF193">
        <v>346</v>
      </c>
      <c r="FG193">
        <v>9999</v>
      </c>
      <c r="FH193">
        <v>9999</v>
      </c>
      <c r="FI193">
        <v>6123.3</v>
      </c>
      <c r="FJ193">
        <v>1.86816</v>
      </c>
      <c r="FK193">
        <v>1.8638600000000001</v>
      </c>
      <c r="FL193">
        <v>1.8714900000000001</v>
      </c>
      <c r="FM193">
        <v>1.8621799999999999</v>
      </c>
      <c r="FN193">
        <v>1.86172</v>
      </c>
      <c r="FO193">
        <v>1.8682700000000001</v>
      </c>
      <c r="FP193">
        <v>1.8582799999999999</v>
      </c>
      <c r="FQ193">
        <v>1.8647899999999999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4.6769999999999996</v>
      </c>
      <c r="GF193">
        <v>0.29720000000000002</v>
      </c>
      <c r="GG193">
        <v>1.4261437551109599</v>
      </c>
      <c r="GH193">
        <v>5.2109447685942901E-3</v>
      </c>
      <c r="GI193">
        <v>-2.8070803657170401E-6</v>
      </c>
      <c r="GJ193">
        <v>1.00376164522335E-9</v>
      </c>
      <c r="GK193">
        <v>-6.4259575009219805E-2</v>
      </c>
      <c r="GL193">
        <v>-2.1992762471399099E-2</v>
      </c>
      <c r="GM193">
        <v>2.6212333348931099E-3</v>
      </c>
      <c r="GN193">
        <v>-3.8722519896954798E-5</v>
      </c>
      <c r="GO193">
        <v>20</v>
      </c>
      <c r="GP193">
        <v>2229</v>
      </c>
      <c r="GQ193">
        <v>3</v>
      </c>
      <c r="GR193">
        <v>26</v>
      </c>
      <c r="GS193">
        <v>2912.4</v>
      </c>
      <c r="GT193">
        <v>2912.4</v>
      </c>
      <c r="GU193">
        <v>2.63794</v>
      </c>
      <c r="GV193">
        <v>2.3327599999999999</v>
      </c>
      <c r="GW193">
        <v>1.9982899999999999</v>
      </c>
      <c r="GX193">
        <v>2.7258300000000002</v>
      </c>
      <c r="GY193">
        <v>2.0935100000000002</v>
      </c>
      <c r="GZ193">
        <v>2.3046899999999999</v>
      </c>
      <c r="HA193">
        <v>32.465400000000002</v>
      </c>
      <c r="HB193">
        <v>14.7887</v>
      </c>
      <c r="HC193">
        <v>18</v>
      </c>
      <c r="HD193">
        <v>443.92399999999998</v>
      </c>
      <c r="HE193">
        <v>629.93299999999999</v>
      </c>
      <c r="HF193">
        <v>23.294699999999999</v>
      </c>
      <c r="HG193">
        <v>23.548500000000001</v>
      </c>
      <c r="HH193">
        <v>29.999400000000001</v>
      </c>
      <c r="HI193">
        <v>23.606400000000001</v>
      </c>
      <c r="HJ193">
        <v>23.583300000000001</v>
      </c>
      <c r="HK193">
        <v>52.923999999999999</v>
      </c>
      <c r="HL193">
        <v>25.897500000000001</v>
      </c>
      <c r="HM193">
        <v>0</v>
      </c>
      <c r="HN193">
        <v>23.3065</v>
      </c>
      <c r="HO193">
        <v>1026.07</v>
      </c>
      <c r="HP193">
        <v>18.7822</v>
      </c>
      <c r="HQ193">
        <v>97.257400000000004</v>
      </c>
      <c r="HR193">
        <v>100.923</v>
      </c>
    </row>
    <row r="194" spans="1:226" hidden="1" x14ac:dyDescent="0.2">
      <c r="A194">
        <v>178</v>
      </c>
      <c r="B194">
        <v>1657472871.0999999</v>
      </c>
      <c r="C194">
        <v>2511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1657472868.3</v>
      </c>
      <c r="J194">
        <f t="shared" si="68"/>
        <v>2.7934500246078642E-3</v>
      </c>
      <c r="K194">
        <f t="shared" si="69"/>
        <v>2.7934500246078642</v>
      </c>
      <c r="L194">
        <f t="shared" si="70"/>
        <v>27.201387804355168</v>
      </c>
      <c r="M194">
        <f t="shared" si="71"/>
        <v>951.71950000000004</v>
      </c>
      <c r="N194">
        <f t="shared" si="72"/>
        <v>555.51529490182111</v>
      </c>
      <c r="O194">
        <f t="shared" si="73"/>
        <v>39.101410330951026</v>
      </c>
      <c r="P194">
        <f t="shared" si="74"/>
        <v>66.989289099671822</v>
      </c>
      <c r="Q194">
        <f t="shared" si="75"/>
        <v>0.12123412275791087</v>
      </c>
      <c r="R194">
        <f t="shared" si="76"/>
        <v>2.3614641649945898</v>
      </c>
      <c r="S194">
        <f t="shared" si="77"/>
        <v>0.11787953233975515</v>
      </c>
      <c r="T194">
        <f t="shared" si="78"/>
        <v>7.3968372785309544E-2</v>
      </c>
      <c r="U194">
        <f t="shared" si="79"/>
        <v>321.51893219999994</v>
      </c>
      <c r="V194">
        <f t="shared" si="80"/>
        <v>26.064373107359611</v>
      </c>
      <c r="W194">
        <f t="shared" si="81"/>
        <v>24.897639999999999</v>
      </c>
      <c r="X194">
        <f t="shared" si="82"/>
        <v>3.1603249202126356</v>
      </c>
      <c r="Y194">
        <f t="shared" si="83"/>
        <v>49.762413113498646</v>
      </c>
      <c r="Z194">
        <f t="shared" si="84"/>
        <v>1.5481029283172385</v>
      </c>
      <c r="AA194">
        <f t="shared" si="85"/>
        <v>3.1109884578674043</v>
      </c>
      <c r="AB194">
        <f t="shared" si="86"/>
        <v>1.6122219918953971</v>
      </c>
      <c r="AC194">
        <f t="shared" si="87"/>
        <v>-123.19114608520681</v>
      </c>
      <c r="AD194">
        <f t="shared" si="88"/>
        <v>-33.540150409846824</v>
      </c>
      <c r="AE194">
        <f t="shared" si="89"/>
        <v>-2.9972287373170401</v>
      </c>
      <c r="AF194">
        <f t="shared" si="90"/>
        <v>161.79040696762928</v>
      </c>
      <c r="AG194">
        <f t="shared" si="91"/>
        <v>44.648212536834855</v>
      </c>
      <c r="AH194">
        <f t="shared" si="92"/>
        <v>2.8028808797813438</v>
      </c>
      <c r="AI194">
        <f t="shared" si="93"/>
        <v>27.201387804355168</v>
      </c>
      <c r="AJ194">
        <v>1026.6158439554399</v>
      </c>
      <c r="AK194">
        <v>980.81439999999998</v>
      </c>
      <c r="AL194">
        <v>3.31603794269108</v>
      </c>
      <c r="AM194">
        <v>66.588250736288401</v>
      </c>
      <c r="AN194">
        <f t="shared" si="94"/>
        <v>2.7934500246078642</v>
      </c>
      <c r="AO194">
        <v>18.7082057196947</v>
      </c>
      <c r="AP194">
        <v>21.986849696969699</v>
      </c>
      <c r="AQ194">
        <v>-4.6764653137977799E-5</v>
      </c>
      <c r="AR194">
        <v>78.430789886103696</v>
      </c>
      <c r="AS194">
        <v>2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37603.855531355512</v>
      </c>
      <c r="AX194">
        <f t="shared" si="98"/>
        <v>2000.0219999999999</v>
      </c>
      <c r="AY194">
        <f t="shared" si="99"/>
        <v>1681.2181799999998</v>
      </c>
      <c r="AZ194">
        <f t="shared" si="100"/>
        <v>0.84059984340172256</v>
      </c>
      <c r="BA194">
        <f t="shared" si="101"/>
        <v>0.16075769776532456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1657472868.3</v>
      </c>
      <c r="BH194">
        <v>951.71950000000004</v>
      </c>
      <c r="BI194">
        <v>1008.4983999999999</v>
      </c>
      <c r="BJ194">
        <v>21.993960000000001</v>
      </c>
      <c r="BK194">
        <v>18.70448</v>
      </c>
      <c r="BL194">
        <v>947.02350000000001</v>
      </c>
      <c r="BM194">
        <v>21.696950000000001</v>
      </c>
      <c r="BN194">
        <v>500.00020000000001</v>
      </c>
      <c r="BO194">
        <v>70.287719999999993</v>
      </c>
      <c r="BP194">
        <v>9.9919530000000006E-2</v>
      </c>
      <c r="BQ194">
        <v>24.63419</v>
      </c>
      <c r="BR194">
        <v>24.897639999999999</v>
      </c>
      <c r="BS194">
        <v>999.9</v>
      </c>
      <c r="BT194">
        <v>0</v>
      </c>
      <c r="BU194">
        <v>0</v>
      </c>
      <c r="BV194">
        <v>10039.620000000001</v>
      </c>
      <c r="BW194">
        <v>0</v>
      </c>
      <c r="BX194">
        <v>178.98779999999999</v>
      </c>
      <c r="BY194">
        <v>-56.779359999999997</v>
      </c>
      <c r="BZ194">
        <v>973.12210000000005</v>
      </c>
      <c r="CA194">
        <v>1027.722</v>
      </c>
      <c r="CB194">
        <v>3.2894679999999998</v>
      </c>
      <c r="CC194">
        <v>1008.4983999999999</v>
      </c>
      <c r="CD194">
        <v>18.70448</v>
      </c>
      <c r="CE194">
        <v>1.5459039999999999</v>
      </c>
      <c r="CF194">
        <v>1.3146960000000001</v>
      </c>
      <c r="CG194">
        <v>13.42991</v>
      </c>
      <c r="CH194">
        <v>10.96791</v>
      </c>
      <c r="CI194">
        <v>2000.0219999999999</v>
      </c>
      <c r="CJ194">
        <v>0.98000609999999999</v>
      </c>
      <c r="CK194">
        <v>1.9993830000000001E-2</v>
      </c>
      <c r="CL194">
        <v>0</v>
      </c>
      <c r="CM194">
        <v>2.59728</v>
      </c>
      <c r="CN194">
        <v>0</v>
      </c>
      <c r="CO194">
        <v>12510.77</v>
      </c>
      <c r="CP194">
        <v>16705.62</v>
      </c>
      <c r="CQ194">
        <v>42.25</v>
      </c>
      <c r="CR194">
        <v>43.068300000000001</v>
      </c>
      <c r="CS194">
        <v>43.106099999999998</v>
      </c>
      <c r="CT194">
        <v>41.5</v>
      </c>
      <c r="CU194">
        <v>41.5</v>
      </c>
      <c r="CV194">
        <v>1960.0319999999999</v>
      </c>
      <c r="CW194">
        <v>39.99</v>
      </c>
      <c r="CX194">
        <v>0</v>
      </c>
      <c r="CY194">
        <v>1651539655.0999999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3.5000000000000003E-2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-56.030363414634202</v>
      </c>
      <c r="DO194">
        <v>-3.7718613240418399</v>
      </c>
      <c r="DP194">
        <v>0.47651088680834602</v>
      </c>
      <c r="DQ194">
        <v>0</v>
      </c>
      <c r="DR194">
        <v>3.28729170731707</v>
      </c>
      <c r="DS194">
        <v>1.9165296167239301E-2</v>
      </c>
      <c r="DT194">
        <v>2.3264218337358902E-3</v>
      </c>
      <c r="DU194">
        <v>1</v>
      </c>
      <c r="DV194">
        <v>1</v>
      </c>
      <c r="DW194">
        <v>2</v>
      </c>
      <c r="DX194" t="s">
        <v>371</v>
      </c>
      <c r="DY194">
        <v>2.8948399999999999</v>
      </c>
      <c r="DZ194">
        <v>2.7167699999999999</v>
      </c>
      <c r="EA194">
        <v>0.128555</v>
      </c>
      <c r="EB194">
        <v>0.13358200000000001</v>
      </c>
      <c r="EC194">
        <v>7.6260900000000006E-2</v>
      </c>
      <c r="ED194">
        <v>6.8048700000000004E-2</v>
      </c>
      <c r="EE194">
        <v>24782.799999999999</v>
      </c>
      <c r="EF194">
        <v>21429.200000000001</v>
      </c>
      <c r="EG194">
        <v>25443.8</v>
      </c>
      <c r="EH194">
        <v>24072.1</v>
      </c>
      <c r="EI194">
        <v>40069.4</v>
      </c>
      <c r="EJ194">
        <v>37123.699999999997</v>
      </c>
      <c r="EK194">
        <v>45930.1</v>
      </c>
      <c r="EL194">
        <v>42919.5</v>
      </c>
      <c r="EM194">
        <v>1.8692</v>
      </c>
      <c r="EN194">
        <v>2.1612</v>
      </c>
      <c r="EO194">
        <v>0.23547199999999999</v>
      </c>
      <c r="EP194">
        <v>0</v>
      </c>
      <c r="EQ194">
        <v>21.020299999999999</v>
      </c>
      <c r="ER194">
        <v>999.9</v>
      </c>
      <c r="ES194">
        <v>39.292999999999999</v>
      </c>
      <c r="ET194">
        <v>30.021000000000001</v>
      </c>
      <c r="EU194">
        <v>23.846</v>
      </c>
      <c r="EV194">
        <v>50.780700000000003</v>
      </c>
      <c r="EW194">
        <v>38.409500000000001</v>
      </c>
      <c r="EX194">
        <v>2</v>
      </c>
      <c r="EY194">
        <v>-0.296014</v>
      </c>
      <c r="EZ194">
        <v>-1.0840000000000001</v>
      </c>
      <c r="FA194">
        <v>20.244</v>
      </c>
      <c r="FB194">
        <v>5.2343599999999997</v>
      </c>
      <c r="FC194">
        <v>11.986000000000001</v>
      </c>
      <c r="FD194">
        <v>4.95655</v>
      </c>
      <c r="FE194">
        <v>3.3039499999999999</v>
      </c>
      <c r="FF194">
        <v>346</v>
      </c>
      <c r="FG194">
        <v>9999</v>
      </c>
      <c r="FH194">
        <v>9999</v>
      </c>
      <c r="FI194">
        <v>6123.3</v>
      </c>
      <c r="FJ194">
        <v>1.8681700000000001</v>
      </c>
      <c r="FK194">
        <v>1.8638600000000001</v>
      </c>
      <c r="FL194">
        <v>1.8714999999999999</v>
      </c>
      <c r="FM194">
        <v>1.86219</v>
      </c>
      <c r="FN194">
        <v>1.86172</v>
      </c>
      <c r="FO194">
        <v>1.86829</v>
      </c>
      <c r="FP194">
        <v>1.8583400000000001</v>
      </c>
      <c r="FQ194">
        <v>1.8648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4.7190000000000003</v>
      </c>
      <c r="GF194">
        <v>0.29670000000000002</v>
      </c>
      <c r="GG194">
        <v>1.4261437551109599</v>
      </c>
      <c r="GH194">
        <v>5.2109447685942901E-3</v>
      </c>
      <c r="GI194">
        <v>-2.8070803657170401E-6</v>
      </c>
      <c r="GJ194">
        <v>1.00376164522335E-9</v>
      </c>
      <c r="GK194">
        <v>-6.4259575009219805E-2</v>
      </c>
      <c r="GL194">
        <v>-2.1992762471399099E-2</v>
      </c>
      <c r="GM194">
        <v>2.6212333348931099E-3</v>
      </c>
      <c r="GN194">
        <v>-3.8722519896954798E-5</v>
      </c>
      <c r="GO194">
        <v>20</v>
      </c>
      <c r="GP194">
        <v>2229</v>
      </c>
      <c r="GQ194">
        <v>3</v>
      </c>
      <c r="GR194">
        <v>26</v>
      </c>
      <c r="GS194">
        <v>2912.5</v>
      </c>
      <c r="GT194">
        <v>2912.5</v>
      </c>
      <c r="GU194">
        <v>2.67456</v>
      </c>
      <c r="GV194">
        <v>2.33643</v>
      </c>
      <c r="GW194">
        <v>1.9982899999999999</v>
      </c>
      <c r="GX194">
        <v>2.7270500000000002</v>
      </c>
      <c r="GY194">
        <v>2.0935100000000002</v>
      </c>
      <c r="GZ194">
        <v>2.3828100000000001</v>
      </c>
      <c r="HA194">
        <v>32.465400000000002</v>
      </c>
      <c r="HB194">
        <v>14.797499999999999</v>
      </c>
      <c r="HC194">
        <v>18</v>
      </c>
      <c r="HD194">
        <v>443.83800000000002</v>
      </c>
      <c r="HE194">
        <v>630.101</v>
      </c>
      <c r="HF194">
        <v>23.339099999999998</v>
      </c>
      <c r="HG194">
        <v>23.5397</v>
      </c>
      <c r="HH194">
        <v>29.999400000000001</v>
      </c>
      <c r="HI194">
        <v>23.5976</v>
      </c>
      <c r="HJ194">
        <v>23.574400000000001</v>
      </c>
      <c r="HK194">
        <v>53.579799999999999</v>
      </c>
      <c r="HL194">
        <v>25.608000000000001</v>
      </c>
      <c r="HM194">
        <v>0</v>
      </c>
      <c r="HN194">
        <v>23.3504</v>
      </c>
      <c r="HO194">
        <v>1039.6400000000001</v>
      </c>
      <c r="HP194">
        <v>18.822800000000001</v>
      </c>
      <c r="HQ194">
        <v>97.26</v>
      </c>
      <c r="HR194">
        <v>100.925</v>
      </c>
    </row>
    <row r="195" spans="1:226" hidden="1" x14ac:dyDescent="0.2">
      <c r="A195">
        <v>179</v>
      </c>
      <c r="B195">
        <v>1657472876.0999999</v>
      </c>
      <c r="C195">
        <v>2516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1657472873.5999999</v>
      </c>
      <c r="J195">
        <f t="shared" si="68"/>
        <v>2.7973462595785527E-3</v>
      </c>
      <c r="K195">
        <f t="shared" si="69"/>
        <v>2.7973462595785525</v>
      </c>
      <c r="L195">
        <f t="shared" si="70"/>
        <v>27.084176661831204</v>
      </c>
      <c r="M195">
        <f t="shared" si="71"/>
        <v>969.28366666666705</v>
      </c>
      <c r="N195">
        <f t="shared" si="72"/>
        <v>574.30136227390142</v>
      </c>
      <c r="O195">
        <f t="shared" si="73"/>
        <v>40.423566210836</v>
      </c>
      <c r="P195">
        <f t="shared" si="74"/>
        <v>68.225334380967197</v>
      </c>
      <c r="Q195">
        <f t="shared" si="75"/>
        <v>0.12135038902004484</v>
      </c>
      <c r="R195">
        <f t="shared" si="76"/>
        <v>2.3600936224518518</v>
      </c>
      <c r="S195">
        <f t="shared" si="77"/>
        <v>0.11798756379443977</v>
      </c>
      <c r="T195">
        <f t="shared" si="78"/>
        <v>7.4036601741723496E-2</v>
      </c>
      <c r="U195">
        <f t="shared" si="79"/>
        <v>321.51683966666684</v>
      </c>
      <c r="V195">
        <f t="shared" si="80"/>
        <v>26.065843970287524</v>
      </c>
      <c r="W195">
        <f t="shared" si="81"/>
        <v>24.8968666666667</v>
      </c>
      <c r="X195">
        <f t="shared" si="82"/>
        <v>3.1601791027939736</v>
      </c>
      <c r="Y195">
        <f t="shared" si="83"/>
        <v>49.726910203021554</v>
      </c>
      <c r="Z195">
        <f t="shared" si="84"/>
        <v>1.5471802303547311</v>
      </c>
      <c r="AA195">
        <f t="shared" si="85"/>
        <v>3.1113540415803271</v>
      </c>
      <c r="AB195">
        <f t="shared" si="86"/>
        <v>1.6129988724392426</v>
      </c>
      <c r="AC195">
        <f t="shared" si="87"/>
        <v>-123.36297004741418</v>
      </c>
      <c r="AD195">
        <f t="shared" si="88"/>
        <v>-33.172195422828743</v>
      </c>
      <c r="AE195">
        <f t="shared" si="89"/>
        <v>-2.9660866359126823</v>
      </c>
      <c r="AF195">
        <f t="shared" si="90"/>
        <v>162.01558756051122</v>
      </c>
      <c r="AG195">
        <f t="shared" si="91"/>
        <v>44.863336724515058</v>
      </c>
      <c r="AH195">
        <f t="shared" si="92"/>
        <v>2.7941943700448304</v>
      </c>
      <c r="AI195">
        <f t="shared" si="93"/>
        <v>27.084176661831204</v>
      </c>
      <c r="AJ195">
        <v>1043.8282387090001</v>
      </c>
      <c r="AK195">
        <v>997.84923636363601</v>
      </c>
      <c r="AL195">
        <v>3.4016205919459699</v>
      </c>
      <c r="AM195">
        <v>66.588250736288401</v>
      </c>
      <c r="AN195">
        <f t="shared" si="94"/>
        <v>2.7973462595785525</v>
      </c>
      <c r="AO195">
        <v>18.697207648604302</v>
      </c>
      <c r="AP195">
        <v>21.980233939393901</v>
      </c>
      <c r="AQ195">
        <v>-3.8053903271105498E-5</v>
      </c>
      <c r="AR195">
        <v>78.430789886103696</v>
      </c>
      <c r="AS195">
        <v>2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37570.368669940515</v>
      </c>
      <c r="AX195">
        <f t="shared" si="98"/>
        <v>2000.0088888888899</v>
      </c>
      <c r="AY195">
        <f t="shared" si="99"/>
        <v>1681.2071666666675</v>
      </c>
      <c r="AZ195">
        <f t="shared" si="100"/>
        <v>0.84059984733401183</v>
      </c>
      <c r="BA195">
        <f t="shared" si="101"/>
        <v>0.16075770535464287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1657472873.5999999</v>
      </c>
      <c r="BH195">
        <v>969.28366666666705</v>
      </c>
      <c r="BI195">
        <v>1026.36666666667</v>
      </c>
      <c r="BJ195">
        <v>21.980933333333301</v>
      </c>
      <c r="BK195">
        <v>18.701777777777799</v>
      </c>
      <c r="BL195">
        <v>964.54211111111101</v>
      </c>
      <c r="BM195">
        <v>21.6843888888889</v>
      </c>
      <c r="BN195">
        <v>500.02666666666698</v>
      </c>
      <c r="BO195">
        <v>70.287300000000002</v>
      </c>
      <c r="BP195">
        <v>0.1000765</v>
      </c>
      <c r="BQ195">
        <v>24.6361555555556</v>
      </c>
      <c r="BR195">
        <v>24.8968666666667</v>
      </c>
      <c r="BS195">
        <v>999.9</v>
      </c>
      <c r="BT195">
        <v>0</v>
      </c>
      <c r="BU195">
        <v>0</v>
      </c>
      <c r="BV195">
        <v>10030.4222222222</v>
      </c>
      <c r="BW195">
        <v>0</v>
      </c>
      <c r="BX195">
        <v>178.994333333333</v>
      </c>
      <c r="BY195">
        <v>-57.0829555555556</v>
      </c>
      <c r="BZ195">
        <v>991.06844444444403</v>
      </c>
      <c r="CA195">
        <v>1045.92888888889</v>
      </c>
      <c r="CB195">
        <v>3.27914777777778</v>
      </c>
      <c r="CC195">
        <v>1026.36666666667</v>
      </c>
      <c r="CD195">
        <v>18.701777777777799</v>
      </c>
      <c r="CE195">
        <v>1.54498111111111</v>
      </c>
      <c r="CF195">
        <v>1.31449777777778</v>
      </c>
      <c r="CG195">
        <v>13.420733333333301</v>
      </c>
      <c r="CH195">
        <v>10.965666666666699</v>
      </c>
      <c r="CI195">
        <v>2000.0088888888899</v>
      </c>
      <c r="CJ195">
        <v>0.98000633333333298</v>
      </c>
      <c r="CK195">
        <v>1.99935888888889E-2</v>
      </c>
      <c r="CL195">
        <v>0</v>
      </c>
      <c r="CM195">
        <v>2.5865555555555599</v>
      </c>
      <c r="CN195">
        <v>0</v>
      </c>
      <c r="CO195">
        <v>12514.3888888889</v>
      </c>
      <c r="CP195">
        <v>16705.5222222222</v>
      </c>
      <c r="CQ195">
        <v>42.25</v>
      </c>
      <c r="CR195">
        <v>43.076000000000001</v>
      </c>
      <c r="CS195">
        <v>43.09</v>
      </c>
      <c r="CT195">
        <v>41.5</v>
      </c>
      <c r="CU195">
        <v>41.5</v>
      </c>
      <c r="CV195">
        <v>1960.0188888888899</v>
      </c>
      <c r="CW195">
        <v>39.99</v>
      </c>
      <c r="CX195">
        <v>0</v>
      </c>
      <c r="CY195">
        <v>1651539660.5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3.5000000000000003E-2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-56.367275609756099</v>
      </c>
      <c r="DO195">
        <v>-5.8447442508713596</v>
      </c>
      <c r="DP195">
        <v>0.62140572731646204</v>
      </c>
      <c r="DQ195">
        <v>0</v>
      </c>
      <c r="DR195">
        <v>3.2871370731707299</v>
      </c>
      <c r="DS195">
        <v>-1.0209616724745799E-2</v>
      </c>
      <c r="DT195">
        <v>3.76663675037563E-3</v>
      </c>
      <c r="DU195">
        <v>1</v>
      </c>
      <c r="DV195">
        <v>1</v>
      </c>
      <c r="DW195">
        <v>2</v>
      </c>
      <c r="DX195" t="s">
        <v>371</v>
      </c>
      <c r="DY195">
        <v>2.8951699999999998</v>
      </c>
      <c r="DZ195">
        <v>2.7166800000000002</v>
      </c>
      <c r="EA195">
        <v>0.129999</v>
      </c>
      <c r="EB195">
        <v>0.13496900000000001</v>
      </c>
      <c r="EC195">
        <v>7.6248899999999994E-2</v>
      </c>
      <c r="ED195">
        <v>6.8091200000000004E-2</v>
      </c>
      <c r="EE195">
        <v>24742.3</v>
      </c>
      <c r="EF195">
        <v>21395.3</v>
      </c>
      <c r="EG195">
        <v>25444.3</v>
      </c>
      <c r="EH195">
        <v>24072.5</v>
      </c>
      <c r="EI195">
        <v>40070.6</v>
      </c>
      <c r="EJ195">
        <v>37122.6</v>
      </c>
      <c r="EK195">
        <v>45930.7</v>
      </c>
      <c r="EL195">
        <v>42920.1</v>
      </c>
      <c r="EM195">
        <v>1.8696299999999999</v>
      </c>
      <c r="EN195">
        <v>2.1614499999999999</v>
      </c>
      <c r="EO195">
        <v>0.23500199999999999</v>
      </c>
      <c r="EP195">
        <v>0</v>
      </c>
      <c r="EQ195">
        <v>21.017700000000001</v>
      </c>
      <c r="ER195">
        <v>999.9</v>
      </c>
      <c r="ES195">
        <v>39.268999999999998</v>
      </c>
      <c r="ET195">
        <v>30.021000000000001</v>
      </c>
      <c r="EU195">
        <v>23.833300000000001</v>
      </c>
      <c r="EV195">
        <v>50.5807</v>
      </c>
      <c r="EW195">
        <v>38.285299999999999</v>
      </c>
      <c r="EX195">
        <v>2</v>
      </c>
      <c r="EY195">
        <v>-0.29674299999999998</v>
      </c>
      <c r="EZ195">
        <v>-1.11846</v>
      </c>
      <c r="FA195">
        <v>20.2438</v>
      </c>
      <c r="FB195">
        <v>5.2348100000000004</v>
      </c>
      <c r="FC195">
        <v>11.986000000000001</v>
      </c>
      <c r="FD195">
        <v>4.9566999999999997</v>
      </c>
      <c r="FE195">
        <v>3.3039000000000001</v>
      </c>
      <c r="FF195">
        <v>346</v>
      </c>
      <c r="FG195">
        <v>9999</v>
      </c>
      <c r="FH195">
        <v>9999</v>
      </c>
      <c r="FI195">
        <v>6123.6</v>
      </c>
      <c r="FJ195">
        <v>1.8681700000000001</v>
      </c>
      <c r="FK195">
        <v>1.8638600000000001</v>
      </c>
      <c r="FL195">
        <v>1.8714900000000001</v>
      </c>
      <c r="FM195">
        <v>1.86219</v>
      </c>
      <c r="FN195">
        <v>1.86172</v>
      </c>
      <c r="FO195">
        <v>1.8682799999999999</v>
      </c>
      <c r="FP195">
        <v>1.85833</v>
      </c>
      <c r="FQ195">
        <v>1.8647899999999999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4.7629999999999999</v>
      </c>
      <c r="GF195">
        <v>0.29649999999999999</v>
      </c>
      <c r="GG195">
        <v>1.4261437551109599</v>
      </c>
      <c r="GH195">
        <v>5.2109447685942901E-3</v>
      </c>
      <c r="GI195">
        <v>-2.8070803657170401E-6</v>
      </c>
      <c r="GJ195">
        <v>1.00376164522335E-9</v>
      </c>
      <c r="GK195">
        <v>-6.4259575009219805E-2</v>
      </c>
      <c r="GL195">
        <v>-2.1992762471399099E-2</v>
      </c>
      <c r="GM195">
        <v>2.6212333348931099E-3</v>
      </c>
      <c r="GN195">
        <v>-3.8722519896954798E-5</v>
      </c>
      <c r="GO195">
        <v>20</v>
      </c>
      <c r="GP195">
        <v>2229</v>
      </c>
      <c r="GQ195">
        <v>3</v>
      </c>
      <c r="GR195">
        <v>26</v>
      </c>
      <c r="GS195">
        <v>2912.6</v>
      </c>
      <c r="GT195">
        <v>2912.6</v>
      </c>
      <c r="GU195">
        <v>2.7063000000000001</v>
      </c>
      <c r="GV195">
        <v>2.3303199999999999</v>
      </c>
      <c r="GW195">
        <v>1.9982899999999999</v>
      </c>
      <c r="GX195">
        <v>2.7270500000000002</v>
      </c>
      <c r="GY195">
        <v>2.0935100000000002</v>
      </c>
      <c r="GZ195">
        <v>2.3754900000000001</v>
      </c>
      <c r="HA195">
        <v>32.465400000000002</v>
      </c>
      <c r="HB195">
        <v>14.797499999999999</v>
      </c>
      <c r="HC195">
        <v>18</v>
      </c>
      <c r="HD195">
        <v>444.00900000000001</v>
      </c>
      <c r="HE195">
        <v>630.19000000000005</v>
      </c>
      <c r="HF195">
        <v>23.3826</v>
      </c>
      <c r="HG195">
        <v>23.5306</v>
      </c>
      <c r="HH195">
        <v>29.999400000000001</v>
      </c>
      <c r="HI195">
        <v>23.588699999999999</v>
      </c>
      <c r="HJ195">
        <v>23.5655</v>
      </c>
      <c r="HK195">
        <v>54.278399999999998</v>
      </c>
      <c r="HL195">
        <v>25.297999999999998</v>
      </c>
      <c r="HM195">
        <v>0</v>
      </c>
      <c r="HN195">
        <v>23.394200000000001</v>
      </c>
      <c r="HO195">
        <v>1059.9100000000001</v>
      </c>
      <c r="HP195">
        <v>18.847799999999999</v>
      </c>
      <c r="HQ195">
        <v>97.261499999999998</v>
      </c>
      <c r="HR195">
        <v>100.926</v>
      </c>
    </row>
    <row r="196" spans="1:226" hidden="1" x14ac:dyDescent="0.2">
      <c r="A196">
        <v>180</v>
      </c>
      <c r="B196">
        <v>1657472881.0999999</v>
      </c>
      <c r="C196">
        <v>2521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1657472878.3</v>
      </c>
      <c r="J196">
        <f t="shared" si="68"/>
        <v>2.7831168324859018E-3</v>
      </c>
      <c r="K196">
        <f t="shared" si="69"/>
        <v>2.7831168324859017</v>
      </c>
      <c r="L196">
        <f t="shared" si="70"/>
        <v>27.465742230439183</v>
      </c>
      <c r="M196">
        <f t="shared" si="71"/>
        <v>984.76940000000002</v>
      </c>
      <c r="N196">
        <f t="shared" si="72"/>
        <v>582.64929767140461</v>
      </c>
      <c r="O196">
        <f t="shared" si="73"/>
        <v>41.011267852401282</v>
      </c>
      <c r="P196">
        <f t="shared" si="74"/>
        <v>69.315524446105584</v>
      </c>
      <c r="Q196">
        <f t="shared" si="75"/>
        <v>0.12083910690599538</v>
      </c>
      <c r="R196">
        <f t="shared" si="76"/>
        <v>2.3525749780498755</v>
      </c>
      <c r="S196">
        <f t="shared" si="77"/>
        <v>0.11749379912133788</v>
      </c>
      <c r="T196">
        <f t="shared" si="78"/>
        <v>7.3726473109106641E-2</v>
      </c>
      <c r="U196">
        <f t="shared" si="79"/>
        <v>321.50935620000001</v>
      </c>
      <c r="V196">
        <f t="shared" si="80"/>
        <v>26.081979717324771</v>
      </c>
      <c r="W196">
        <f t="shared" si="81"/>
        <v>24.889800000000001</v>
      </c>
      <c r="X196">
        <f t="shared" si="82"/>
        <v>3.1588469056043027</v>
      </c>
      <c r="Y196">
        <f t="shared" si="83"/>
        <v>49.708246027582874</v>
      </c>
      <c r="Z196">
        <f t="shared" si="84"/>
        <v>1.5472898163263449</v>
      </c>
      <c r="AA196">
        <f t="shared" si="85"/>
        <v>3.1127427338067029</v>
      </c>
      <c r="AB196">
        <f t="shared" si="86"/>
        <v>1.6115570892779578</v>
      </c>
      <c r="AC196">
        <f t="shared" si="87"/>
        <v>-122.73545231262827</v>
      </c>
      <c r="AD196">
        <f t="shared" si="88"/>
        <v>-31.223507229289034</v>
      </c>
      <c r="AE196">
        <f t="shared" si="89"/>
        <v>-2.8007730584064769</v>
      </c>
      <c r="AF196">
        <f t="shared" si="90"/>
        <v>164.74962359967623</v>
      </c>
      <c r="AG196">
        <f t="shared" si="91"/>
        <v>45.207242286773436</v>
      </c>
      <c r="AH196">
        <f t="shared" si="92"/>
        <v>2.7695526703949369</v>
      </c>
      <c r="AI196">
        <f t="shared" si="93"/>
        <v>27.465742230439183</v>
      </c>
      <c r="AJ196">
        <v>1060.98058380619</v>
      </c>
      <c r="AK196">
        <v>1014.68757575758</v>
      </c>
      <c r="AL196">
        <v>3.3616776192490199</v>
      </c>
      <c r="AM196">
        <v>66.588250736288401</v>
      </c>
      <c r="AN196">
        <f t="shared" si="94"/>
        <v>2.7831168324859017</v>
      </c>
      <c r="AO196">
        <v>18.722462613693299</v>
      </c>
      <c r="AP196">
        <v>21.9884272727273</v>
      </c>
      <c r="AQ196">
        <v>6.4177330224592095E-7</v>
      </c>
      <c r="AR196">
        <v>78.430789886103696</v>
      </c>
      <c r="AS196">
        <v>2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37387.199880047381</v>
      </c>
      <c r="AX196">
        <f t="shared" si="98"/>
        <v>1999.962</v>
      </c>
      <c r="AY196">
        <f t="shared" si="99"/>
        <v>1681.1677799999998</v>
      </c>
      <c r="AZ196">
        <f t="shared" si="100"/>
        <v>0.84059986139736642</v>
      </c>
      <c r="BA196">
        <f t="shared" si="101"/>
        <v>0.16075773249691744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1657472878.3</v>
      </c>
      <c r="BH196">
        <v>984.76940000000002</v>
      </c>
      <c r="BI196">
        <v>1042.2850000000001</v>
      </c>
      <c r="BJ196">
        <v>21.982430000000001</v>
      </c>
      <c r="BK196">
        <v>18.73236</v>
      </c>
      <c r="BL196">
        <v>979.98800000000006</v>
      </c>
      <c r="BM196">
        <v>21.685829999999999</v>
      </c>
      <c r="BN196">
        <v>500.05160000000001</v>
      </c>
      <c r="BO196">
        <v>70.287390000000002</v>
      </c>
      <c r="BP196">
        <v>0.10017936</v>
      </c>
      <c r="BQ196">
        <v>24.643619999999999</v>
      </c>
      <c r="BR196">
        <v>24.889800000000001</v>
      </c>
      <c r="BS196">
        <v>999.9</v>
      </c>
      <c r="BT196">
        <v>0</v>
      </c>
      <c r="BU196">
        <v>0</v>
      </c>
      <c r="BV196">
        <v>9979.6830000000009</v>
      </c>
      <c r="BW196">
        <v>0</v>
      </c>
      <c r="BX196">
        <v>178.65530000000001</v>
      </c>
      <c r="BY196">
        <v>-57.51726</v>
      </c>
      <c r="BZ196">
        <v>1006.9032</v>
      </c>
      <c r="CA196">
        <v>1062.184</v>
      </c>
      <c r="CB196">
        <v>3.2500710000000002</v>
      </c>
      <c r="CC196">
        <v>1042.2850000000001</v>
      </c>
      <c r="CD196">
        <v>18.73236</v>
      </c>
      <c r="CE196">
        <v>1.5450870000000001</v>
      </c>
      <c r="CF196">
        <v>1.3166500000000001</v>
      </c>
      <c r="CG196">
        <v>13.42179</v>
      </c>
      <c r="CH196">
        <v>10.990259999999999</v>
      </c>
      <c r="CI196">
        <v>1999.962</v>
      </c>
      <c r="CJ196">
        <v>0.98000549999999997</v>
      </c>
      <c r="CK196">
        <v>1.999445E-2</v>
      </c>
      <c r="CL196">
        <v>0</v>
      </c>
      <c r="CM196">
        <v>2.5521400000000001</v>
      </c>
      <c r="CN196">
        <v>0</v>
      </c>
      <c r="CO196">
        <v>12516.98</v>
      </c>
      <c r="CP196">
        <v>16705.12</v>
      </c>
      <c r="CQ196">
        <v>42.25</v>
      </c>
      <c r="CR196">
        <v>43.061999999999998</v>
      </c>
      <c r="CS196">
        <v>43.074599999999997</v>
      </c>
      <c r="CT196">
        <v>41.5</v>
      </c>
      <c r="CU196">
        <v>41.5</v>
      </c>
      <c r="CV196">
        <v>1959.972</v>
      </c>
      <c r="CW196">
        <v>39.99</v>
      </c>
      <c r="CX196">
        <v>0</v>
      </c>
      <c r="CY196">
        <v>1651539665.3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3.5000000000000003E-2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-56.801251219512203</v>
      </c>
      <c r="DO196">
        <v>-4.7763867595818104</v>
      </c>
      <c r="DP196">
        <v>0.52894780097571903</v>
      </c>
      <c r="DQ196">
        <v>0</v>
      </c>
      <c r="DR196">
        <v>3.2799641463414599</v>
      </c>
      <c r="DS196">
        <v>-0.121591567944245</v>
      </c>
      <c r="DT196">
        <v>1.4884850372534199E-2</v>
      </c>
      <c r="DU196">
        <v>0</v>
      </c>
      <c r="DV196">
        <v>0</v>
      </c>
      <c r="DW196">
        <v>2</v>
      </c>
      <c r="DX196" t="s">
        <v>357</v>
      </c>
      <c r="DY196">
        <v>2.89507</v>
      </c>
      <c r="DZ196">
        <v>2.7161499999999998</v>
      </c>
      <c r="EA196">
        <v>0.13142300000000001</v>
      </c>
      <c r="EB196">
        <v>0.13641700000000001</v>
      </c>
      <c r="EC196">
        <v>7.62771E-2</v>
      </c>
      <c r="ED196">
        <v>6.8199599999999999E-2</v>
      </c>
      <c r="EE196">
        <v>24702.7</v>
      </c>
      <c r="EF196">
        <v>21359.5</v>
      </c>
      <c r="EG196">
        <v>25445.200000000001</v>
      </c>
      <c r="EH196">
        <v>24072.400000000001</v>
      </c>
      <c r="EI196">
        <v>40070.400000000001</v>
      </c>
      <c r="EJ196">
        <v>37118.199999999997</v>
      </c>
      <c r="EK196">
        <v>45931.9</v>
      </c>
      <c r="EL196">
        <v>42920</v>
      </c>
      <c r="EM196">
        <v>1.86955</v>
      </c>
      <c r="EN196">
        <v>2.16188</v>
      </c>
      <c r="EO196">
        <v>0.235267</v>
      </c>
      <c r="EP196">
        <v>0</v>
      </c>
      <c r="EQ196">
        <v>21.0154</v>
      </c>
      <c r="ER196">
        <v>999.9</v>
      </c>
      <c r="ES196">
        <v>39.268999999999998</v>
      </c>
      <c r="ET196">
        <v>30.001000000000001</v>
      </c>
      <c r="EU196">
        <v>23.8064</v>
      </c>
      <c r="EV196">
        <v>50.590699999999998</v>
      </c>
      <c r="EW196">
        <v>38.261200000000002</v>
      </c>
      <c r="EX196">
        <v>2</v>
      </c>
      <c r="EY196">
        <v>-0.29739300000000002</v>
      </c>
      <c r="EZ196">
        <v>-1.1639999999999999</v>
      </c>
      <c r="FA196">
        <v>20.243500000000001</v>
      </c>
      <c r="FB196">
        <v>5.2348100000000004</v>
      </c>
      <c r="FC196">
        <v>11.986000000000001</v>
      </c>
      <c r="FD196">
        <v>4.95655</v>
      </c>
      <c r="FE196">
        <v>3.3039499999999999</v>
      </c>
      <c r="FF196">
        <v>346</v>
      </c>
      <c r="FG196">
        <v>9999</v>
      </c>
      <c r="FH196">
        <v>9999</v>
      </c>
      <c r="FI196">
        <v>6123.6</v>
      </c>
      <c r="FJ196">
        <v>1.86816</v>
      </c>
      <c r="FK196">
        <v>1.8638600000000001</v>
      </c>
      <c r="FL196">
        <v>1.8714900000000001</v>
      </c>
      <c r="FM196">
        <v>1.8621799999999999</v>
      </c>
      <c r="FN196">
        <v>1.86172</v>
      </c>
      <c r="FO196">
        <v>1.8682799999999999</v>
      </c>
      <c r="FP196">
        <v>1.8583400000000001</v>
      </c>
      <c r="FQ196">
        <v>1.8647800000000001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4.806</v>
      </c>
      <c r="GF196">
        <v>0.2969</v>
      </c>
      <c r="GG196">
        <v>1.4261437551109599</v>
      </c>
      <c r="GH196">
        <v>5.2109447685942901E-3</v>
      </c>
      <c r="GI196">
        <v>-2.8070803657170401E-6</v>
      </c>
      <c r="GJ196">
        <v>1.00376164522335E-9</v>
      </c>
      <c r="GK196">
        <v>-6.4259575009219805E-2</v>
      </c>
      <c r="GL196">
        <v>-2.1992762471399099E-2</v>
      </c>
      <c r="GM196">
        <v>2.6212333348931099E-3</v>
      </c>
      <c r="GN196">
        <v>-3.8722519896954798E-5</v>
      </c>
      <c r="GO196">
        <v>20</v>
      </c>
      <c r="GP196">
        <v>2229</v>
      </c>
      <c r="GQ196">
        <v>3</v>
      </c>
      <c r="GR196">
        <v>26</v>
      </c>
      <c r="GS196">
        <v>2912.7</v>
      </c>
      <c r="GT196">
        <v>2912.7</v>
      </c>
      <c r="GU196">
        <v>2.7416999999999998</v>
      </c>
      <c r="GV196">
        <v>2.3315399999999999</v>
      </c>
      <c r="GW196">
        <v>1.9982899999999999</v>
      </c>
      <c r="GX196">
        <v>2.7270500000000002</v>
      </c>
      <c r="GY196">
        <v>2.0935100000000002</v>
      </c>
      <c r="GZ196">
        <v>2.3290999999999999</v>
      </c>
      <c r="HA196">
        <v>32.465400000000002</v>
      </c>
      <c r="HB196">
        <v>14.7887</v>
      </c>
      <c r="HC196">
        <v>18</v>
      </c>
      <c r="HD196">
        <v>443.90199999999999</v>
      </c>
      <c r="HE196">
        <v>630.42700000000002</v>
      </c>
      <c r="HF196">
        <v>23.427199999999999</v>
      </c>
      <c r="HG196">
        <v>23.520800000000001</v>
      </c>
      <c r="HH196">
        <v>29.999400000000001</v>
      </c>
      <c r="HI196">
        <v>23.5808</v>
      </c>
      <c r="HJ196">
        <v>23.557600000000001</v>
      </c>
      <c r="HK196">
        <v>54.926000000000002</v>
      </c>
      <c r="HL196">
        <v>25.020700000000001</v>
      </c>
      <c r="HM196">
        <v>0</v>
      </c>
      <c r="HN196">
        <v>23.4406</v>
      </c>
      <c r="HO196">
        <v>1073.4100000000001</v>
      </c>
      <c r="HP196">
        <v>18.863299999999999</v>
      </c>
      <c r="HQ196">
        <v>97.264300000000006</v>
      </c>
      <c r="HR196">
        <v>100.926</v>
      </c>
    </row>
    <row r="197" spans="1:226" hidden="1" x14ac:dyDescent="0.2">
      <c r="A197">
        <v>181</v>
      </c>
      <c r="B197">
        <v>1657472886.0999999</v>
      </c>
      <c r="C197">
        <v>2526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1657472883.5999999</v>
      </c>
      <c r="J197">
        <f t="shared" si="68"/>
        <v>2.7724131083751583E-3</v>
      </c>
      <c r="K197">
        <f t="shared" si="69"/>
        <v>2.7724131083751584</v>
      </c>
      <c r="L197">
        <f t="shared" si="70"/>
        <v>27.526919038179997</v>
      </c>
      <c r="M197">
        <f t="shared" si="71"/>
        <v>1002.52722222222</v>
      </c>
      <c r="N197">
        <f t="shared" si="72"/>
        <v>598.20665425534321</v>
      </c>
      <c r="O197">
        <f t="shared" si="73"/>
        <v>42.1057515532612</v>
      </c>
      <c r="P197">
        <f t="shared" si="74"/>
        <v>70.564514526867356</v>
      </c>
      <c r="Q197">
        <f t="shared" si="75"/>
        <v>0.12057277635339127</v>
      </c>
      <c r="R197">
        <f t="shared" si="76"/>
        <v>2.3555112215875047</v>
      </c>
      <c r="S197">
        <f t="shared" si="77"/>
        <v>0.11724600827575754</v>
      </c>
      <c r="T197">
        <f t="shared" si="78"/>
        <v>7.3570006539217594E-2</v>
      </c>
      <c r="U197">
        <f t="shared" si="79"/>
        <v>321.51843566666679</v>
      </c>
      <c r="V197">
        <f t="shared" si="80"/>
        <v>26.098362948941901</v>
      </c>
      <c r="W197">
        <f t="shared" si="81"/>
        <v>24.881444444444401</v>
      </c>
      <c r="X197">
        <f t="shared" si="82"/>
        <v>3.1572723623056116</v>
      </c>
      <c r="Y197">
        <f t="shared" si="83"/>
        <v>49.705063793824088</v>
      </c>
      <c r="Z197">
        <f t="shared" si="84"/>
        <v>1.5485387481615405</v>
      </c>
      <c r="AA197">
        <f t="shared" si="85"/>
        <v>3.1154547041421323</v>
      </c>
      <c r="AB197">
        <f t="shared" si="86"/>
        <v>1.6087336141440711</v>
      </c>
      <c r="AC197">
        <f t="shared" si="87"/>
        <v>-122.26341807934448</v>
      </c>
      <c r="AD197">
        <f t="shared" si="88"/>
        <v>-28.351294660165049</v>
      </c>
      <c r="AE197">
        <f t="shared" si="89"/>
        <v>-2.5400426422985958</v>
      </c>
      <c r="AF197">
        <f t="shared" si="90"/>
        <v>168.36368028485865</v>
      </c>
      <c r="AG197">
        <f t="shared" si="91"/>
        <v>45.450264571897065</v>
      </c>
      <c r="AH197">
        <f t="shared" si="92"/>
        <v>2.7629625617282203</v>
      </c>
      <c r="AI197">
        <f t="shared" si="93"/>
        <v>27.526919038179997</v>
      </c>
      <c r="AJ197">
        <v>1078.60963252634</v>
      </c>
      <c r="AK197">
        <v>1031.9378181818199</v>
      </c>
      <c r="AL197">
        <v>3.4401587224402901</v>
      </c>
      <c r="AM197">
        <v>66.588250736288401</v>
      </c>
      <c r="AN197">
        <f t="shared" si="94"/>
        <v>2.7724131083751584</v>
      </c>
      <c r="AO197">
        <v>18.753054212142398</v>
      </c>
      <c r="AP197">
        <v>22.006566060606101</v>
      </c>
      <c r="AQ197">
        <v>7.5758389454504496E-5</v>
      </c>
      <c r="AR197">
        <v>78.430789886103696</v>
      </c>
      <c r="AS197">
        <v>2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37456.504704943429</v>
      </c>
      <c r="AX197">
        <f t="shared" si="98"/>
        <v>2000.0188888888899</v>
      </c>
      <c r="AY197">
        <f t="shared" si="99"/>
        <v>1681.2155666666674</v>
      </c>
      <c r="AZ197">
        <f t="shared" si="100"/>
        <v>0.8405998443348035</v>
      </c>
      <c r="BA197">
        <f t="shared" si="101"/>
        <v>0.16075769956617075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1657472883.5999999</v>
      </c>
      <c r="BH197">
        <v>1002.52722222222</v>
      </c>
      <c r="BI197">
        <v>1060.3944444444401</v>
      </c>
      <c r="BJ197">
        <v>22.0004666666667</v>
      </c>
      <c r="BK197">
        <v>18.7576888888889</v>
      </c>
      <c r="BL197">
        <v>997.70022222222201</v>
      </c>
      <c r="BM197">
        <v>21.703199999999999</v>
      </c>
      <c r="BN197">
        <v>499.97433333333299</v>
      </c>
      <c r="BO197">
        <v>70.286677777777797</v>
      </c>
      <c r="BP197">
        <v>9.9954088888888903E-2</v>
      </c>
      <c r="BQ197">
        <v>24.658188888888901</v>
      </c>
      <c r="BR197">
        <v>24.881444444444401</v>
      </c>
      <c r="BS197">
        <v>999.9</v>
      </c>
      <c r="BT197">
        <v>0</v>
      </c>
      <c r="BU197">
        <v>0</v>
      </c>
      <c r="BV197">
        <v>9999.5822222222196</v>
      </c>
      <c r="BW197">
        <v>0</v>
      </c>
      <c r="BX197">
        <v>178.19399999999999</v>
      </c>
      <c r="BY197">
        <v>-57.868377777777802</v>
      </c>
      <c r="BZ197">
        <v>1025.08</v>
      </c>
      <c r="CA197">
        <v>1080.6666666666699</v>
      </c>
      <c r="CB197">
        <v>3.2427711111111099</v>
      </c>
      <c r="CC197">
        <v>1060.3944444444401</v>
      </c>
      <c r="CD197">
        <v>18.7576888888889</v>
      </c>
      <c r="CE197">
        <v>1.54633888888889</v>
      </c>
      <c r="CF197">
        <v>1.3184155555555599</v>
      </c>
      <c r="CG197">
        <v>13.4342222222222</v>
      </c>
      <c r="CH197">
        <v>11.0104555555556</v>
      </c>
      <c r="CI197">
        <v>2000.0188888888899</v>
      </c>
      <c r="CJ197">
        <v>0.98000633333333298</v>
      </c>
      <c r="CK197">
        <v>1.99935888888889E-2</v>
      </c>
      <c r="CL197">
        <v>0</v>
      </c>
      <c r="CM197">
        <v>2.5819999999999999</v>
      </c>
      <c r="CN197">
        <v>0</v>
      </c>
      <c r="CO197">
        <v>12518</v>
      </c>
      <c r="CP197">
        <v>16705.611111111099</v>
      </c>
      <c r="CQ197">
        <v>42.25</v>
      </c>
      <c r="CR197">
        <v>43.061999999999998</v>
      </c>
      <c r="CS197">
        <v>43.082999999999998</v>
      </c>
      <c r="CT197">
        <v>41.5</v>
      </c>
      <c r="CU197">
        <v>41.5</v>
      </c>
      <c r="CV197">
        <v>1960.0288888888899</v>
      </c>
      <c r="CW197">
        <v>39.99</v>
      </c>
      <c r="CX197">
        <v>0</v>
      </c>
      <c r="CY197">
        <v>1651539670.0999999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3.5000000000000003E-2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-57.206214634146299</v>
      </c>
      <c r="DO197">
        <v>-5.33238815331016</v>
      </c>
      <c r="DP197">
        <v>0.57922961770764403</v>
      </c>
      <c r="DQ197">
        <v>0</v>
      </c>
      <c r="DR197">
        <v>3.26824195121951</v>
      </c>
      <c r="DS197">
        <v>-0.19468933797909599</v>
      </c>
      <c r="DT197">
        <v>2.0693188017777302E-2</v>
      </c>
      <c r="DU197">
        <v>0</v>
      </c>
      <c r="DV197">
        <v>0</v>
      </c>
      <c r="DW197">
        <v>2</v>
      </c>
      <c r="DX197" t="s">
        <v>357</v>
      </c>
      <c r="DY197">
        <v>2.8953099999999998</v>
      </c>
      <c r="DZ197">
        <v>2.7162799999999998</v>
      </c>
      <c r="EA197">
        <v>0.132853</v>
      </c>
      <c r="EB197">
        <v>0.13778499999999999</v>
      </c>
      <c r="EC197">
        <v>7.6317899999999994E-2</v>
      </c>
      <c r="ED197">
        <v>6.8238099999999996E-2</v>
      </c>
      <c r="EE197">
        <v>24662.9</v>
      </c>
      <c r="EF197">
        <v>21326.2</v>
      </c>
      <c r="EG197">
        <v>25445.9</v>
      </c>
      <c r="EH197">
        <v>24073</v>
      </c>
      <c r="EI197">
        <v>40069.4</v>
      </c>
      <c r="EJ197">
        <v>37117.5</v>
      </c>
      <c r="EK197">
        <v>45932.800000000003</v>
      </c>
      <c r="EL197">
        <v>42921</v>
      </c>
      <c r="EM197">
        <v>1.8698300000000001</v>
      </c>
      <c r="EN197">
        <v>2.1618499999999998</v>
      </c>
      <c r="EO197">
        <v>0.23447699999999999</v>
      </c>
      <c r="EP197">
        <v>0</v>
      </c>
      <c r="EQ197">
        <v>21.013200000000001</v>
      </c>
      <c r="ER197">
        <v>999.9</v>
      </c>
      <c r="ES197">
        <v>39.244</v>
      </c>
      <c r="ET197">
        <v>30.001000000000001</v>
      </c>
      <c r="EU197">
        <v>23.790400000000002</v>
      </c>
      <c r="EV197">
        <v>51.0807</v>
      </c>
      <c r="EW197">
        <v>38.289299999999997</v>
      </c>
      <c r="EX197">
        <v>2</v>
      </c>
      <c r="EY197">
        <v>-0.298072</v>
      </c>
      <c r="EZ197">
        <v>-1.2084299999999999</v>
      </c>
      <c r="FA197">
        <v>20.243200000000002</v>
      </c>
      <c r="FB197">
        <v>5.2345100000000002</v>
      </c>
      <c r="FC197">
        <v>11.986000000000001</v>
      </c>
      <c r="FD197">
        <v>4.9566999999999997</v>
      </c>
      <c r="FE197">
        <v>3.3039999999999998</v>
      </c>
      <c r="FF197">
        <v>346</v>
      </c>
      <c r="FG197">
        <v>9999</v>
      </c>
      <c r="FH197">
        <v>9999</v>
      </c>
      <c r="FI197">
        <v>6123.9</v>
      </c>
      <c r="FJ197">
        <v>1.86816</v>
      </c>
      <c r="FK197">
        <v>1.8638600000000001</v>
      </c>
      <c r="FL197">
        <v>1.8714900000000001</v>
      </c>
      <c r="FM197">
        <v>1.8621799999999999</v>
      </c>
      <c r="FN197">
        <v>1.86172</v>
      </c>
      <c r="FO197">
        <v>1.8682700000000001</v>
      </c>
      <c r="FP197">
        <v>1.85832</v>
      </c>
      <c r="FQ197">
        <v>1.8648100000000001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4.8499999999999996</v>
      </c>
      <c r="GF197">
        <v>0.29749999999999999</v>
      </c>
      <c r="GG197">
        <v>1.4261437551109599</v>
      </c>
      <c r="GH197">
        <v>5.2109447685942901E-3</v>
      </c>
      <c r="GI197">
        <v>-2.8070803657170401E-6</v>
      </c>
      <c r="GJ197">
        <v>1.00376164522335E-9</v>
      </c>
      <c r="GK197">
        <v>-6.4259575009219805E-2</v>
      </c>
      <c r="GL197">
        <v>-2.1992762471399099E-2</v>
      </c>
      <c r="GM197">
        <v>2.6212333348931099E-3</v>
      </c>
      <c r="GN197">
        <v>-3.8722519896954798E-5</v>
      </c>
      <c r="GO197">
        <v>20</v>
      </c>
      <c r="GP197">
        <v>2229</v>
      </c>
      <c r="GQ197">
        <v>3</v>
      </c>
      <c r="GR197">
        <v>26</v>
      </c>
      <c r="GS197">
        <v>2912.8</v>
      </c>
      <c r="GT197">
        <v>2912.8</v>
      </c>
      <c r="GU197">
        <v>2.7758799999999999</v>
      </c>
      <c r="GV197">
        <v>2.3290999999999999</v>
      </c>
      <c r="GW197">
        <v>1.9982899999999999</v>
      </c>
      <c r="GX197">
        <v>2.7258300000000002</v>
      </c>
      <c r="GY197">
        <v>2.0935100000000002</v>
      </c>
      <c r="GZ197">
        <v>2.3754900000000001</v>
      </c>
      <c r="HA197">
        <v>32.443300000000001</v>
      </c>
      <c r="HB197">
        <v>14.7887</v>
      </c>
      <c r="HC197">
        <v>18</v>
      </c>
      <c r="HD197">
        <v>443.98500000000001</v>
      </c>
      <c r="HE197">
        <v>630.29300000000001</v>
      </c>
      <c r="HF197">
        <v>23.473299999999998</v>
      </c>
      <c r="HG197">
        <v>23.511099999999999</v>
      </c>
      <c r="HH197">
        <v>29.999400000000001</v>
      </c>
      <c r="HI197">
        <v>23.5717</v>
      </c>
      <c r="HJ197">
        <v>23.548300000000001</v>
      </c>
      <c r="HK197">
        <v>55.5383</v>
      </c>
      <c r="HL197">
        <v>25.020700000000001</v>
      </c>
      <c r="HM197">
        <v>0</v>
      </c>
      <c r="HN197">
        <v>23.489699999999999</v>
      </c>
      <c r="HO197">
        <v>1093.6099999999999</v>
      </c>
      <c r="HP197">
        <v>18.867999999999999</v>
      </c>
      <c r="HQ197">
        <v>97.266499999999994</v>
      </c>
      <c r="HR197">
        <v>100.928</v>
      </c>
    </row>
    <row r="198" spans="1:226" hidden="1" x14ac:dyDescent="0.2">
      <c r="A198">
        <v>182</v>
      </c>
      <c r="B198">
        <v>1657472891.0999999</v>
      </c>
      <c r="C198">
        <v>2531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1657472888.3</v>
      </c>
      <c r="J198">
        <f t="shared" si="68"/>
        <v>2.7718429043015768E-3</v>
      </c>
      <c r="K198">
        <f t="shared" si="69"/>
        <v>2.7718429043015766</v>
      </c>
      <c r="L198">
        <f t="shared" si="70"/>
        <v>27.949731024515682</v>
      </c>
      <c r="M198">
        <f t="shared" si="71"/>
        <v>1018.078</v>
      </c>
      <c r="N198">
        <f t="shared" si="72"/>
        <v>607.51073363755108</v>
      </c>
      <c r="O198">
        <f t="shared" si="73"/>
        <v>42.76073042521714</v>
      </c>
      <c r="P198">
        <f t="shared" si="74"/>
        <v>71.659242379439206</v>
      </c>
      <c r="Q198">
        <f t="shared" si="75"/>
        <v>0.12056766017671998</v>
      </c>
      <c r="R198">
        <f t="shared" si="76"/>
        <v>2.3505296162981071</v>
      </c>
      <c r="S198">
        <f t="shared" si="77"/>
        <v>0.11723433009717985</v>
      </c>
      <c r="T198">
        <f t="shared" si="78"/>
        <v>7.3563266722232248E-2</v>
      </c>
      <c r="U198">
        <f t="shared" si="79"/>
        <v>321.52212419999995</v>
      </c>
      <c r="V198">
        <f t="shared" si="80"/>
        <v>26.116276052939369</v>
      </c>
      <c r="W198">
        <f t="shared" si="81"/>
        <v>24.885010000000001</v>
      </c>
      <c r="X198">
        <f t="shared" si="82"/>
        <v>3.1579441812419935</v>
      </c>
      <c r="Y198">
        <f t="shared" si="83"/>
        <v>49.688232520502538</v>
      </c>
      <c r="Z198">
        <f t="shared" si="84"/>
        <v>1.5493955494659739</v>
      </c>
      <c r="AA198">
        <f t="shared" si="85"/>
        <v>3.1182343803971224</v>
      </c>
      <c r="AB198">
        <f t="shared" si="86"/>
        <v>1.6085486317760196</v>
      </c>
      <c r="AC198">
        <f t="shared" si="87"/>
        <v>-122.23827207969954</v>
      </c>
      <c r="AD198">
        <f t="shared" si="88"/>
        <v>-26.852339391591688</v>
      </c>
      <c r="AE198">
        <f t="shared" si="89"/>
        <v>-2.4110717069923959</v>
      </c>
      <c r="AF198">
        <f t="shared" si="90"/>
        <v>170.02044102171632</v>
      </c>
      <c r="AG198">
        <f t="shared" si="91"/>
        <v>45.430613426217505</v>
      </c>
      <c r="AH198">
        <f t="shared" si="92"/>
        <v>2.763156001258408</v>
      </c>
      <c r="AI198">
        <f t="shared" si="93"/>
        <v>27.949731024515682</v>
      </c>
      <c r="AJ198">
        <v>1095.48683602595</v>
      </c>
      <c r="AK198">
        <v>1048.70581818182</v>
      </c>
      <c r="AL198">
        <v>3.33348607958321</v>
      </c>
      <c r="AM198">
        <v>66.588250736288401</v>
      </c>
      <c r="AN198">
        <f t="shared" si="94"/>
        <v>2.7718429043015766</v>
      </c>
      <c r="AO198">
        <v>18.765163577006899</v>
      </c>
      <c r="AP198">
        <v>22.017864242424199</v>
      </c>
      <c r="AQ198">
        <v>3.0584238032418399E-5</v>
      </c>
      <c r="AR198">
        <v>78.430789886103696</v>
      </c>
      <c r="AS198">
        <v>2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37333.929952687642</v>
      </c>
      <c r="AX198">
        <f t="shared" si="98"/>
        <v>2000.0419999999999</v>
      </c>
      <c r="AY198">
        <f t="shared" si="99"/>
        <v>1681.23498</v>
      </c>
      <c r="AZ198">
        <f t="shared" si="100"/>
        <v>0.84059983740341448</v>
      </c>
      <c r="BA198">
        <f t="shared" si="101"/>
        <v>0.16075768618859002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1657472888.3</v>
      </c>
      <c r="BH198">
        <v>1018.078</v>
      </c>
      <c r="BI198">
        <v>1075.9680000000001</v>
      </c>
      <c r="BJ198">
        <v>22.012589999999999</v>
      </c>
      <c r="BK198">
        <v>18.769929999999999</v>
      </c>
      <c r="BL198">
        <v>1013.21</v>
      </c>
      <c r="BM198">
        <v>21.714919999999999</v>
      </c>
      <c r="BN198">
        <v>500.0213</v>
      </c>
      <c r="BO198">
        <v>70.286699999999996</v>
      </c>
      <c r="BP198">
        <v>0.10008999</v>
      </c>
      <c r="BQ198">
        <v>24.673110000000001</v>
      </c>
      <c r="BR198">
        <v>24.885010000000001</v>
      </c>
      <c r="BS198">
        <v>999.9</v>
      </c>
      <c r="BT198">
        <v>0</v>
      </c>
      <c r="BU198">
        <v>0</v>
      </c>
      <c r="BV198">
        <v>9965.9989999999998</v>
      </c>
      <c r="BW198">
        <v>0</v>
      </c>
      <c r="BX198">
        <v>177.79580000000001</v>
      </c>
      <c r="BY198">
        <v>-57.88935</v>
      </c>
      <c r="BZ198">
        <v>1040.9939999999999</v>
      </c>
      <c r="CA198">
        <v>1096.5509999999999</v>
      </c>
      <c r="CB198">
        <v>3.2426819999999998</v>
      </c>
      <c r="CC198">
        <v>1075.9680000000001</v>
      </c>
      <c r="CD198">
        <v>18.769929999999999</v>
      </c>
      <c r="CE198">
        <v>1.547194</v>
      </c>
      <c r="CF198">
        <v>1.3192759999999999</v>
      </c>
      <c r="CG198">
        <v>13.4427</v>
      </c>
      <c r="CH198">
        <v>11.02028</v>
      </c>
      <c r="CI198">
        <v>2000.0419999999999</v>
      </c>
      <c r="CJ198">
        <v>0.98000640000000006</v>
      </c>
      <c r="CK198">
        <v>1.9993520000000001E-2</v>
      </c>
      <c r="CL198">
        <v>0</v>
      </c>
      <c r="CM198">
        <v>2.5335999999999999</v>
      </c>
      <c r="CN198">
        <v>0</v>
      </c>
      <c r="CO198">
        <v>12518.72</v>
      </c>
      <c r="CP198">
        <v>16705.79</v>
      </c>
      <c r="CQ198">
        <v>42.25</v>
      </c>
      <c r="CR198">
        <v>43.061999999999998</v>
      </c>
      <c r="CS198">
        <v>43.068300000000001</v>
      </c>
      <c r="CT198">
        <v>41.5</v>
      </c>
      <c r="CU198">
        <v>41.5</v>
      </c>
      <c r="CV198">
        <v>1960.0519999999999</v>
      </c>
      <c r="CW198">
        <v>39.99</v>
      </c>
      <c r="CX198">
        <v>0</v>
      </c>
      <c r="CY198">
        <v>1651539675.5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3.5000000000000003E-2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-57.553090243902403</v>
      </c>
      <c r="DO198">
        <v>-3.1034236933799999</v>
      </c>
      <c r="DP198">
        <v>0.36016678982130501</v>
      </c>
      <c r="DQ198">
        <v>0</v>
      </c>
      <c r="DR198">
        <v>3.2572809756097598</v>
      </c>
      <c r="DS198">
        <v>-0.16469832752613101</v>
      </c>
      <c r="DT198">
        <v>1.88119244493276E-2</v>
      </c>
      <c r="DU198">
        <v>0</v>
      </c>
      <c r="DV198">
        <v>0</v>
      </c>
      <c r="DW198">
        <v>2</v>
      </c>
      <c r="DX198" t="s">
        <v>357</v>
      </c>
      <c r="DY198">
        <v>2.8952900000000001</v>
      </c>
      <c r="DZ198">
        <v>2.7162099999999998</v>
      </c>
      <c r="EA198">
        <v>0.134241</v>
      </c>
      <c r="EB198">
        <v>0.13914099999999999</v>
      </c>
      <c r="EC198">
        <v>7.6351000000000002E-2</v>
      </c>
      <c r="ED198">
        <v>6.8299700000000005E-2</v>
      </c>
      <c r="EE198">
        <v>24624.1</v>
      </c>
      <c r="EF198">
        <v>21293.1</v>
      </c>
      <c r="EG198">
        <v>25446.5</v>
      </c>
      <c r="EH198">
        <v>24073.4</v>
      </c>
      <c r="EI198">
        <v>40068.800000000003</v>
      </c>
      <c r="EJ198">
        <v>37115.800000000003</v>
      </c>
      <c r="EK198">
        <v>45933.7</v>
      </c>
      <c r="EL198">
        <v>42921.7</v>
      </c>
      <c r="EM198">
        <v>1.86995</v>
      </c>
      <c r="EN198">
        <v>2.1620200000000001</v>
      </c>
      <c r="EO198">
        <v>0.235792</v>
      </c>
      <c r="EP198">
        <v>0</v>
      </c>
      <c r="EQ198">
        <v>21.011500000000002</v>
      </c>
      <c r="ER198">
        <v>999.9</v>
      </c>
      <c r="ES198">
        <v>39.244</v>
      </c>
      <c r="ET198">
        <v>29.991</v>
      </c>
      <c r="EU198">
        <v>23.776700000000002</v>
      </c>
      <c r="EV198">
        <v>51.720700000000001</v>
      </c>
      <c r="EW198">
        <v>38.2532</v>
      </c>
      <c r="EX198">
        <v>2</v>
      </c>
      <c r="EY198">
        <v>-0.29874000000000001</v>
      </c>
      <c r="EZ198">
        <v>-1.2828299999999999</v>
      </c>
      <c r="FA198">
        <v>20.242699999999999</v>
      </c>
      <c r="FB198">
        <v>5.2349600000000001</v>
      </c>
      <c r="FC198">
        <v>11.986000000000001</v>
      </c>
      <c r="FD198">
        <v>4.9567500000000004</v>
      </c>
      <c r="FE198">
        <v>3.3039999999999998</v>
      </c>
      <c r="FF198">
        <v>346</v>
      </c>
      <c r="FG198">
        <v>9999</v>
      </c>
      <c r="FH198">
        <v>9999</v>
      </c>
      <c r="FI198">
        <v>6123.9</v>
      </c>
      <c r="FJ198">
        <v>1.8681300000000001</v>
      </c>
      <c r="FK198">
        <v>1.8638600000000001</v>
      </c>
      <c r="FL198">
        <v>1.8714900000000001</v>
      </c>
      <c r="FM198">
        <v>1.86219</v>
      </c>
      <c r="FN198">
        <v>1.86172</v>
      </c>
      <c r="FO198">
        <v>1.86825</v>
      </c>
      <c r="FP198">
        <v>1.85832</v>
      </c>
      <c r="FQ198">
        <v>1.8647899999999999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4.9000000000000004</v>
      </c>
      <c r="GF198">
        <v>0.2979</v>
      </c>
      <c r="GG198">
        <v>1.4261437551109599</v>
      </c>
      <c r="GH198">
        <v>5.2109447685942901E-3</v>
      </c>
      <c r="GI198">
        <v>-2.8070803657170401E-6</v>
      </c>
      <c r="GJ198">
        <v>1.00376164522335E-9</v>
      </c>
      <c r="GK198">
        <v>-6.4259575009219805E-2</v>
      </c>
      <c r="GL198">
        <v>-2.1992762471399099E-2</v>
      </c>
      <c r="GM198">
        <v>2.6212333348931099E-3</v>
      </c>
      <c r="GN198">
        <v>-3.8722519896954798E-5</v>
      </c>
      <c r="GO198">
        <v>20</v>
      </c>
      <c r="GP198">
        <v>2229</v>
      </c>
      <c r="GQ198">
        <v>3</v>
      </c>
      <c r="GR198">
        <v>26</v>
      </c>
      <c r="GS198">
        <v>2912.8</v>
      </c>
      <c r="GT198">
        <v>2912.8</v>
      </c>
      <c r="GU198">
        <v>2.8064</v>
      </c>
      <c r="GV198">
        <v>2.32666</v>
      </c>
      <c r="GW198">
        <v>1.9982899999999999</v>
      </c>
      <c r="GX198">
        <v>2.7270500000000002</v>
      </c>
      <c r="GY198">
        <v>2.0935100000000002</v>
      </c>
      <c r="GZ198">
        <v>2.3803700000000001</v>
      </c>
      <c r="HA198">
        <v>32.443300000000001</v>
      </c>
      <c r="HB198">
        <v>14.7887</v>
      </c>
      <c r="HC198">
        <v>18</v>
      </c>
      <c r="HD198">
        <v>443.98700000000002</v>
      </c>
      <c r="HE198">
        <v>630.32799999999997</v>
      </c>
      <c r="HF198">
        <v>23.528099999999998</v>
      </c>
      <c r="HG198">
        <v>23.501000000000001</v>
      </c>
      <c r="HH198">
        <v>29.999500000000001</v>
      </c>
      <c r="HI198">
        <v>23.563099999999999</v>
      </c>
      <c r="HJ198">
        <v>23.539899999999999</v>
      </c>
      <c r="HK198">
        <v>56.210799999999999</v>
      </c>
      <c r="HL198">
        <v>24.732500000000002</v>
      </c>
      <c r="HM198">
        <v>0</v>
      </c>
      <c r="HN198">
        <v>23.546399999999998</v>
      </c>
      <c r="HO198">
        <v>1107.0999999999999</v>
      </c>
      <c r="HP198">
        <v>18.867699999999999</v>
      </c>
      <c r="HQ198">
        <v>97.268600000000006</v>
      </c>
      <c r="HR198">
        <v>100.93</v>
      </c>
    </row>
    <row r="199" spans="1:226" hidden="1" x14ac:dyDescent="0.2">
      <c r="A199">
        <v>183</v>
      </c>
      <c r="B199">
        <v>1657472896.0999999</v>
      </c>
      <c r="C199">
        <v>2536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1657472893.5999999</v>
      </c>
      <c r="J199">
        <f t="shared" si="68"/>
        <v>2.7821813964371473E-3</v>
      </c>
      <c r="K199">
        <f t="shared" si="69"/>
        <v>2.7821813964371471</v>
      </c>
      <c r="L199">
        <f t="shared" si="70"/>
        <v>28.189754888700218</v>
      </c>
      <c r="M199">
        <f t="shared" si="71"/>
        <v>1035.3455555555599</v>
      </c>
      <c r="N199">
        <f t="shared" si="72"/>
        <v>621.82050082738647</v>
      </c>
      <c r="O199">
        <f t="shared" si="73"/>
        <v>43.768482849241124</v>
      </c>
      <c r="P199">
        <f t="shared" si="74"/>
        <v>72.875539051985783</v>
      </c>
      <c r="Q199">
        <f t="shared" si="75"/>
        <v>0.12086166529652287</v>
      </c>
      <c r="R199">
        <f t="shared" si="76"/>
        <v>2.3581816878445245</v>
      </c>
      <c r="S199">
        <f t="shared" si="77"/>
        <v>0.11752284690448943</v>
      </c>
      <c r="T199">
        <f t="shared" si="78"/>
        <v>7.374407626929326E-2</v>
      </c>
      <c r="U199">
        <f t="shared" si="79"/>
        <v>321.51311566666737</v>
      </c>
      <c r="V199">
        <f t="shared" si="80"/>
        <v>26.127632346419052</v>
      </c>
      <c r="W199">
        <f t="shared" si="81"/>
        <v>24.902511111111099</v>
      </c>
      <c r="X199">
        <f t="shared" si="82"/>
        <v>3.1612435375165333</v>
      </c>
      <c r="Y199">
        <f t="shared" si="83"/>
        <v>49.673306539595721</v>
      </c>
      <c r="Z199">
        <f t="shared" si="84"/>
        <v>1.550693078478655</v>
      </c>
      <c r="AA199">
        <f t="shared" si="85"/>
        <v>3.1217834819241643</v>
      </c>
      <c r="AB199">
        <f t="shared" si="86"/>
        <v>1.6105504590378783</v>
      </c>
      <c r="AC199">
        <f t="shared" si="87"/>
        <v>-122.6941995828782</v>
      </c>
      <c r="AD199">
        <f t="shared" si="88"/>
        <v>-26.74481704932677</v>
      </c>
      <c r="AE199">
        <f t="shared" si="89"/>
        <v>-2.3940654543707667</v>
      </c>
      <c r="AF199">
        <f t="shared" si="90"/>
        <v>169.68003358009165</v>
      </c>
      <c r="AG199">
        <f t="shared" si="91"/>
        <v>45.401635362751122</v>
      </c>
      <c r="AH199">
        <f t="shared" si="92"/>
        <v>2.7535525200086157</v>
      </c>
      <c r="AI199">
        <f t="shared" si="93"/>
        <v>28.189754888700218</v>
      </c>
      <c r="AJ199">
        <v>1112.11492039984</v>
      </c>
      <c r="AK199">
        <v>1065.23290909091</v>
      </c>
      <c r="AL199">
        <v>3.2808920638779302</v>
      </c>
      <c r="AM199">
        <v>66.588250736288401</v>
      </c>
      <c r="AN199">
        <f t="shared" si="94"/>
        <v>2.7821813964371471</v>
      </c>
      <c r="AO199">
        <v>18.799654799057901</v>
      </c>
      <c r="AP199">
        <v>22.039192727272699</v>
      </c>
      <c r="AQ199">
        <v>5.7868312757838299E-3</v>
      </c>
      <c r="AR199">
        <v>78.430789886103696</v>
      </c>
      <c r="AS199">
        <v>2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37516.973458767112</v>
      </c>
      <c r="AX199">
        <f t="shared" si="98"/>
        <v>1999.98555555556</v>
      </c>
      <c r="AY199">
        <f t="shared" si="99"/>
        <v>1681.1875666666706</v>
      </c>
      <c r="AZ199">
        <f t="shared" si="100"/>
        <v>0.84059985433228135</v>
      </c>
      <c r="BA199">
        <f t="shared" si="101"/>
        <v>0.16075771886130288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1657472893.5999999</v>
      </c>
      <c r="BH199">
        <v>1035.3455555555599</v>
      </c>
      <c r="BI199">
        <v>1093.2533333333299</v>
      </c>
      <c r="BJ199">
        <v>22.030755555555601</v>
      </c>
      <c r="BK199">
        <v>18.799022222222199</v>
      </c>
      <c r="BL199">
        <v>1030.4322222222199</v>
      </c>
      <c r="BM199">
        <v>21.732422222222201</v>
      </c>
      <c r="BN199">
        <v>499.95888888888902</v>
      </c>
      <c r="BO199">
        <v>70.287844444444403</v>
      </c>
      <c r="BP199">
        <v>9.9804066666666705E-2</v>
      </c>
      <c r="BQ199">
        <v>24.692144444444398</v>
      </c>
      <c r="BR199">
        <v>24.902511111111099</v>
      </c>
      <c r="BS199">
        <v>999.9</v>
      </c>
      <c r="BT199">
        <v>0</v>
      </c>
      <c r="BU199">
        <v>0</v>
      </c>
      <c r="BV199">
        <v>10017.435555555599</v>
      </c>
      <c r="BW199">
        <v>0</v>
      </c>
      <c r="BX199">
        <v>177.19044444444401</v>
      </c>
      <c r="BY199">
        <v>-57.905711111111103</v>
      </c>
      <c r="BZ199">
        <v>1058.67</v>
      </c>
      <c r="CA199">
        <v>1114.1977777777799</v>
      </c>
      <c r="CB199">
        <v>3.2317122222222201</v>
      </c>
      <c r="CC199">
        <v>1093.2533333333299</v>
      </c>
      <c r="CD199">
        <v>18.799022222222199</v>
      </c>
      <c r="CE199">
        <v>1.5484933333333299</v>
      </c>
      <c r="CF199">
        <v>1.32134222222222</v>
      </c>
      <c r="CG199">
        <v>13.455588888888901</v>
      </c>
      <c r="CH199">
        <v>11.0438666666667</v>
      </c>
      <c r="CI199">
        <v>1999.98555555556</v>
      </c>
      <c r="CJ199">
        <v>0.980005666666667</v>
      </c>
      <c r="CK199">
        <v>1.9994277777777798E-2</v>
      </c>
      <c r="CL199">
        <v>0</v>
      </c>
      <c r="CM199">
        <v>2.5745777777777801</v>
      </c>
      <c r="CN199">
        <v>0</v>
      </c>
      <c r="CO199">
        <v>12517.733333333301</v>
      </c>
      <c r="CP199">
        <v>16705.3</v>
      </c>
      <c r="CQ199">
        <v>42.25</v>
      </c>
      <c r="CR199">
        <v>43.061999999999998</v>
      </c>
      <c r="CS199">
        <v>43.061999999999998</v>
      </c>
      <c r="CT199">
        <v>41.5</v>
      </c>
      <c r="CU199">
        <v>41.5</v>
      </c>
      <c r="CV199">
        <v>1959.99555555556</v>
      </c>
      <c r="CW199">
        <v>39.99</v>
      </c>
      <c r="CX199">
        <v>0</v>
      </c>
      <c r="CY199">
        <v>1651539680.3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3.5000000000000003E-2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-57.781129268292702</v>
      </c>
      <c r="DO199">
        <v>-1.74160766550515</v>
      </c>
      <c r="DP199">
        <v>0.25369427658627802</v>
      </c>
      <c r="DQ199">
        <v>0</v>
      </c>
      <c r="DR199">
        <v>3.2423131707317099</v>
      </c>
      <c r="DS199">
        <v>-7.3428292682926402E-2</v>
      </c>
      <c r="DT199">
        <v>1.04833460118894E-2</v>
      </c>
      <c r="DU199">
        <v>1</v>
      </c>
      <c r="DV199">
        <v>1</v>
      </c>
      <c r="DW199">
        <v>2</v>
      </c>
      <c r="DX199" t="s">
        <v>371</v>
      </c>
      <c r="DY199">
        <v>2.89533</v>
      </c>
      <c r="DZ199">
        <v>2.71671</v>
      </c>
      <c r="EA199">
        <v>0.135598</v>
      </c>
      <c r="EB199">
        <v>0.14047000000000001</v>
      </c>
      <c r="EC199">
        <v>7.6403799999999994E-2</v>
      </c>
      <c r="ED199">
        <v>6.83116E-2</v>
      </c>
      <c r="EE199">
        <v>24586</v>
      </c>
      <c r="EF199">
        <v>21261.200000000001</v>
      </c>
      <c r="EG199">
        <v>25447</v>
      </c>
      <c r="EH199">
        <v>24074.3</v>
      </c>
      <c r="EI199">
        <v>40067.9</v>
      </c>
      <c r="EJ199">
        <v>37116.5</v>
      </c>
      <c r="EK199">
        <v>45935.199999999997</v>
      </c>
      <c r="EL199">
        <v>42923.1</v>
      </c>
      <c r="EM199">
        <v>1.87015</v>
      </c>
      <c r="EN199">
        <v>2.1623700000000001</v>
      </c>
      <c r="EO199">
        <v>0.23713699999999999</v>
      </c>
      <c r="EP199">
        <v>0</v>
      </c>
      <c r="EQ199">
        <v>21.008299999999998</v>
      </c>
      <c r="ER199">
        <v>999.9</v>
      </c>
      <c r="ES199">
        <v>39.22</v>
      </c>
      <c r="ET199">
        <v>29.98</v>
      </c>
      <c r="EU199">
        <v>23.748100000000001</v>
      </c>
      <c r="EV199">
        <v>51.460700000000003</v>
      </c>
      <c r="EW199">
        <v>38.325299999999999</v>
      </c>
      <c r="EX199">
        <v>2</v>
      </c>
      <c r="EY199">
        <v>-0.29913099999999998</v>
      </c>
      <c r="EZ199">
        <v>-1.2875700000000001</v>
      </c>
      <c r="FA199">
        <v>20.2425</v>
      </c>
      <c r="FB199">
        <v>5.2348100000000004</v>
      </c>
      <c r="FC199">
        <v>11.986000000000001</v>
      </c>
      <c r="FD199">
        <v>4.9569000000000001</v>
      </c>
      <c r="FE199">
        <v>3.3039800000000001</v>
      </c>
      <c r="FF199">
        <v>346</v>
      </c>
      <c r="FG199">
        <v>9999</v>
      </c>
      <c r="FH199">
        <v>9999</v>
      </c>
      <c r="FI199">
        <v>6124.1</v>
      </c>
      <c r="FJ199">
        <v>1.86815</v>
      </c>
      <c r="FK199">
        <v>1.8638600000000001</v>
      </c>
      <c r="FL199">
        <v>1.8714900000000001</v>
      </c>
      <c r="FM199">
        <v>1.86219</v>
      </c>
      <c r="FN199">
        <v>1.86172</v>
      </c>
      <c r="FO199">
        <v>1.8682700000000001</v>
      </c>
      <c r="FP199">
        <v>1.85832</v>
      </c>
      <c r="FQ199">
        <v>1.8647899999999999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4.93</v>
      </c>
      <c r="GF199">
        <v>0.29870000000000002</v>
      </c>
      <c r="GG199">
        <v>1.4261437551109599</v>
      </c>
      <c r="GH199">
        <v>5.2109447685942901E-3</v>
      </c>
      <c r="GI199">
        <v>-2.8070803657170401E-6</v>
      </c>
      <c r="GJ199">
        <v>1.00376164522335E-9</v>
      </c>
      <c r="GK199">
        <v>-6.4259575009219805E-2</v>
      </c>
      <c r="GL199">
        <v>-2.1992762471399099E-2</v>
      </c>
      <c r="GM199">
        <v>2.6212333348931099E-3</v>
      </c>
      <c r="GN199">
        <v>-3.8722519896954798E-5</v>
      </c>
      <c r="GO199">
        <v>20</v>
      </c>
      <c r="GP199">
        <v>2229</v>
      </c>
      <c r="GQ199">
        <v>3</v>
      </c>
      <c r="GR199">
        <v>26</v>
      </c>
      <c r="GS199">
        <v>2912.9</v>
      </c>
      <c r="GT199">
        <v>2912.9</v>
      </c>
      <c r="GU199">
        <v>2.8393600000000001</v>
      </c>
      <c r="GV199">
        <v>2.3327599999999999</v>
      </c>
      <c r="GW199">
        <v>1.9982899999999999</v>
      </c>
      <c r="GX199">
        <v>2.7270500000000002</v>
      </c>
      <c r="GY199">
        <v>2.0935100000000002</v>
      </c>
      <c r="GZ199">
        <v>2.32178</v>
      </c>
      <c r="HA199">
        <v>32.421199999999999</v>
      </c>
      <c r="HB199">
        <v>14.78</v>
      </c>
      <c r="HC199">
        <v>18</v>
      </c>
      <c r="HD199">
        <v>444.03100000000001</v>
      </c>
      <c r="HE199">
        <v>630.495</v>
      </c>
      <c r="HF199">
        <v>23.5824</v>
      </c>
      <c r="HG199">
        <v>23.491299999999999</v>
      </c>
      <c r="HH199">
        <v>29.999600000000001</v>
      </c>
      <c r="HI199">
        <v>23.554400000000001</v>
      </c>
      <c r="HJ199">
        <v>23.531099999999999</v>
      </c>
      <c r="HK199">
        <v>56.828699999999998</v>
      </c>
      <c r="HL199">
        <v>24.732500000000002</v>
      </c>
      <c r="HM199">
        <v>0</v>
      </c>
      <c r="HN199">
        <v>23.595099999999999</v>
      </c>
      <c r="HO199">
        <v>1127.23</v>
      </c>
      <c r="HP199">
        <v>18.8704</v>
      </c>
      <c r="HQ199">
        <v>97.271299999999997</v>
      </c>
      <c r="HR199">
        <v>100.93300000000001</v>
      </c>
    </row>
    <row r="200" spans="1:226" hidden="1" x14ac:dyDescent="0.2">
      <c r="A200">
        <v>184</v>
      </c>
      <c r="B200">
        <v>1657472901.0999999</v>
      </c>
      <c r="C200">
        <v>2541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1657472898.3</v>
      </c>
      <c r="J200">
        <f t="shared" si="68"/>
        <v>2.7775538820019592E-3</v>
      </c>
      <c r="K200">
        <f t="shared" si="69"/>
        <v>2.7775538820019592</v>
      </c>
      <c r="L200">
        <f t="shared" si="70"/>
        <v>28.151616496412814</v>
      </c>
      <c r="M200">
        <f t="shared" si="71"/>
        <v>1050.6389999999999</v>
      </c>
      <c r="N200">
        <f t="shared" si="72"/>
        <v>635.92896593957732</v>
      </c>
      <c r="O200">
        <f t="shared" si="73"/>
        <v>44.760959693449912</v>
      </c>
      <c r="P200">
        <f t="shared" si="74"/>
        <v>73.95104241223514</v>
      </c>
      <c r="Q200">
        <f t="shared" si="75"/>
        <v>0.12050523974515033</v>
      </c>
      <c r="R200">
        <f t="shared" si="76"/>
        <v>2.3566491792758439</v>
      </c>
      <c r="S200">
        <f t="shared" si="77"/>
        <v>0.11718369917629191</v>
      </c>
      <c r="T200">
        <f t="shared" si="78"/>
        <v>7.3530613422528646E-2</v>
      </c>
      <c r="U200">
        <f t="shared" si="79"/>
        <v>321.51685739999999</v>
      </c>
      <c r="V200">
        <f t="shared" si="80"/>
        <v>26.143889496501881</v>
      </c>
      <c r="W200">
        <f t="shared" si="81"/>
        <v>24.917459999999998</v>
      </c>
      <c r="X200">
        <f t="shared" si="82"/>
        <v>3.164064127170136</v>
      </c>
      <c r="Y200">
        <f t="shared" si="83"/>
        <v>49.661208601681913</v>
      </c>
      <c r="Z200">
        <f t="shared" si="84"/>
        <v>1.5516050507693999</v>
      </c>
      <c r="AA200">
        <f t="shared" si="85"/>
        <v>3.1243803653962026</v>
      </c>
      <c r="AB200">
        <f t="shared" si="86"/>
        <v>1.612459076400736</v>
      </c>
      <c r="AC200">
        <f t="shared" si="87"/>
        <v>-122.4901261962864</v>
      </c>
      <c r="AD200">
        <f t="shared" si="88"/>
        <v>-26.858723154929116</v>
      </c>
      <c r="AE200">
        <f t="shared" si="89"/>
        <v>-2.4061750455923989</v>
      </c>
      <c r="AF200">
        <f t="shared" si="90"/>
        <v>169.76183300319207</v>
      </c>
      <c r="AG200">
        <f t="shared" si="91"/>
        <v>45.625329546209784</v>
      </c>
      <c r="AH200">
        <f t="shared" si="92"/>
        <v>2.7750412949866869</v>
      </c>
      <c r="AI200">
        <f t="shared" si="93"/>
        <v>28.151616496412814</v>
      </c>
      <c r="AJ200">
        <v>1129.05739726096</v>
      </c>
      <c r="AK200">
        <v>1082.0181212121199</v>
      </c>
      <c r="AL200">
        <v>3.3368246955602401</v>
      </c>
      <c r="AM200">
        <v>66.588250736288401</v>
      </c>
      <c r="AN200">
        <f t="shared" si="94"/>
        <v>2.7775538820019592</v>
      </c>
      <c r="AO200">
        <v>18.7906780708993</v>
      </c>
      <c r="AP200">
        <v>22.0472393939394</v>
      </c>
      <c r="AQ200">
        <v>6.3935168169697201E-4</v>
      </c>
      <c r="AR200">
        <v>78.430789886103696</v>
      </c>
      <c r="AS200">
        <v>2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37478.057466052807</v>
      </c>
      <c r="AX200">
        <f t="shared" si="98"/>
        <v>2000.009</v>
      </c>
      <c r="AY200">
        <f t="shared" si="99"/>
        <v>1681.2072600000001</v>
      </c>
      <c r="AZ200">
        <f t="shared" si="100"/>
        <v>0.84059984730068715</v>
      </c>
      <c r="BA200">
        <f t="shared" si="101"/>
        <v>0.16075770529032618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1657472898.3</v>
      </c>
      <c r="BH200">
        <v>1050.6389999999999</v>
      </c>
      <c r="BI200">
        <v>1108.885</v>
      </c>
      <c r="BJ200">
        <v>22.044</v>
      </c>
      <c r="BK200">
        <v>18.78753</v>
      </c>
      <c r="BL200">
        <v>1045.6869999999999</v>
      </c>
      <c r="BM200">
        <v>21.745170000000002</v>
      </c>
      <c r="BN200">
        <v>500.02640000000002</v>
      </c>
      <c r="BO200">
        <v>70.286749999999998</v>
      </c>
      <c r="BP200">
        <v>9.9978849999999994E-2</v>
      </c>
      <c r="BQ200">
        <v>24.706060000000001</v>
      </c>
      <c r="BR200">
        <v>24.917459999999998</v>
      </c>
      <c r="BS200">
        <v>999.9</v>
      </c>
      <c r="BT200">
        <v>0</v>
      </c>
      <c r="BU200">
        <v>0</v>
      </c>
      <c r="BV200">
        <v>10007.249</v>
      </c>
      <c r="BW200">
        <v>0</v>
      </c>
      <c r="BX200">
        <v>176.60249999999999</v>
      </c>
      <c r="BY200">
        <v>-58.245980000000003</v>
      </c>
      <c r="BZ200">
        <v>1074.3219999999999</v>
      </c>
      <c r="CA200">
        <v>1130.117</v>
      </c>
      <c r="CB200">
        <v>3.2564669999999998</v>
      </c>
      <c r="CC200">
        <v>1108.885</v>
      </c>
      <c r="CD200">
        <v>18.78753</v>
      </c>
      <c r="CE200">
        <v>1.5494000000000001</v>
      </c>
      <c r="CF200">
        <v>1.320514</v>
      </c>
      <c r="CG200">
        <v>13.46458</v>
      </c>
      <c r="CH200">
        <v>11.03439</v>
      </c>
      <c r="CI200">
        <v>2000.009</v>
      </c>
      <c r="CJ200">
        <v>0.98000520000000002</v>
      </c>
      <c r="CK200">
        <v>1.999476E-2</v>
      </c>
      <c r="CL200">
        <v>0</v>
      </c>
      <c r="CM200">
        <v>2.5413800000000002</v>
      </c>
      <c r="CN200">
        <v>0</v>
      </c>
      <c r="CO200">
        <v>12516.56</v>
      </c>
      <c r="CP200">
        <v>16705.52</v>
      </c>
      <c r="CQ200">
        <v>42.25</v>
      </c>
      <c r="CR200">
        <v>43.061999999999998</v>
      </c>
      <c r="CS200">
        <v>43.061999999999998</v>
      </c>
      <c r="CT200">
        <v>41.487400000000001</v>
      </c>
      <c r="CU200">
        <v>41.5</v>
      </c>
      <c r="CV200">
        <v>1960.019</v>
      </c>
      <c r="CW200">
        <v>39.99</v>
      </c>
      <c r="CX200">
        <v>0</v>
      </c>
      <c r="CY200">
        <v>1651539685.0999999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3.5000000000000003E-2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-57.956875609756104</v>
      </c>
      <c r="DO200">
        <v>-1.0409686411150301</v>
      </c>
      <c r="DP200">
        <v>0.15695489763916501</v>
      </c>
      <c r="DQ200">
        <v>0</v>
      </c>
      <c r="DR200">
        <v>3.2417690243902402</v>
      </c>
      <c r="DS200">
        <v>2.7914425087110999E-2</v>
      </c>
      <c r="DT200">
        <v>8.9411511794644898E-3</v>
      </c>
      <c r="DU200">
        <v>1</v>
      </c>
      <c r="DV200">
        <v>1</v>
      </c>
      <c r="DW200">
        <v>2</v>
      </c>
      <c r="DX200" t="s">
        <v>371</v>
      </c>
      <c r="DY200">
        <v>2.8952800000000001</v>
      </c>
      <c r="DZ200">
        <v>2.7166100000000002</v>
      </c>
      <c r="EA200">
        <v>0.136961</v>
      </c>
      <c r="EB200">
        <v>0.14181299999999999</v>
      </c>
      <c r="EC200">
        <v>7.6424400000000003E-2</v>
      </c>
      <c r="ED200">
        <v>6.8281400000000006E-2</v>
      </c>
      <c r="EE200">
        <v>24547.7</v>
      </c>
      <c r="EF200">
        <v>21228.1</v>
      </c>
      <c r="EG200">
        <v>25447.4</v>
      </c>
      <c r="EH200">
        <v>24074.400000000001</v>
      </c>
      <c r="EI200">
        <v>40067.4</v>
      </c>
      <c r="EJ200">
        <v>37117.9</v>
      </c>
      <c r="EK200">
        <v>45935.6</v>
      </c>
      <c r="EL200">
        <v>42923.199999999997</v>
      </c>
      <c r="EM200">
        <v>1.8701000000000001</v>
      </c>
      <c r="EN200">
        <v>2.1628699999999998</v>
      </c>
      <c r="EO200">
        <v>0.23886599999999999</v>
      </c>
      <c r="EP200">
        <v>0</v>
      </c>
      <c r="EQ200">
        <v>20.996500000000001</v>
      </c>
      <c r="ER200">
        <v>999.9</v>
      </c>
      <c r="ES200">
        <v>39.22</v>
      </c>
      <c r="ET200">
        <v>29.98</v>
      </c>
      <c r="EU200">
        <v>23.7454</v>
      </c>
      <c r="EV200">
        <v>51.230699999999999</v>
      </c>
      <c r="EW200">
        <v>38.369399999999999</v>
      </c>
      <c r="EX200">
        <v>2</v>
      </c>
      <c r="EY200">
        <v>-0.30014200000000002</v>
      </c>
      <c r="EZ200">
        <v>-1.2720100000000001</v>
      </c>
      <c r="FA200">
        <v>20.242599999999999</v>
      </c>
      <c r="FB200">
        <v>5.2346599999999999</v>
      </c>
      <c r="FC200">
        <v>11.986000000000001</v>
      </c>
      <c r="FD200">
        <v>4.9568500000000002</v>
      </c>
      <c r="FE200">
        <v>3.3039999999999998</v>
      </c>
      <c r="FF200">
        <v>346</v>
      </c>
      <c r="FG200">
        <v>9999</v>
      </c>
      <c r="FH200">
        <v>9999</v>
      </c>
      <c r="FI200">
        <v>6124.1</v>
      </c>
      <c r="FJ200">
        <v>1.8681399999999999</v>
      </c>
      <c r="FK200">
        <v>1.8638600000000001</v>
      </c>
      <c r="FL200">
        <v>1.8714999999999999</v>
      </c>
      <c r="FM200">
        <v>1.86219</v>
      </c>
      <c r="FN200">
        <v>1.86172</v>
      </c>
      <c r="FO200">
        <v>1.86825</v>
      </c>
      <c r="FP200">
        <v>1.8583400000000001</v>
      </c>
      <c r="FQ200">
        <v>1.8647899999999999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4.9800000000000004</v>
      </c>
      <c r="GF200">
        <v>0.29899999999999999</v>
      </c>
      <c r="GG200">
        <v>1.4261437551109599</v>
      </c>
      <c r="GH200">
        <v>5.2109447685942901E-3</v>
      </c>
      <c r="GI200">
        <v>-2.8070803657170401E-6</v>
      </c>
      <c r="GJ200">
        <v>1.00376164522335E-9</v>
      </c>
      <c r="GK200">
        <v>-6.4259575009219805E-2</v>
      </c>
      <c r="GL200">
        <v>-2.1992762471399099E-2</v>
      </c>
      <c r="GM200">
        <v>2.6212333348931099E-3</v>
      </c>
      <c r="GN200">
        <v>-3.8722519896954798E-5</v>
      </c>
      <c r="GO200">
        <v>20</v>
      </c>
      <c r="GP200">
        <v>2229</v>
      </c>
      <c r="GQ200">
        <v>3</v>
      </c>
      <c r="GR200">
        <v>26</v>
      </c>
      <c r="GS200">
        <v>2913</v>
      </c>
      <c r="GT200">
        <v>2913</v>
      </c>
      <c r="GU200">
        <v>2.8710900000000001</v>
      </c>
      <c r="GV200">
        <v>2.3278799999999999</v>
      </c>
      <c r="GW200">
        <v>1.9982899999999999</v>
      </c>
      <c r="GX200">
        <v>2.7270500000000002</v>
      </c>
      <c r="GY200">
        <v>2.0935100000000002</v>
      </c>
      <c r="GZ200">
        <v>2.3803700000000001</v>
      </c>
      <c r="HA200">
        <v>32.421199999999999</v>
      </c>
      <c r="HB200">
        <v>14.7887</v>
      </c>
      <c r="HC200">
        <v>18</v>
      </c>
      <c r="HD200">
        <v>443.92899999999997</v>
      </c>
      <c r="HE200">
        <v>630.78099999999995</v>
      </c>
      <c r="HF200">
        <v>23.627099999999999</v>
      </c>
      <c r="HG200">
        <v>23.481300000000001</v>
      </c>
      <c r="HH200">
        <v>29.999400000000001</v>
      </c>
      <c r="HI200">
        <v>23.545400000000001</v>
      </c>
      <c r="HJ200">
        <v>23.522099999999998</v>
      </c>
      <c r="HK200">
        <v>57.5242</v>
      </c>
      <c r="HL200">
        <v>24.454999999999998</v>
      </c>
      <c r="HM200">
        <v>0</v>
      </c>
      <c r="HN200">
        <v>23.632200000000001</v>
      </c>
      <c r="HO200">
        <v>1140.6400000000001</v>
      </c>
      <c r="HP200">
        <v>18.865600000000001</v>
      </c>
      <c r="HQ200">
        <v>97.272499999999994</v>
      </c>
      <c r="HR200">
        <v>100.934</v>
      </c>
    </row>
    <row r="201" spans="1:226" hidden="1" x14ac:dyDescent="0.2">
      <c r="A201">
        <v>185</v>
      </c>
      <c r="B201">
        <v>1657472906.0999999</v>
      </c>
      <c r="C201">
        <v>2546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1657472903.5999999</v>
      </c>
      <c r="J201">
        <f t="shared" si="68"/>
        <v>2.783484852412749E-3</v>
      </c>
      <c r="K201">
        <f t="shared" si="69"/>
        <v>2.7834848524127489</v>
      </c>
      <c r="L201">
        <f t="shared" si="70"/>
        <v>28.108096146300305</v>
      </c>
      <c r="M201">
        <f t="shared" si="71"/>
        <v>1068.08111111111</v>
      </c>
      <c r="N201">
        <f t="shared" si="72"/>
        <v>653.62348339514404</v>
      </c>
      <c r="O201">
        <f t="shared" si="73"/>
        <v>46.006046217772429</v>
      </c>
      <c r="P201">
        <f t="shared" si="74"/>
        <v>75.178126567403723</v>
      </c>
      <c r="Q201">
        <f t="shared" si="75"/>
        <v>0.12062244247075557</v>
      </c>
      <c r="R201">
        <f t="shared" si="76"/>
        <v>2.3566610213119841</v>
      </c>
      <c r="S201">
        <f t="shared" si="77"/>
        <v>0.11729455003043079</v>
      </c>
      <c r="T201">
        <f t="shared" si="78"/>
        <v>7.3600444137015969E-2</v>
      </c>
      <c r="U201">
        <f t="shared" si="79"/>
        <v>321.52109566666735</v>
      </c>
      <c r="V201">
        <f t="shared" si="80"/>
        <v>26.165302896696097</v>
      </c>
      <c r="W201">
        <f t="shared" si="81"/>
        <v>24.9289666666667</v>
      </c>
      <c r="X201">
        <f t="shared" si="82"/>
        <v>3.1662367284088928</v>
      </c>
      <c r="Y201">
        <f t="shared" si="83"/>
        <v>49.601676467152359</v>
      </c>
      <c r="Z201">
        <f t="shared" si="84"/>
        <v>1.5519045271964014</v>
      </c>
      <c r="AA201">
        <f t="shared" si="85"/>
        <v>3.1287340221738607</v>
      </c>
      <c r="AB201">
        <f t="shared" si="86"/>
        <v>1.6143322012124914</v>
      </c>
      <c r="AC201">
        <f t="shared" si="87"/>
        <v>-122.75168199140224</v>
      </c>
      <c r="AD201">
        <f t="shared" si="88"/>
        <v>-25.359640872601979</v>
      </c>
      <c r="AE201">
        <f t="shared" si="89"/>
        <v>-2.2722646696098381</v>
      </c>
      <c r="AF201">
        <f t="shared" si="90"/>
        <v>171.1375081330533</v>
      </c>
      <c r="AG201">
        <f t="shared" si="91"/>
        <v>45.694114804652123</v>
      </c>
      <c r="AH201">
        <f t="shared" si="92"/>
        <v>2.7769718082140229</v>
      </c>
      <c r="AI201">
        <f t="shared" si="93"/>
        <v>28.108096146300305</v>
      </c>
      <c r="AJ201">
        <v>1146.1818508404599</v>
      </c>
      <c r="AK201">
        <v>1098.98181818182</v>
      </c>
      <c r="AL201">
        <v>3.3932846681766602</v>
      </c>
      <c r="AM201">
        <v>66.588250736288401</v>
      </c>
      <c r="AN201">
        <f t="shared" si="94"/>
        <v>2.7834848524127489</v>
      </c>
      <c r="AO201">
        <v>18.7848964673748</v>
      </c>
      <c r="AP201">
        <v>22.051830909090899</v>
      </c>
      <c r="AQ201">
        <v>-1.05412360863421E-4</v>
      </c>
      <c r="AR201">
        <v>78.430789886103696</v>
      </c>
      <c r="AS201">
        <v>2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37475.395369660393</v>
      </c>
      <c r="AX201">
        <f t="shared" si="98"/>
        <v>2000.03555555556</v>
      </c>
      <c r="AY201">
        <f t="shared" si="99"/>
        <v>1681.2295666666703</v>
      </c>
      <c r="AZ201">
        <f t="shared" si="100"/>
        <v>0.84059983933618954</v>
      </c>
      <c r="BA201">
        <f t="shared" si="101"/>
        <v>0.16075768991884587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1657472903.5999999</v>
      </c>
      <c r="BH201">
        <v>1068.08111111111</v>
      </c>
      <c r="BI201">
        <v>1126.4722222222199</v>
      </c>
      <c r="BJ201">
        <v>22.0484333333333</v>
      </c>
      <c r="BK201">
        <v>18.7896</v>
      </c>
      <c r="BL201">
        <v>1063.08222222222</v>
      </c>
      <c r="BM201">
        <v>21.749466666666699</v>
      </c>
      <c r="BN201">
        <v>500.009111111111</v>
      </c>
      <c r="BO201">
        <v>70.286055555555507</v>
      </c>
      <c r="BP201">
        <v>0.10010312222222199</v>
      </c>
      <c r="BQ201">
        <v>24.729366666666699</v>
      </c>
      <c r="BR201">
        <v>24.9289666666667</v>
      </c>
      <c r="BS201">
        <v>999.9</v>
      </c>
      <c r="BT201">
        <v>0</v>
      </c>
      <c r="BU201">
        <v>0</v>
      </c>
      <c r="BV201">
        <v>10007.427777777801</v>
      </c>
      <c r="BW201">
        <v>0</v>
      </c>
      <c r="BX201">
        <v>175.91900000000001</v>
      </c>
      <c r="BY201">
        <v>-58.394133333333301</v>
      </c>
      <c r="BZ201">
        <v>1092.1600000000001</v>
      </c>
      <c r="CA201">
        <v>1148.0444444444399</v>
      </c>
      <c r="CB201">
        <v>3.25883888888889</v>
      </c>
      <c r="CC201">
        <v>1126.4722222222199</v>
      </c>
      <c r="CD201">
        <v>18.7896</v>
      </c>
      <c r="CE201">
        <v>1.5496977777777801</v>
      </c>
      <c r="CF201">
        <v>1.3206455555555601</v>
      </c>
      <c r="CG201">
        <v>13.467499999999999</v>
      </c>
      <c r="CH201">
        <v>11.0359</v>
      </c>
      <c r="CI201">
        <v>2000.03555555556</v>
      </c>
      <c r="CJ201">
        <v>0.98000600000000004</v>
      </c>
      <c r="CK201">
        <v>1.99939333333333E-2</v>
      </c>
      <c r="CL201">
        <v>0</v>
      </c>
      <c r="CM201">
        <v>2.5315666666666701</v>
      </c>
      <c r="CN201">
        <v>0</v>
      </c>
      <c r="CO201">
        <v>12515.255555555599</v>
      </c>
      <c r="CP201">
        <v>16705.722222222201</v>
      </c>
      <c r="CQ201">
        <v>42.25</v>
      </c>
      <c r="CR201">
        <v>43.061999999999998</v>
      </c>
      <c r="CS201">
        <v>43.061999999999998</v>
      </c>
      <c r="CT201">
        <v>41.457999999999998</v>
      </c>
      <c r="CU201">
        <v>41.5</v>
      </c>
      <c r="CV201">
        <v>1960.04555555556</v>
      </c>
      <c r="CW201">
        <v>39.99</v>
      </c>
      <c r="CX201">
        <v>0</v>
      </c>
      <c r="CY201">
        <v>1651539690.5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3.5000000000000003E-2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-58.100978048780497</v>
      </c>
      <c r="DO201">
        <v>-2.14020418118487</v>
      </c>
      <c r="DP201">
        <v>0.26429157818332399</v>
      </c>
      <c r="DQ201">
        <v>0</v>
      </c>
      <c r="DR201">
        <v>3.2474885365853701</v>
      </c>
      <c r="DS201">
        <v>8.6414425087103897E-2</v>
      </c>
      <c r="DT201">
        <v>1.241191158033E-2</v>
      </c>
      <c r="DU201">
        <v>1</v>
      </c>
      <c r="DV201">
        <v>1</v>
      </c>
      <c r="DW201">
        <v>2</v>
      </c>
      <c r="DX201" t="s">
        <v>371</v>
      </c>
      <c r="DY201">
        <v>2.8956499999999998</v>
      </c>
      <c r="DZ201">
        <v>2.71652</v>
      </c>
      <c r="EA201">
        <v>0.138326</v>
      </c>
      <c r="EB201">
        <v>0.14308999999999999</v>
      </c>
      <c r="EC201">
        <v>7.6435799999999998E-2</v>
      </c>
      <c r="ED201">
        <v>6.8335400000000004E-2</v>
      </c>
      <c r="EE201">
        <v>24510.2</v>
      </c>
      <c r="EF201">
        <v>21196.9</v>
      </c>
      <c r="EG201">
        <v>25448.6</v>
      </c>
      <c r="EH201">
        <v>24074.799999999999</v>
      </c>
      <c r="EI201">
        <v>40067.9</v>
      </c>
      <c r="EJ201">
        <v>37116.400000000001</v>
      </c>
      <c r="EK201">
        <v>45936.800000000003</v>
      </c>
      <c r="EL201">
        <v>42924</v>
      </c>
      <c r="EM201">
        <v>1.8706</v>
      </c>
      <c r="EN201">
        <v>2.1629800000000001</v>
      </c>
      <c r="EO201">
        <v>0.23982700000000001</v>
      </c>
      <c r="EP201">
        <v>0</v>
      </c>
      <c r="EQ201">
        <v>20.980799999999999</v>
      </c>
      <c r="ER201">
        <v>999.9</v>
      </c>
      <c r="ES201">
        <v>39.195</v>
      </c>
      <c r="ET201">
        <v>29.98</v>
      </c>
      <c r="EU201">
        <v>23.7316</v>
      </c>
      <c r="EV201">
        <v>51.420699999999997</v>
      </c>
      <c r="EW201">
        <v>38.209099999999999</v>
      </c>
      <c r="EX201">
        <v>2</v>
      </c>
      <c r="EY201">
        <v>-0.30066100000000001</v>
      </c>
      <c r="EZ201">
        <v>-1.23691</v>
      </c>
      <c r="FA201">
        <v>20.242799999999999</v>
      </c>
      <c r="FB201">
        <v>5.2351099999999997</v>
      </c>
      <c r="FC201">
        <v>11.9861</v>
      </c>
      <c r="FD201">
        <v>4.9568500000000002</v>
      </c>
      <c r="FE201">
        <v>3.3039499999999999</v>
      </c>
      <c r="FF201">
        <v>346</v>
      </c>
      <c r="FG201">
        <v>9999</v>
      </c>
      <c r="FH201">
        <v>9999</v>
      </c>
      <c r="FI201">
        <v>6124.1</v>
      </c>
      <c r="FJ201">
        <v>1.8681700000000001</v>
      </c>
      <c r="FK201">
        <v>1.8638600000000001</v>
      </c>
      <c r="FL201">
        <v>1.8714999999999999</v>
      </c>
      <c r="FM201">
        <v>1.86219</v>
      </c>
      <c r="FN201">
        <v>1.86172</v>
      </c>
      <c r="FO201">
        <v>1.8682700000000001</v>
      </c>
      <c r="FP201">
        <v>1.8583700000000001</v>
      </c>
      <c r="FQ201">
        <v>1.8648100000000001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5.0199999999999996</v>
      </c>
      <c r="GF201">
        <v>0.29909999999999998</v>
      </c>
      <c r="GG201">
        <v>1.4261437551109599</v>
      </c>
      <c r="GH201">
        <v>5.2109447685942901E-3</v>
      </c>
      <c r="GI201">
        <v>-2.8070803657170401E-6</v>
      </c>
      <c r="GJ201">
        <v>1.00376164522335E-9</v>
      </c>
      <c r="GK201">
        <v>-6.4259575009219805E-2</v>
      </c>
      <c r="GL201">
        <v>-2.1992762471399099E-2</v>
      </c>
      <c r="GM201">
        <v>2.6212333348931099E-3</v>
      </c>
      <c r="GN201">
        <v>-3.8722519896954798E-5</v>
      </c>
      <c r="GO201">
        <v>20</v>
      </c>
      <c r="GP201">
        <v>2229</v>
      </c>
      <c r="GQ201">
        <v>3</v>
      </c>
      <c r="GR201">
        <v>26</v>
      </c>
      <c r="GS201">
        <v>2913.1</v>
      </c>
      <c r="GT201">
        <v>2913.1</v>
      </c>
      <c r="GU201">
        <v>2.9040499999999998</v>
      </c>
      <c r="GV201">
        <v>2.33643</v>
      </c>
      <c r="GW201">
        <v>1.9982899999999999</v>
      </c>
      <c r="GX201">
        <v>2.7270500000000002</v>
      </c>
      <c r="GY201">
        <v>2.0935100000000002</v>
      </c>
      <c r="GZ201">
        <v>2.3535200000000001</v>
      </c>
      <c r="HA201">
        <v>32.421199999999999</v>
      </c>
      <c r="HB201">
        <v>14.78</v>
      </c>
      <c r="HC201">
        <v>18</v>
      </c>
      <c r="HD201">
        <v>444.14299999999997</v>
      </c>
      <c r="HE201">
        <v>630.74900000000002</v>
      </c>
      <c r="HF201">
        <v>23.658200000000001</v>
      </c>
      <c r="HG201">
        <v>23.471399999999999</v>
      </c>
      <c r="HH201">
        <v>29.999500000000001</v>
      </c>
      <c r="HI201">
        <v>23.5366</v>
      </c>
      <c r="HJ201">
        <v>23.513200000000001</v>
      </c>
      <c r="HK201">
        <v>58.119300000000003</v>
      </c>
      <c r="HL201">
        <v>23.861499999999999</v>
      </c>
      <c r="HM201">
        <v>0</v>
      </c>
      <c r="HN201">
        <v>23.658200000000001</v>
      </c>
      <c r="HO201">
        <v>1160.78</v>
      </c>
      <c r="HP201">
        <v>18.984999999999999</v>
      </c>
      <c r="HQ201">
        <v>97.275700000000001</v>
      </c>
      <c r="HR201">
        <v>100.93600000000001</v>
      </c>
    </row>
    <row r="202" spans="1:226" hidden="1" x14ac:dyDescent="0.2">
      <c r="A202">
        <v>186</v>
      </c>
      <c r="B202">
        <v>1657472911.0999999</v>
      </c>
      <c r="C202">
        <v>2551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1657472908.3</v>
      </c>
      <c r="J202">
        <f t="shared" si="68"/>
        <v>2.7739359729238538E-3</v>
      </c>
      <c r="K202">
        <f t="shared" si="69"/>
        <v>2.7739359729238537</v>
      </c>
      <c r="L202">
        <f t="shared" si="70"/>
        <v>28.547565233791008</v>
      </c>
      <c r="M202">
        <f t="shared" si="71"/>
        <v>1083.2349999999999</v>
      </c>
      <c r="N202">
        <f t="shared" si="72"/>
        <v>660.84418571833055</v>
      </c>
      <c r="O202">
        <f t="shared" si="73"/>
        <v>46.513896701936879</v>
      </c>
      <c r="P202">
        <f t="shared" si="74"/>
        <v>76.244116211984391</v>
      </c>
      <c r="Q202">
        <f t="shared" si="75"/>
        <v>0.12014045192392196</v>
      </c>
      <c r="R202">
        <f t="shared" si="76"/>
        <v>2.3556595158295415</v>
      </c>
      <c r="S202">
        <f t="shared" si="77"/>
        <v>0.11683734780893304</v>
      </c>
      <c r="T202">
        <f t="shared" si="78"/>
        <v>7.3312548907815536E-2</v>
      </c>
      <c r="U202">
        <f t="shared" si="79"/>
        <v>321.51446339999995</v>
      </c>
      <c r="V202">
        <f t="shared" si="80"/>
        <v>26.18922760571342</v>
      </c>
      <c r="W202">
        <f t="shared" si="81"/>
        <v>24.937339999999999</v>
      </c>
      <c r="X202">
        <f t="shared" si="82"/>
        <v>3.1678185369126228</v>
      </c>
      <c r="Y202">
        <f t="shared" si="83"/>
        <v>49.568976843917099</v>
      </c>
      <c r="Z202">
        <f t="shared" si="84"/>
        <v>1.5527719037010574</v>
      </c>
      <c r="AA202">
        <f t="shared" si="85"/>
        <v>3.1325478203643962</v>
      </c>
      <c r="AB202">
        <f t="shared" si="86"/>
        <v>1.6150466332115654</v>
      </c>
      <c r="AC202">
        <f t="shared" si="87"/>
        <v>-122.33057640594195</v>
      </c>
      <c r="AD202">
        <f t="shared" si="88"/>
        <v>-23.82234408102838</v>
      </c>
      <c r="AE202">
        <f t="shared" si="89"/>
        <v>-2.1357372607649894</v>
      </c>
      <c r="AF202">
        <f t="shared" si="90"/>
        <v>173.22580565226465</v>
      </c>
      <c r="AG202">
        <f t="shared" si="91"/>
        <v>45.61588116215993</v>
      </c>
      <c r="AH202">
        <f t="shared" si="92"/>
        <v>2.7529464014489138</v>
      </c>
      <c r="AI202">
        <f t="shared" si="93"/>
        <v>28.547565233791008</v>
      </c>
      <c r="AJ202">
        <v>1162.11937262784</v>
      </c>
      <c r="AK202">
        <v>1115.1172727272699</v>
      </c>
      <c r="AL202">
        <v>3.1986793936373301</v>
      </c>
      <c r="AM202">
        <v>66.588250736288401</v>
      </c>
      <c r="AN202">
        <f t="shared" si="94"/>
        <v>2.7739359729238537</v>
      </c>
      <c r="AO202">
        <v>18.816870260769001</v>
      </c>
      <c r="AP202">
        <v>22.0706363636364</v>
      </c>
      <c r="AQ202">
        <v>3.1513821935353102E-4</v>
      </c>
      <c r="AR202">
        <v>78.430789886103696</v>
      </c>
      <c r="AS202">
        <v>2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37448.553323623382</v>
      </c>
      <c r="AX202">
        <f t="shared" si="98"/>
        <v>1999.9939999999999</v>
      </c>
      <c r="AY202">
        <f t="shared" si="99"/>
        <v>1681.1946599999997</v>
      </c>
      <c r="AZ202">
        <f t="shared" si="100"/>
        <v>0.84059985179955532</v>
      </c>
      <c r="BA202">
        <f t="shared" si="101"/>
        <v>0.1607577139731419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1657472908.3</v>
      </c>
      <c r="BH202">
        <v>1083.2349999999999</v>
      </c>
      <c r="BI202">
        <v>1141.5509999999999</v>
      </c>
      <c r="BJ202">
        <v>22.060939999999999</v>
      </c>
      <c r="BK202">
        <v>18.830369999999998</v>
      </c>
      <c r="BL202">
        <v>1078.1969999999999</v>
      </c>
      <c r="BM202">
        <v>21.761520000000001</v>
      </c>
      <c r="BN202">
        <v>500.01339999999999</v>
      </c>
      <c r="BO202">
        <v>70.285550000000001</v>
      </c>
      <c r="BP202">
        <v>0.10002303999999999</v>
      </c>
      <c r="BQ202">
        <v>24.749759999999998</v>
      </c>
      <c r="BR202">
        <v>24.937339999999999</v>
      </c>
      <c r="BS202">
        <v>999.9</v>
      </c>
      <c r="BT202">
        <v>0</v>
      </c>
      <c r="BU202">
        <v>0</v>
      </c>
      <c r="BV202">
        <v>10000.743</v>
      </c>
      <c r="BW202">
        <v>0</v>
      </c>
      <c r="BX202">
        <v>175.42449999999999</v>
      </c>
      <c r="BY202">
        <v>-58.314439999999998</v>
      </c>
      <c r="BZ202">
        <v>1107.673</v>
      </c>
      <c r="CA202">
        <v>1163.4580000000001</v>
      </c>
      <c r="CB202">
        <v>3.2305739999999998</v>
      </c>
      <c r="CC202">
        <v>1141.5509999999999</v>
      </c>
      <c r="CD202">
        <v>18.830369999999998</v>
      </c>
      <c r="CE202">
        <v>1.550565</v>
      </c>
      <c r="CF202">
        <v>1.3235049999999999</v>
      </c>
      <c r="CG202">
        <v>13.476100000000001</v>
      </c>
      <c r="CH202">
        <v>11.06842</v>
      </c>
      <c r="CI202">
        <v>1999.9939999999999</v>
      </c>
      <c r="CJ202">
        <v>0.98000520000000002</v>
      </c>
      <c r="CK202">
        <v>1.999476E-2</v>
      </c>
      <c r="CL202">
        <v>0</v>
      </c>
      <c r="CM202">
        <v>2.4972799999999999</v>
      </c>
      <c r="CN202">
        <v>0</v>
      </c>
      <c r="CO202">
        <v>12514.44</v>
      </c>
      <c r="CP202">
        <v>16705.39</v>
      </c>
      <c r="CQ202">
        <v>42.212200000000003</v>
      </c>
      <c r="CR202">
        <v>43.061999999999998</v>
      </c>
      <c r="CS202">
        <v>43.061999999999998</v>
      </c>
      <c r="CT202">
        <v>41.443300000000001</v>
      </c>
      <c r="CU202">
        <v>41.493699999999997</v>
      </c>
      <c r="CV202">
        <v>1960.0039999999999</v>
      </c>
      <c r="CW202">
        <v>39.99</v>
      </c>
      <c r="CX202">
        <v>0</v>
      </c>
      <c r="CY202">
        <v>1651539695.3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3.5000000000000003E-2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-58.1523707317073</v>
      </c>
      <c r="DO202">
        <v>-1.2135930313588901</v>
      </c>
      <c r="DP202">
        <v>0.29634192861551401</v>
      </c>
      <c r="DQ202">
        <v>0</v>
      </c>
      <c r="DR202">
        <v>3.2455895121951199</v>
      </c>
      <c r="DS202">
        <v>3.0475818815338802E-2</v>
      </c>
      <c r="DT202">
        <v>1.4491693491440199E-2</v>
      </c>
      <c r="DU202">
        <v>1</v>
      </c>
      <c r="DV202">
        <v>1</v>
      </c>
      <c r="DW202">
        <v>2</v>
      </c>
      <c r="DX202" t="s">
        <v>371</v>
      </c>
      <c r="DY202">
        <v>2.8955799999999998</v>
      </c>
      <c r="DZ202">
        <v>2.7165499999999998</v>
      </c>
      <c r="EA202">
        <v>0.139627</v>
      </c>
      <c r="EB202">
        <v>0.14446999999999999</v>
      </c>
      <c r="EC202">
        <v>7.6485999999999998E-2</v>
      </c>
      <c r="ED202">
        <v>6.8490099999999998E-2</v>
      </c>
      <c r="EE202">
        <v>24473.3</v>
      </c>
      <c r="EF202">
        <v>21163.4</v>
      </c>
      <c r="EG202">
        <v>25448.7</v>
      </c>
      <c r="EH202">
        <v>24075.4</v>
      </c>
      <c r="EI202">
        <v>40066.1</v>
      </c>
      <c r="EJ202">
        <v>37111.1</v>
      </c>
      <c r="EK202">
        <v>45937.2</v>
      </c>
      <c r="EL202">
        <v>42924.9</v>
      </c>
      <c r="EM202">
        <v>1.8704000000000001</v>
      </c>
      <c r="EN202">
        <v>2.1634199999999999</v>
      </c>
      <c r="EO202">
        <v>0.241533</v>
      </c>
      <c r="EP202">
        <v>0</v>
      </c>
      <c r="EQ202">
        <v>20.9649</v>
      </c>
      <c r="ER202">
        <v>999.9</v>
      </c>
      <c r="ES202">
        <v>39.146999999999998</v>
      </c>
      <c r="ET202">
        <v>29.96</v>
      </c>
      <c r="EU202">
        <v>23.6769</v>
      </c>
      <c r="EV202">
        <v>51.0107</v>
      </c>
      <c r="EW202">
        <v>38.273200000000003</v>
      </c>
      <c r="EX202">
        <v>2</v>
      </c>
      <c r="EY202">
        <v>-0.30139500000000002</v>
      </c>
      <c r="EZ202">
        <v>-1.2218599999999999</v>
      </c>
      <c r="FA202">
        <v>20.242899999999999</v>
      </c>
      <c r="FB202">
        <v>5.2340600000000004</v>
      </c>
      <c r="FC202">
        <v>11.986000000000001</v>
      </c>
      <c r="FD202">
        <v>4.9568000000000003</v>
      </c>
      <c r="FE202">
        <v>3.3039000000000001</v>
      </c>
      <c r="FF202">
        <v>346</v>
      </c>
      <c r="FG202">
        <v>9999</v>
      </c>
      <c r="FH202">
        <v>9999</v>
      </c>
      <c r="FI202">
        <v>6124.4</v>
      </c>
      <c r="FJ202">
        <v>1.86816</v>
      </c>
      <c r="FK202">
        <v>1.8638600000000001</v>
      </c>
      <c r="FL202">
        <v>1.8714900000000001</v>
      </c>
      <c r="FM202">
        <v>1.86219</v>
      </c>
      <c r="FN202">
        <v>1.86172</v>
      </c>
      <c r="FO202">
        <v>1.8682799999999999</v>
      </c>
      <c r="FP202">
        <v>1.8583700000000001</v>
      </c>
      <c r="FQ202">
        <v>1.8648100000000001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5.0599999999999996</v>
      </c>
      <c r="GF202">
        <v>0.29980000000000001</v>
      </c>
      <c r="GG202">
        <v>1.4261437551109599</v>
      </c>
      <c r="GH202">
        <v>5.2109447685942901E-3</v>
      </c>
      <c r="GI202">
        <v>-2.8070803657170401E-6</v>
      </c>
      <c r="GJ202">
        <v>1.00376164522335E-9</v>
      </c>
      <c r="GK202">
        <v>-6.4259575009219805E-2</v>
      </c>
      <c r="GL202">
        <v>-2.1992762471399099E-2</v>
      </c>
      <c r="GM202">
        <v>2.6212333348931099E-3</v>
      </c>
      <c r="GN202">
        <v>-3.8722519896954798E-5</v>
      </c>
      <c r="GO202">
        <v>20</v>
      </c>
      <c r="GP202">
        <v>2229</v>
      </c>
      <c r="GQ202">
        <v>3</v>
      </c>
      <c r="GR202">
        <v>26</v>
      </c>
      <c r="GS202">
        <v>2913.2</v>
      </c>
      <c r="GT202">
        <v>2913.2</v>
      </c>
      <c r="GU202">
        <v>2.9370099999999999</v>
      </c>
      <c r="GV202">
        <v>2.3339799999999999</v>
      </c>
      <c r="GW202">
        <v>1.9982899999999999</v>
      </c>
      <c r="GX202">
        <v>2.7270500000000002</v>
      </c>
      <c r="GY202">
        <v>2.0935100000000002</v>
      </c>
      <c r="GZ202">
        <v>2.31934</v>
      </c>
      <c r="HA202">
        <v>32.399099999999997</v>
      </c>
      <c r="HB202">
        <v>14.78</v>
      </c>
      <c r="HC202">
        <v>18</v>
      </c>
      <c r="HD202">
        <v>443.95699999999999</v>
      </c>
      <c r="HE202">
        <v>630.99699999999996</v>
      </c>
      <c r="HF202">
        <v>23.680099999999999</v>
      </c>
      <c r="HG202">
        <v>23.461600000000001</v>
      </c>
      <c r="HH202">
        <v>29.999500000000001</v>
      </c>
      <c r="HI202">
        <v>23.527699999999999</v>
      </c>
      <c r="HJ202">
        <v>23.504300000000001</v>
      </c>
      <c r="HK202">
        <v>58.8185</v>
      </c>
      <c r="HL202">
        <v>23.564399999999999</v>
      </c>
      <c r="HM202">
        <v>0</v>
      </c>
      <c r="HN202">
        <v>23.679600000000001</v>
      </c>
      <c r="HO202">
        <v>1174.19</v>
      </c>
      <c r="HP202">
        <v>19.0017</v>
      </c>
      <c r="HQ202">
        <v>97.276300000000006</v>
      </c>
      <c r="HR202">
        <v>100.938</v>
      </c>
    </row>
    <row r="203" spans="1:226" hidden="1" x14ac:dyDescent="0.2">
      <c r="A203">
        <v>187</v>
      </c>
      <c r="B203">
        <v>1657472916.0999999</v>
      </c>
      <c r="C203">
        <v>2556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1657472913.5999999</v>
      </c>
      <c r="J203">
        <f t="shared" si="68"/>
        <v>2.7787999686382939E-3</v>
      </c>
      <c r="K203">
        <f t="shared" si="69"/>
        <v>2.7787999686382938</v>
      </c>
      <c r="L203">
        <f t="shared" si="70"/>
        <v>28.135327762674038</v>
      </c>
      <c r="M203">
        <f t="shared" si="71"/>
        <v>1100.74444444444</v>
      </c>
      <c r="N203">
        <f t="shared" si="72"/>
        <v>683.73302189135006</v>
      </c>
      <c r="O203">
        <f t="shared" si="73"/>
        <v>48.125325398162211</v>
      </c>
      <c r="P203">
        <f t="shared" si="74"/>
        <v>77.477148057836317</v>
      </c>
      <c r="Q203">
        <f t="shared" si="75"/>
        <v>0.12030040806605991</v>
      </c>
      <c r="R203">
        <f t="shared" si="76"/>
        <v>2.3647083713976507</v>
      </c>
      <c r="S203">
        <f t="shared" si="77"/>
        <v>0.11700093170952303</v>
      </c>
      <c r="T203">
        <f t="shared" si="78"/>
        <v>7.3414489557588322E-2</v>
      </c>
      <c r="U203">
        <f t="shared" si="79"/>
        <v>321.51359900000034</v>
      </c>
      <c r="V203">
        <f t="shared" si="80"/>
        <v>26.194168119446676</v>
      </c>
      <c r="W203">
        <f t="shared" si="81"/>
        <v>24.950322222222201</v>
      </c>
      <c r="X203">
        <f t="shared" si="82"/>
        <v>3.1702723771813854</v>
      </c>
      <c r="Y203">
        <f t="shared" si="83"/>
        <v>49.596087114240191</v>
      </c>
      <c r="Z203">
        <f t="shared" si="84"/>
        <v>1.5546944442364374</v>
      </c>
      <c r="AA203">
        <f t="shared" si="85"/>
        <v>3.1347118990563438</v>
      </c>
      <c r="AB203">
        <f t="shared" si="86"/>
        <v>1.615577932944948</v>
      </c>
      <c r="AC203">
        <f t="shared" si="87"/>
        <v>-122.54507861694876</v>
      </c>
      <c r="AD203">
        <f t="shared" si="88"/>
        <v>-24.094883808851343</v>
      </c>
      <c r="AE203">
        <f t="shared" si="89"/>
        <v>-2.1521710255057691</v>
      </c>
      <c r="AF203">
        <f t="shared" si="90"/>
        <v>172.72146554869448</v>
      </c>
      <c r="AG203">
        <f t="shared" si="91"/>
        <v>46.377775837063737</v>
      </c>
      <c r="AH203">
        <f t="shared" si="92"/>
        <v>2.7305117000676198</v>
      </c>
      <c r="AI203">
        <f t="shared" si="93"/>
        <v>28.135327762674038</v>
      </c>
      <c r="AJ203">
        <v>1180.1647509946199</v>
      </c>
      <c r="AK203">
        <v>1132.57139393939</v>
      </c>
      <c r="AL203">
        <v>3.4868634889760002</v>
      </c>
      <c r="AM203">
        <v>66.588250736288401</v>
      </c>
      <c r="AN203">
        <f t="shared" si="94"/>
        <v>2.7787999686382938</v>
      </c>
      <c r="AO203">
        <v>18.8688051802873</v>
      </c>
      <c r="AP203">
        <v>22.100563030303</v>
      </c>
      <c r="AQ203">
        <v>6.5926991105898199E-3</v>
      </c>
      <c r="AR203">
        <v>78.430789886103696</v>
      </c>
      <c r="AS203">
        <v>2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37666.405724746903</v>
      </c>
      <c r="AX203">
        <f t="shared" si="98"/>
        <v>1999.9877777777799</v>
      </c>
      <c r="AY203">
        <f t="shared" si="99"/>
        <v>1681.1895000000018</v>
      </c>
      <c r="AZ203">
        <f t="shared" si="100"/>
        <v>0.84059988699930943</v>
      </c>
      <c r="BA203">
        <f t="shared" si="101"/>
        <v>0.16075778190866721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1657472913.5999999</v>
      </c>
      <c r="BH203">
        <v>1100.74444444444</v>
      </c>
      <c r="BI203">
        <v>1160.0088888888899</v>
      </c>
      <c r="BJ203">
        <v>22.088077777777801</v>
      </c>
      <c r="BK203">
        <v>18.883600000000001</v>
      </c>
      <c r="BL203">
        <v>1095.65777777778</v>
      </c>
      <c r="BM203">
        <v>21.787711111111101</v>
      </c>
      <c r="BN203">
        <v>499.96288888888898</v>
      </c>
      <c r="BO203">
        <v>70.286344444444396</v>
      </c>
      <c r="BP203">
        <v>9.9791455555555506E-2</v>
      </c>
      <c r="BQ203">
        <v>24.761322222222201</v>
      </c>
      <c r="BR203">
        <v>24.950322222222201</v>
      </c>
      <c r="BS203">
        <v>999.9</v>
      </c>
      <c r="BT203">
        <v>0</v>
      </c>
      <c r="BU203">
        <v>0</v>
      </c>
      <c r="BV203">
        <v>10061.744444444401</v>
      </c>
      <c r="BW203">
        <v>0</v>
      </c>
      <c r="BX203">
        <v>174.78111111111099</v>
      </c>
      <c r="BY203">
        <v>-59.265277777777797</v>
      </c>
      <c r="BZ203">
        <v>1125.60666666667</v>
      </c>
      <c r="CA203">
        <v>1182.33666666667</v>
      </c>
      <c r="CB203">
        <v>3.20448333333333</v>
      </c>
      <c r="CC203">
        <v>1160.0088888888899</v>
      </c>
      <c r="CD203">
        <v>18.883600000000001</v>
      </c>
      <c r="CE203">
        <v>1.5524911111111099</v>
      </c>
      <c r="CF203">
        <v>1.3272600000000001</v>
      </c>
      <c r="CG203">
        <v>13.495144444444399</v>
      </c>
      <c r="CH203">
        <v>11.111133333333299</v>
      </c>
      <c r="CI203">
        <v>1999.9877777777799</v>
      </c>
      <c r="CJ203">
        <v>0.98000466666666697</v>
      </c>
      <c r="CK203">
        <v>1.9995311111111101E-2</v>
      </c>
      <c r="CL203">
        <v>0</v>
      </c>
      <c r="CM203">
        <v>2.5336666666666701</v>
      </c>
      <c r="CN203">
        <v>0</v>
      </c>
      <c r="CO203">
        <v>12511.4333333333</v>
      </c>
      <c r="CP203">
        <v>16705.344444444399</v>
      </c>
      <c r="CQ203">
        <v>42.222000000000001</v>
      </c>
      <c r="CR203">
        <v>43.061999999999998</v>
      </c>
      <c r="CS203">
        <v>43.061999999999998</v>
      </c>
      <c r="CT203">
        <v>41.436999999999998</v>
      </c>
      <c r="CU203">
        <v>41.5</v>
      </c>
      <c r="CV203">
        <v>1959.99555555556</v>
      </c>
      <c r="CW203">
        <v>39.992222222222203</v>
      </c>
      <c r="CX203">
        <v>0</v>
      </c>
      <c r="CY203">
        <v>1651539701.3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3.5000000000000003E-2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-58.544221951219498</v>
      </c>
      <c r="DO203">
        <v>-3.5925909407665602</v>
      </c>
      <c r="DP203">
        <v>0.51700943922703302</v>
      </c>
      <c r="DQ203">
        <v>0</v>
      </c>
      <c r="DR203">
        <v>3.23813463414634</v>
      </c>
      <c r="DS203">
        <v>-0.20538459930313799</v>
      </c>
      <c r="DT203">
        <v>2.3421648740944798E-2</v>
      </c>
      <c r="DU203">
        <v>0</v>
      </c>
      <c r="DV203">
        <v>0</v>
      </c>
      <c r="DW203">
        <v>2</v>
      </c>
      <c r="DX203" t="s">
        <v>357</v>
      </c>
      <c r="DY203">
        <v>2.89574</v>
      </c>
      <c r="DZ203">
        <v>2.7168399999999999</v>
      </c>
      <c r="EA203">
        <v>0.14100199999999999</v>
      </c>
      <c r="EB203">
        <v>0.145814</v>
      </c>
      <c r="EC203">
        <v>7.6560400000000001E-2</v>
      </c>
      <c r="ED203">
        <v>6.8628800000000004E-2</v>
      </c>
      <c r="EE203">
        <v>24435.200000000001</v>
      </c>
      <c r="EF203">
        <v>21130.3</v>
      </c>
      <c r="EG203">
        <v>25449.599999999999</v>
      </c>
      <c r="EH203">
        <v>24075.5</v>
      </c>
      <c r="EI203">
        <v>40064</v>
      </c>
      <c r="EJ203">
        <v>37105.800000000003</v>
      </c>
      <c r="EK203">
        <v>45938.5</v>
      </c>
      <c r="EL203">
        <v>42925.1</v>
      </c>
      <c r="EM203">
        <v>1.8706799999999999</v>
      </c>
      <c r="EN203">
        <v>2.1637499999999998</v>
      </c>
      <c r="EO203">
        <v>0.24294099999999999</v>
      </c>
      <c r="EP203">
        <v>0</v>
      </c>
      <c r="EQ203">
        <v>20.956499999999998</v>
      </c>
      <c r="ER203">
        <v>999.9</v>
      </c>
      <c r="ES203">
        <v>39.146999999999998</v>
      </c>
      <c r="ET203">
        <v>29.96</v>
      </c>
      <c r="EU203">
        <v>23.6751</v>
      </c>
      <c r="EV203">
        <v>50.840699999999998</v>
      </c>
      <c r="EW203">
        <v>38.281199999999998</v>
      </c>
      <c r="EX203">
        <v>2</v>
      </c>
      <c r="EY203">
        <v>-0.30214400000000002</v>
      </c>
      <c r="EZ203">
        <v>-1.19228</v>
      </c>
      <c r="FA203">
        <v>20.243200000000002</v>
      </c>
      <c r="FB203">
        <v>5.2354099999999999</v>
      </c>
      <c r="FC203">
        <v>11.986000000000001</v>
      </c>
      <c r="FD203">
        <v>4.9570499999999997</v>
      </c>
      <c r="FE203">
        <v>3.3039999999999998</v>
      </c>
      <c r="FF203">
        <v>346</v>
      </c>
      <c r="FG203">
        <v>9999</v>
      </c>
      <c r="FH203">
        <v>9999</v>
      </c>
      <c r="FI203">
        <v>6124.4</v>
      </c>
      <c r="FJ203">
        <v>1.86816</v>
      </c>
      <c r="FK203">
        <v>1.8638600000000001</v>
      </c>
      <c r="FL203">
        <v>1.8714999999999999</v>
      </c>
      <c r="FM203">
        <v>1.8621799999999999</v>
      </c>
      <c r="FN203">
        <v>1.86172</v>
      </c>
      <c r="FO203">
        <v>1.8682799999999999</v>
      </c>
      <c r="FP203">
        <v>1.8583499999999999</v>
      </c>
      <c r="FQ203">
        <v>1.8647899999999999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5.1100000000000003</v>
      </c>
      <c r="GF203">
        <v>0.3009</v>
      </c>
      <c r="GG203">
        <v>1.4261437551109599</v>
      </c>
      <c r="GH203">
        <v>5.2109447685942901E-3</v>
      </c>
      <c r="GI203">
        <v>-2.8070803657170401E-6</v>
      </c>
      <c r="GJ203">
        <v>1.00376164522335E-9</v>
      </c>
      <c r="GK203">
        <v>-6.4259575009219805E-2</v>
      </c>
      <c r="GL203">
        <v>-2.1992762471399099E-2</v>
      </c>
      <c r="GM203">
        <v>2.6212333348931099E-3</v>
      </c>
      <c r="GN203">
        <v>-3.8722519896954798E-5</v>
      </c>
      <c r="GO203">
        <v>20</v>
      </c>
      <c r="GP203">
        <v>2229</v>
      </c>
      <c r="GQ203">
        <v>3</v>
      </c>
      <c r="GR203">
        <v>26</v>
      </c>
      <c r="GS203">
        <v>2913.3</v>
      </c>
      <c r="GT203">
        <v>2913.3</v>
      </c>
      <c r="GU203">
        <v>2.96997</v>
      </c>
      <c r="GV203">
        <v>2.3290999999999999</v>
      </c>
      <c r="GW203">
        <v>1.9982899999999999</v>
      </c>
      <c r="GX203">
        <v>2.7270500000000002</v>
      </c>
      <c r="GY203">
        <v>2.0935100000000002</v>
      </c>
      <c r="GZ203">
        <v>2.323</v>
      </c>
      <c r="HA203">
        <v>32.399099999999997</v>
      </c>
      <c r="HB203">
        <v>14.78</v>
      </c>
      <c r="HC203">
        <v>18</v>
      </c>
      <c r="HD203">
        <v>444.04199999999997</v>
      </c>
      <c r="HE203">
        <v>631.15599999999995</v>
      </c>
      <c r="HF203">
        <v>23.694600000000001</v>
      </c>
      <c r="HG203">
        <v>23.451699999999999</v>
      </c>
      <c r="HH203">
        <v>29.999400000000001</v>
      </c>
      <c r="HI203">
        <v>23.518899999999999</v>
      </c>
      <c r="HJ203">
        <v>23.496400000000001</v>
      </c>
      <c r="HK203">
        <v>59.437899999999999</v>
      </c>
      <c r="HL203">
        <v>23.564399999999999</v>
      </c>
      <c r="HM203">
        <v>0</v>
      </c>
      <c r="HN203">
        <v>23.692900000000002</v>
      </c>
      <c r="HO203">
        <v>1194.26</v>
      </c>
      <c r="HP203">
        <v>19.0092</v>
      </c>
      <c r="HQ203">
        <v>97.279399999999995</v>
      </c>
      <c r="HR203">
        <v>100.938</v>
      </c>
    </row>
    <row r="204" spans="1:226" hidden="1" x14ac:dyDescent="0.2">
      <c r="A204">
        <v>188</v>
      </c>
      <c r="B204">
        <v>1657472921.0999999</v>
      </c>
      <c r="C204">
        <v>2561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1657472918.3</v>
      </c>
      <c r="J204">
        <f t="shared" si="68"/>
        <v>2.7539068922894233E-3</v>
      </c>
      <c r="K204">
        <f t="shared" si="69"/>
        <v>2.7539068922894234</v>
      </c>
      <c r="L204">
        <f t="shared" si="70"/>
        <v>28.605245977961157</v>
      </c>
      <c r="M204">
        <f t="shared" si="71"/>
        <v>1116.5340000000001</v>
      </c>
      <c r="N204">
        <f t="shared" si="72"/>
        <v>689.51684821260301</v>
      </c>
      <c r="O204">
        <f t="shared" si="73"/>
        <v>48.532428548754964</v>
      </c>
      <c r="P204">
        <f t="shared" si="74"/>
        <v>78.588517043092509</v>
      </c>
      <c r="Q204">
        <f t="shared" si="75"/>
        <v>0.11930244429616345</v>
      </c>
      <c r="R204">
        <f t="shared" si="76"/>
        <v>2.3544474241148667</v>
      </c>
      <c r="S204">
        <f t="shared" si="77"/>
        <v>0.11604295869584651</v>
      </c>
      <c r="T204">
        <f t="shared" si="78"/>
        <v>7.2812283504715455E-2</v>
      </c>
      <c r="U204">
        <f t="shared" si="79"/>
        <v>321.52351679999998</v>
      </c>
      <c r="V204">
        <f t="shared" si="80"/>
        <v>26.218413044963196</v>
      </c>
      <c r="W204">
        <f t="shared" si="81"/>
        <v>24.953109999999999</v>
      </c>
      <c r="X204">
        <f t="shared" si="82"/>
        <v>3.1707995267805495</v>
      </c>
      <c r="Y204">
        <f t="shared" si="83"/>
        <v>49.622641914722415</v>
      </c>
      <c r="Z204">
        <f t="shared" si="84"/>
        <v>1.5565042912283626</v>
      </c>
      <c r="AA204">
        <f t="shared" si="85"/>
        <v>3.1366816259062729</v>
      </c>
      <c r="AB204">
        <f t="shared" si="86"/>
        <v>1.6142952355521869</v>
      </c>
      <c r="AC204">
        <f t="shared" si="87"/>
        <v>-121.44729394996357</v>
      </c>
      <c r="AD204">
        <f t="shared" si="88"/>
        <v>-23.009139386499928</v>
      </c>
      <c r="AE204">
        <f t="shared" si="89"/>
        <v>-2.0642866674619049</v>
      </c>
      <c r="AF204">
        <f t="shared" si="90"/>
        <v>175.00279679607459</v>
      </c>
      <c r="AG204">
        <f t="shared" si="91"/>
        <v>46.358038287306073</v>
      </c>
      <c r="AH204">
        <f t="shared" si="92"/>
        <v>2.7253945404803304</v>
      </c>
      <c r="AI204">
        <f t="shared" si="93"/>
        <v>28.605245977961157</v>
      </c>
      <c r="AJ204">
        <v>1197.4792432311899</v>
      </c>
      <c r="AK204">
        <v>1149.5820606060599</v>
      </c>
      <c r="AL204">
        <v>3.4164183239707602</v>
      </c>
      <c r="AM204">
        <v>66.588250736288401</v>
      </c>
      <c r="AN204">
        <f t="shared" si="94"/>
        <v>2.7539068922894234</v>
      </c>
      <c r="AO204">
        <v>18.9182449617308</v>
      </c>
      <c r="AP204">
        <v>22.120014545454499</v>
      </c>
      <c r="AQ204">
        <v>6.6719436082806598E-3</v>
      </c>
      <c r="AR204">
        <v>78.430789886103696</v>
      </c>
      <c r="AS204">
        <v>2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37416.425989075848</v>
      </c>
      <c r="AX204">
        <f t="shared" si="98"/>
        <v>2000.05</v>
      </c>
      <c r="AY204">
        <f t="shared" si="99"/>
        <v>1681.2417599999999</v>
      </c>
      <c r="AZ204">
        <f t="shared" si="100"/>
        <v>0.84059986500337491</v>
      </c>
      <c r="BA204">
        <f t="shared" si="101"/>
        <v>0.16075773945651359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1657472918.3</v>
      </c>
      <c r="BH204">
        <v>1116.5340000000001</v>
      </c>
      <c r="BI204">
        <v>1175.8130000000001</v>
      </c>
      <c r="BJ204">
        <v>22.113790000000002</v>
      </c>
      <c r="BK204">
        <v>18.915759999999999</v>
      </c>
      <c r="BL204">
        <v>1111.405</v>
      </c>
      <c r="BM204">
        <v>21.812470000000001</v>
      </c>
      <c r="BN204">
        <v>500.01889999999997</v>
      </c>
      <c r="BO204">
        <v>70.286069999999995</v>
      </c>
      <c r="BP204">
        <v>0.10006875</v>
      </c>
      <c r="BQ204">
        <v>24.771840000000001</v>
      </c>
      <c r="BR204">
        <v>24.953109999999999</v>
      </c>
      <c r="BS204">
        <v>999.9</v>
      </c>
      <c r="BT204">
        <v>0</v>
      </c>
      <c r="BU204">
        <v>0</v>
      </c>
      <c r="BV204">
        <v>9992.4940000000006</v>
      </c>
      <c r="BW204">
        <v>0</v>
      </c>
      <c r="BX204">
        <v>174.0256</v>
      </c>
      <c r="BY204">
        <v>-59.28013</v>
      </c>
      <c r="BZ204">
        <v>1141.7809999999999</v>
      </c>
      <c r="CA204">
        <v>1198.4839999999999</v>
      </c>
      <c r="CB204">
        <v>3.198013</v>
      </c>
      <c r="CC204">
        <v>1175.8130000000001</v>
      </c>
      <c r="CD204">
        <v>18.915759999999999</v>
      </c>
      <c r="CE204">
        <v>1.5542899999999999</v>
      </c>
      <c r="CF204">
        <v>1.3295159999999999</v>
      </c>
      <c r="CG204">
        <v>13.51295</v>
      </c>
      <c r="CH204">
        <v>11.13672</v>
      </c>
      <c r="CI204">
        <v>2000.05</v>
      </c>
      <c r="CJ204">
        <v>0.98000520000000002</v>
      </c>
      <c r="CK204">
        <v>1.999476E-2</v>
      </c>
      <c r="CL204">
        <v>0</v>
      </c>
      <c r="CM204">
        <v>2.5165099999999998</v>
      </c>
      <c r="CN204">
        <v>0</v>
      </c>
      <c r="CO204">
        <v>12509.03</v>
      </c>
      <c r="CP204">
        <v>16705.84</v>
      </c>
      <c r="CQ204">
        <v>42.212200000000003</v>
      </c>
      <c r="CR204">
        <v>43.061999999999998</v>
      </c>
      <c r="CS204">
        <v>43.061999999999998</v>
      </c>
      <c r="CT204">
        <v>41.436999999999998</v>
      </c>
      <c r="CU204">
        <v>41.5</v>
      </c>
      <c r="CV204">
        <v>1960.058</v>
      </c>
      <c r="CW204">
        <v>39.991999999999997</v>
      </c>
      <c r="CX204">
        <v>0</v>
      </c>
      <c r="CY204">
        <v>1651539705.5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3.5000000000000003E-2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-58.799177499999999</v>
      </c>
      <c r="DO204">
        <v>-4.3461602251407099</v>
      </c>
      <c r="DP204">
        <v>0.56751479958125295</v>
      </c>
      <c r="DQ204">
        <v>0</v>
      </c>
      <c r="DR204">
        <v>3.2247542500000002</v>
      </c>
      <c r="DS204">
        <v>-0.25929377110694402</v>
      </c>
      <c r="DT204">
        <v>2.6411508655082599E-2</v>
      </c>
      <c r="DU204">
        <v>0</v>
      </c>
      <c r="DV204">
        <v>0</v>
      </c>
      <c r="DW204">
        <v>2</v>
      </c>
      <c r="DX204" t="s">
        <v>357</v>
      </c>
      <c r="DY204">
        <v>2.8958300000000001</v>
      </c>
      <c r="DZ204">
        <v>2.7166000000000001</v>
      </c>
      <c r="EA204">
        <v>0.14235100000000001</v>
      </c>
      <c r="EB204">
        <v>0.147096</v>
      </c>
      <c r="EC204">
        <v>7.6606900000000006E-2</v>
      </c>
      <c r="ED204">
        <v>6.86393E-2</v>
      </c>
      <c r="EE204">
        <v>24397</v>
      </c>
      <c r="EF204">
        <v>21099</v>
      </c>
      <c r="EG204">
        <v>25449.7</v>
      </c>
      <c r="EH204">
        <v>24075.9</v>
      </c>
      <c r="EI204">
        <v>40062</v>
      </c>
      <c r="EJ204">
        <v>37105.9</v>
      </c>
      <c r="EK204">
        <v>45938.6</v>
      </c>
      <c r="EL204">
        <v>42925.7</v>
      </c>
      <c r="EM204">
        <v>1.8708800000000001</v>
      </c>
      <c r="EN204">
        <v>2.1640299999999999</v>
      </c>
      <c r="EO204">
        <v>0.243641</v>
      </c>
      <c r="EP204">
        <v>0</v>
      </c>
      <c r="EQ204">
        <v>20.947500000000002</v>
      </c>
      <c r="ER204">
        <v>999.9</v>
      </c>
      <c r="ES204">
        <v>39.122</v>
      </c>
      <c r="ET204">
        <v>29.95</v>
      </c>
      <c r="EU204">
        <v>23.644600000000001</v>
      </c>
      <c r="EV204">
        <v>50.700699999999998</v>
      </c>
      <c r="EW204">
        <v>38.329300000000003</v>
      </c>
      <c r="EX204">
        <v>2</v>
      </c>
      <c r="EY204">
        <v>-0.30285800000000002</v>
      </c>
      <c r="EZ204">
        <v>-1.16262</v>
      </c>
      <c r="FA204">
        <v>20.243500000000001</v>
      </c>
      <c r="FB204">
        <v>5.23421</v>
      </c>
      <c r="FC204">
        <v>11.986000000000001</v>
      </c>
      <c r="FD204">
        <v>4.9567500000000004</v>
      </c>
      <c r="FE204">
        <v>3.3039299999999998</v>
      </c>
      <c r="FF204">
        <v>346</v>
      </c>
      <c r="FG204">
        <v>9999</v>
      </c>
      <c r="FH204">
        <v>9999</v>
      </c>
      <c r="FI204">
        <v>6124.6</v>
      </c>
      <c r="FJ204">
        <v>1.86815</v>
      </c>
      <c r="FK204">
        <v>1.8638600000000001</v>
      </c>
      <c r="FL204">
        <v>1.87151</v>
      </c>
      <c r="FM204">
        <v>1.86219</v>
      </c>
      <c r="FN204">
        <v>1.86172</v>
      </c>
      <c r="FO204">
        <v>1.8682700000000001</v>
      </c>
      <c r="FP204">
        <v>1.8583400000000001</v>
      </c>
      <c r="FQ204">
        <v>1.8648100000000001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5.15</v>
      </c>
      <c r="GF204">
        <v>0.30149999999999999</v>
      </c>
      <c r="GG204">
        <v>1.4261437551109599</v>
      </c>
      <c r="GH204">
        <v>5.2109447685942901E-3</v>
      </c>
      <c r="GI204">
        <v>-2.8070803657170401E-6</v>
      </c>
      <c r="GJ204">
        <v>1.00376164522335E-9</v>
      </c>
      <c r="GK204">
        <v>-6.4259575009219805E-2</v>
      </c>
      <c r="GL204">
        <v>-2.1992762471399099E-2</v>
      </c>
      <c r="GM204">
        <v>2.6212333348931099E-3</v>
      </c>
      <c r="GN204">
        <v>-3.8722519896954798E-5</v>
      </c>
      <c r="GO204">
        <v>20</v>
      </c>
      <c r="GP204">
        <v>2229</v>
      </c>
      <c r="GQ204">
        <v>3</v>
      </c>
      <c r="GR204">
        <v>26</v>
      </c>
      <c r="GS204">
        <v>2913.3</v>
      </c>
      <c r="GT204">
        <v>2913.3</v>
      </c>
      <c r="GU204">
        <v>3.0017100000000001</v>
      </c>
      <c r="GV204">
        <v>2.3278799999999999</v>
      </c>
      <c r="GW204">
        <v>1.9982899999999999</v>
      </c>
      <c r="GX204">
        <v>2.7270500000000002</v>
      </c>
      <c r="GY204">
        <v>2.0935100000000002</v>
      </c>
      <c r="GZ204">
        <v>2.34619</v>
      </c>
      <c r="HA204">
        <v>32.377000000000002</v>
      </c>
      <c r="HB204">
        <v>14.78</v>
      </c>
      <c r="HC204">
        <v>18</v>
      </c>
      <c r="HD204">
        <v>444.08800000000002</v>
      </c>
      <c r="HE204">
        <v>631.25699999999995</v>
      </c>
      <c r="HF204">
        <v>23.702100000000002</v>
      </c>
      <c r="HG204">
        <v>23.4422</v>
      </c>
      <c r="HH204">
        <v>29.999400000000001</v>
      </c>
      <c r="HI204">
        <v>23.510400000000001</v>
      </c>
      <c r="HJ204">
        <v>23.486999999999998</v>
      </c>
      <c r="HK204">
        <v>60.114600000000003</v>
      </c>
      <c r="HL204">
        <v>23.274799999999999</v>
      </c>
      <c r="HM204">
        <v>0</v>
      </c>
      <c r="HN204">
        <v>23.697800000000001</v>
      </c>
      <c r="HO204">
        <v>1207.72</v>
      </c>
      <c r="HP204">
        <v>19.0212</v>
      </c>
      <c r="HQ204">
        <v>97.279700000000005</v>
      </c>
      <c r="HR204">
        <v>100.94</v>
      </c>
    </row>
    <row r="205" spans="1:226" hidden="1" x14ac:dyDescent="0.2">
      <c r="A205">
        <v>189</v>
      </c>
      <c r="B205">
        <v>1657472926.0999999</v>
      </c>
      <c r="C205">
        <v>2566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1657472923.5999999</v>
      </c>
      <c r="J205">
        <f t="shared" si="68"/>
        <v>2.7374692117208676E-3</v>
      </c>
      <c r="K205">
        <f t="shared" si="69"/>
        <v>2.7374692117208674</v>
      </c>
      <c r="L205">
        <f t="shared" si="70"/>
        <v>28.855658825682813</v>
      </c>
      <c r="M205">
        <f t="shared" si="71"/>
        <v>1134.01444444444</v>
      </c>
      <c r="N205">
        <f t="shared" si="72"/>
        <v>700.5555731829204</v>
      </c>
      <c r="O205">
        <f t="shared" si="73"/>
        <v>49.3089924765452</v>
      </c>
      <c r="P205">
        <f t="shared" si="74"/>
        <v>79.818235483231391</v>
      </c>
      <c r="Q205">
        <f t="shared" si="75"/>
        <v>0.11854747373950571</v>
      </c>
      <c r="R205">
        <f t="shared" si="76"/>
        <v>2.3565069450933822</v>
      </c>
      <c r="S205">
        <f t="shared" si="77"/>
        <v>0.11533124278089295</v>
      </c>
      <c r="T205">
        <f t="shared" si="78"/>
        <v>7.2363724393032028E-2</v>
      </c>
      <c r="U205">
        <f t="shared" si="79"/>
        <v>321.51701700000001</v>
      </c>
      <c r="V205">
        <f t="shared" si="80"/>
        <v>26.229971377723377</v>
      </c>
      <c r="W205">
        <f t="shared" si="81"/>
        <v>24.958766666666701</v>
      </c>
      <c r="X205">
        <f t="shared" si="82"/>
        <v>3.1718693989417917</v>
      </c>
      <c r="Y205">
        <f t="shared" si="83"/>
        <v>49.627059361403056</v>
      </c>
      <c r="Z205">
        <f t="shared" si="84"/>
        <v>1.5573437403115507</v>
      </c>
      <c r="AA205">
        <f t="shared" si="85"/>
        <v>3.1380939357506219</v>
      </c>
      <c r="AB205">
        <f t="shared" si="86"/>
        <v>1.614525658630241</v>
      </c>
      <c r="AC205">
        <f t="shared" si="87"/>
        <v>-120.72239223689026</v>
      </c>
      <c r="AD205">
        <f t="shared" si="88"/>
        <v>-22.790282434817737</v>
      </c>
      <c r="AE205">
        <f t="shared" si="89"/>
        <v>-2.0430004797019263</v>
      </c>
      <c r="AF205">
        <f t="shared" si="90"/>
        <v>175.96134184859014</v>
      </c>
      <c r="AG205">
        <f t="shared" si="91"/>
        <v>46.645561035728257</v>
      </c>
      <c r="AH205">
        <f t="shared" si="92"/>
        <v>2.7233298365944392</v>
      </c>
      <c r="AI205">
        <f t="shared" si="93"/>
        <v>28.855658825682813</v>
      </c>
      <c r="AJ205">
        <v>1214.5632882796899</v>
      </c>
      <c r="AK205">
        <v>1166.4715151515099</v>
      </c>
      <c r="AL205">
        <v>3.3857788451123199</v>
      </c>
      <c r="AM205">
        <v>66.588250736288401</v>
      </c>
      <c r="AN205">
        <f t="shared" si="94"/>
        <v>2.7374692117208674</v>
      </c>
      <c r="AO205">
        <v>18.924661682646398</v>
      </c>
      <c r="AP205">
        <v>22.134812727272699</v>
      </c>
      <c r="AQ205">
        <v>5.0449000395381602E-4</v>
      </c>
      <c r="AR205">
        <v>78.430789886103696</v>
      </c>
      <c r="AS205">
        <v>2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37465.35813149665</v>
      </c>
      <c r="AX205">
        <f t="shared" si="98"/>
        <v>2000.01</v>
      </c>
      <c r="AY205">
        <f t="shared" si="99"/>
        <v>1681.2080999999998</v>
      </c>
      <c r="AZ205">
        <f t="shared" si="100"/>
        <v>0.84059984700076495</v>
      </c>
      <c r="BA205">
        <f t="shared" si="101"/>
        <v>0.16075770471147643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1657472923.5999999</v>
      </c>
      <c r="BH205">
        <v>1134.01444444444</v>
      </c>
      <c r="BI205">
        <v>1193.6977777777799</v>
      </c>
      <c r="BJ205">
        <v>22.125900000000001</v>
      </c>
      <c r="BK205">
        <v>18.930066666666701</v>
      </c>
      <c r="BL205">
        <v>1128.8399999999999</v>
      </c>
      <c r="BM205">
        <v>21.824188888888902</v>
      </c>
      <c r="BN205">
        <v>499.97733333333298</v>
      </c>
      <c r="BO205">
        <v>70.285566666666696</v>
      </c>
      <c r="BP205">
        <v>9.9987833333333304E-2</v>
      </c>
      <c r="BQ205">
        <v>24.7793777777778</v>
      </c>
      <c r="BR205">
        <v>24.958766666666701</v>
      </c>
      <c r="BS205">
        <v>999.9</v>
      </c>
      <c r="BT205">
        <v>0</v>
      </c>
      <c r="BU205">
        <v>0</v>
      </c>
      <c r="BV205">
        <v>10006.457777777799</v>
      </c>
      <c r="BW205">
        <v>0</v>
      </c>
      <c r="BX205">
        <v>173.761333333333</v>
      </c>
      <c r="BY205">
        <v>-59.682588888888901</v>
      </c>
      <c r="BZ205">
        <v>1159.67333333333</v>
      </c>
      <c r="CA205">
        <v>1216.7322222222199</v>
      </c>
      <c r="CB205">
        <v>3.1958600000000001</v>
      </c>
      <c r="CC205">
        <v>1193.6977777777799</v>
      </c>
      <c r="CD205">
        <v>18.930066666666701</v>
      </c>
      <c r="CE205">
        <v>1.5551311111111099</v>
      </c>
      <c r="CF205">
        <v>1.3305077777777801</v>
      </c>
      <c r="CG205">
        <v>13.5212555555556</v>
      </c>
      <c r="CH205">
        <v>11.148</v>
      </c>
      <c r="CI205">
        <v>2000.01</v>
      </c>
      <c r="CJ205">
        <v>0.98000533333333295</v>
      </c>
      <c r="CK205">
        <v>1.9994622222222199E-2</v>
      </c>
      <c r="CL205">
        <v>0</v>
      </c>
      <c r="CM205">
        <v>2.6648777777777801</v>
      </c>
      <c r="CN205">
        <v>0</v>
      </c>
      <c r="CO205">
        <v>12506.5666666667</v>
      </c>
      <c r="CP205">
        <v>16705.5333333333</v>
      </c>
      <c r="CQ205">
        <v>42.186999999999998</v>
      </c>
      <c r="CR205">
        <v>43.061999999999998</v>
      </c>
      <c r="CS205">
        <v>43.061999999999998</v>
      </c>
      <c r="CT205">
        <v>41.436999999999998</v>
      </c>
      <c r="CU205">
        <v>41.485999999999997</v>
      </c>
      <c r="CV205">
        <v>1960.02</v>
      </c>
      <c r="CW205">
        <v>39.99</v>
      </c>
      <c r="CX205">
        <v>0</v>
      </c>
      <c r="CY205">
        <v>1651539710.3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3.5000000000000003E-2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-59.008234146341501</v>
      </c>
      <c r="DO205">
        <v>-5.00965296167257</v>
      </c>
      <c r="DP205">
        <v>0.61106056408540099</v>
      </c>
      <c r="DQ205">
        <v>0</v>
      </c>
      <c r="DR205">
        <v>3.21147853658537</v>
      </c>
      <c r="DS205">
        <v>-0.17098139372822099</v>
      </c>
      <c r="DT205">
        <v>1.9984716912019002E-2</v>
      </c>
      <c r="DU205">
        <v>0</v>
      </c>
      <c r="DV205">
        <v>0</v>
      </c>
      <c r="DW205">
        <v>2</v>
      </c>
      <c r="DX205" t="s">
        <v>357</v>
      </c>
      <c r="DY205">
        <v>2.8958900000000001</v>
      </c>
      <c r="DZ205">
        <v>2.7164000000000001</v>
      </c>
      <c r="EA205">
        <v>0.14367099999999999</v>
      </c>
      <c r="EB205">
        <v>0.14843799999999999</v>
      </c>
      <c r="EC205">
        <v>7.6647300000000002E-2</v>
      </c>
      <c r="ED205">
        <v>6.8684200000000001E-2</v>
      </c>
      <c r="EE205">
        <v>24359.8</v>
      </c>
      <c r="EF205">
        <v>21066.1</v>
      </c>
      <c r="EG205">
        <v>25450</v>
      </c>
      <c r="EH205">
        <v>24076.2</v>
      </c>
      <c r="EI205">
        <v>40060.9</v>
      </c>
      <c r="EJ205">
        <v>37104.699999999997</v>
      </c>
      <c r="EK205">
        <v>45939.3</v>
      </c>
      <c r="EL205">
        <v>42926.3</v>
      </c>
      <c r="EM205">
        <v>1.8710500000000001</v>
      </c>
      <c r="EN205">
        <v>2.16412</v>
      </c>
      <c r="EO205">
        <v>0.244699</v>
      </c>
      <c r="EP205">
        <v>0</v>
      </c>
      <c r="EQ205">
        <v>20.9313</v>
      </c>
      <c r="ER205">
        <v>999.9</v>
      </c>
      <c r="ES205">
        <v>39.122</v>
      </c>
      <c r="ET205">
        <v>29.95</v>
      </c>
      <c r="EU205">
        <v>23.646000000000001</v>
      </c>
      <c r="EV205">
        <v>51.130699999999997</v>
      </c>
      <c r="EW205">
        <v>38.385399999999997</v>
      </c>
      <c r="EX205">
        <v>2</v>
      </c>
      <c r="EY205">
        <v>-0.30360500000000001</v>
      </c>
      <c r="EZ205">
        <v>-1.1577299999999999</v>
      </c>
      <c r="FA205">
        <v>20.243500000000001</v>
      </c>
      <c r="FB205">
        <v>5.2352600000000002</v>
      </c>
      <c r="FC205">
        <v>11.986000000000001</v>
      </c>
      <c r="FD205">
        <v>4.9568000000000003</v>
      </c>
      <c r="FE205">
        <v>3.3039499999999999</v>
      </c>
      <c r="FF205">
        <v>346</v>
      </c>
      <c r="FG205">
        <v>9999</v>
      </c>
      <c r="FH205">
        <v>9999</v>
      </c>
      <c r="FI205">
        <v>6124.6</v>
      </c>
      <c r="FJ205">
        <v>1.8681399999999999</v>
      </c>
      <c r="FK205">
        <v>1.8638600000000001</v>
      </c>
      <c r="FL205">
        <v>1.8714900000000001</v>
      </c>
      <c r="FM205">
        <v>1.8622000000000001</v>
      </c>
      <c r="FN205">
        <v>1.86172</v>
      </c>
      <c r="FO205">
        <v>1.8682700000000001</v>
      </c>
      <c r="FP205">
        <v>1.8583099999999999</v>
      </c>
      <c r="FQ205">
        <v>1.8647800000000001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5.2</v>
      </c>
      <c r="GF205">
        <v>0.30220000000000002</v>
      </c>
      <c r="GG205">
        <v>1.4261437551109599</v>
      </c>
      <c r="GH205">
        <v>5.2109447685942901E-3</v>
      </c>
      <c r="GI205">
        <v>-2.8070803657170401E-6</v>
      </c>
      <c r="GJ205">
        <v>1.00376164522335E-9</v>
      </c>
      <c r="GK205">
        <v>-6.4259575009219805E-2</v>
      </c>
      <c r="GL205">
        <v>-2.1992762471399099E-2</v>
      </c>
      <c r="GM205">
        <v>2.6212333348931099E-3</v>
      </c>
      <c r="GN205">
        <v>-3.8722519896954798E-5</v>
      </c>
      <c r="GO205">
        <v>20</v>
      </c>
      <c r="GP205">
        <v>2229</v>
      </c>
      <c r="GQ205">
        <v>3</v>
      </c>
      <c r="GR205">
        <v>26</v>
      </c>
      <c r="GS205">
        <v>2913.4</v>
      </c>
      <c r="GT205">
        <v>2913.4</v>
      </c>
      <c r="GU205">
        <v>3.0322300000000002</v>
      </c>
      <c r="GV205">
        <v>2.33521</v>
      </c>
      <c r="GW205">
        <v>1.9982899999999999</v>
      </c>
      <c r="GX205">
        <v>2.7270500000000002</v>
      </c>
      <c r="GY205">
        <v>2.0935100000000002</v>
      </c>
      <c r="GZ205">
        <v>2.32422</v>
      </c>
      <c r="HA205">
        <v>32.377000000000002</v>
      </c>
      <c r="HB205">
        <v>14.78</v>
      </c>
      <c r="HC205">
        <v>18</v>
      </c>
      <c r="HD205">
        <v>444.108</v>
      </c>
      <c r="HE205">
        <v>631.21500000000003</v>
      </c>
      <c r="HF205">
        <v>23.703199999999999</v>
      </c>
      <c r="HG205">
        <v>23.432400000000001</v>
      </c>
      <c r="HH205">
        <v>29.999400000000001</v>
      </c>
      <c r="HI205">
        <v>23.500599999999999</v>
      </c>
      <c r="HJ205">
        <v>23.4771</v>
      </c>
      <c r="HK205">
        <v>60.7286</v>
      </c>
      <c r="HL205">
        <v>23.274799999999999</v>
      </c>
      <c r="HM205">
        <v>0</v>
      </c>
      <c r="HN205">
        <v>23.701599999999999</v>
      </c>
      <c r="HO205">
        <v>1221.1500000000001</v>
      </c>
      <c r="HP205">
        <v>19.027100000000001</v>
      </c>
      <c r="HQ205">
        <v>97.281099999999995</v>
      </c>
      <c r="HR205">
        <v>100.941</v>
      </c>
    </row>
    <row r="206" spans="1:226" hidden="1" x14ac:dyDescent="0.2">
      <c r="A206">
        <v>190</v>
      </c>
      <c r="B206">
        <v>1657472931.0999999</v>
      </c>
      <c r="C206">
        <v>2571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1657472928.3</v>
      </c>
      <c r="J206">
        <f t="shared" si="68"/>
        <v>2.7408079344654382E-3</v>
      </c>
      <c r="K206">
        <f t="shared" si="69"/>
        <v>2.7408079344654381</v>
      </c>
      <c r="L206">
        <f t="shared" si="70"/>
        <v>28.914830106337856</v>
      </c>
      <c r="M206">
        <f t="shared" si="71"/>
        <v>1149.6949999999999</v>
      </c>
      <c r="N206">
        <f t="shared" si="72"/>
        <v>715.69810794355294</v>
      </c>
      <c r="O206">
        <f t="shared" si="73"/>
        <v>50.375032617977503</v>
      </c>
      <c r="P206">
        <f t="shared" si="74"/>
        <v>80.922280613732553</v>
      </c>
      <c r="Q206">
        <f t="shared" si="75"/>
        <v>0.11880741605899647</v>
      </c>
      <c r="R206">
        <f t="shared" si="76"/>
        <v>2.3510123688551108</v>
      </c>
      <c r="S206">
        <f t="shared" si="77"/>
        <v>0.11556994425219934</v>
      </c>
      <c r="T206">
        <f t="shared" si="78"/>
        <v>7.2514740999156835E-2</v>
      </c>
      <c r="U206">
        <f t="shared" si="79"/>
        <v>321.51723449999997</v>
      </c>
      <c r="V206">
        <f t="shared" si="80"/>
        <v>26.241019268859674</v>
      </c>
      <c r="W206">
        <f t="shared" si="81"/>
        <v>24.956980000000001</v>
      </c>
      <c r="X206">
        <f t="shared" si="82"/>
        <v>3.1715314441327784</v>
      </c>
      <c r="Y206">
        <f t="shared" si="83"/>
        <v>49.633241696782235</v>
      </c>
      <c r="Z206">
        <f t="shared" si="84"/>
        <v>1.5583762008706024</v>
      </c>
      <c r="AA206">
        <f t="shared" si="85"/>
        <v>3.1397832331625306</v>
      </c>
      <c r="AB206">
        <f t="shared" si="86"/>
        <v>1.6131552432621761</v>
      </c>
      <c r="AC206">
        <f t="shared" si="87"/>
        <v>-120.86962990992582</v>
      </c>
      <c r="AD206">
        <f t="shared" si="88"/>
        <v>-21.36840803290217</v>
      </c>
      <c r="AE206">
        <f t="shared" si="89"/>
        <v>-1.9200853631505852</v>
      </c>
      <c r="AF206">
        <f t="shared" si="90"/>
        <v>177.35911119402138</v>
      </c>
      <c r="AG206">
        <f t="shared" si="91"/>
        <v>46.530851757377135</v>
      </c>
      <c r="AH206">
        <f t="shared" si="92"/>
        <v>2.7301636616287155</v>
      </c>
      <c r="AI206">
        <f t="shared" si="93"/>
        <v>28.914830106337856</v>
      </c>
      <c r="AJ206">
        <v>1231.7160101808699</v>
      </c>
      <c r="AK206">
        <v>1183.4971515151501</v>
      </c>
      <c r="AL206">
        <v>3.4018525363935801</v>
      </c>
      <c r="AM206">
        <v>66.588250736288401</v>
      </c>
      <c r="AN206">
        <f t="shared" si="94"/>
        <v>2.7408079344654381</v>
      </c>
      <c r="AO206">
        <v>18.930106661140599</v>
      </c>
      <c r="AP206">
        <v>22.1432454545455</v>
      </c>
      <c r="AQ206">
        <v>6.1822190363061799E-4</v>
      </c>
      <c r="AR206">
        <v>78.430789886103696</v>
      </c>
      <c r="AS206">
        <v>2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37331.148516881396</v>
      </c>
      <c r="AX206">
        <f t="shared" si="98"/>
        <v>2000.011</v>
      </c>
      <c r="AY206">
        <f t="shared" si="99"/>
        <v>1681.2089699999999</v>
      </c>
      <c r="AZ206">
        <f t="shared" si="100"/>
        <v>0.84059986170076062</v>
      </c>
      <c r="BA206">
        <f t="shared" si="101"/>
        <v>0.16075773308246805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1657472928.3</v>
      </c>
      <c r="BH206">
        <v>1149.6949999999999</v>
      </c>
      <c r="BI206">
        <v>1209.2940000000001</v>
      </c>
      <c r="BJ206">
        <v>22.140470000000001</v>
      </c>
      <c r="BK206">
        <v>18.937059999999999</v>
      </c>
      <c r="BL206">
        <v>1144.4760000000001</v>
      </c>
      <c r="BM206">
        <v>21.83821</v>
      </c>
      <c r="BN206">
        <v>500.03899999999999</v>
      </c>
      <c r="BO206">
        <v>70.285820000000001</v>
      </c>
      <c r="BP206">
        <v>0.10004809000000001</v>
      </c>
      <c r="BQ206">
        <v>24.78839</v>
      </c>
      <c r="BR206">
        <v>24.956980000000001</v>
      </c>
      <c r="BS206">
        <v>999.9</v>
      </c>
      <c r="BT206">
        <v>0</v>
      </c>
      <c r="BU206">
        <v>0</v>
      </c>
      <c r="BV206">
        <v>9969.3760000000002</v>
      </c>
      <c r="BW206">
        <v>0</v>
      </c>
      <c r="BX206">
        <v>171.88030000000001</v>
      </c>
      <c r="BY206">
        <v>-59.600029999999997</v>
      </c>
      <c r="BZ206">
        <v>1175.7249999999999</v>
      </c>
      <c r="CA206">
        <v>1232.635</v>
      </c>
      <c r="CB206">
        <v>3.203411</v>
      </c>
      <c r="CC206">
        <v>1209.2940000000001</v>
      </c>
      <c r="CD206">
        <v>18.937059999999999</v>
      </c>
      <c r="CE206">
        <v>1.5561590000000001</v>
      </c>
      <c r="CF206">
        <v>1.3310059999999999</v>
      </c>
      <c r="CG206">
        <v>13.53139</v>
      </c>
      <c r="CH206">
        <v>11.153589999999999</v>
      </c>
      <c r="CI206">
        <v>2000.011</v>
      </c>
      <c r="CJ206">
        <v>0.98000489999999996</v>
      </c>
      <c r="CK206">
        <v>1.999507E-2</v>
      </c>
      <c r="CL206">
        <v>0</v>
      </c>
      <c r="CM206">
        <v>2.5419100000000001</v>
      </c>
      <c r="CN206">
        <v>0</v>
      </c>
      <c r="CO206">
        <v>12499.85</v>
      </c>
      <c r="CP206">
        <v>16705.54</v>
      </c>
      <c r="CQ206">
        <v>42.186999999999998</v>
      </c>
      <c r="CR206">
        <v>43.061999999999998</v>
      </c>
      <c r="CS206">
        <v>43.061999999999998</v>
      </c>
      <c r="CT206">
        <v>41.436999999999998</v>
      </c>
      <c r="CU206">
        <v>41.474800000000002</v>
      </c>
      <c r="CV206">
        <v>1960.02</v>
      </c>
      <c r="CW206">
        <v>39.991</v>
      </c>
      <c r="CX206">
        <v>0</v>
      </c>
      <c r="CY206">
        <v>1651539715.0999999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3.5000000000000003E-2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-59.433202439024399</v>
      </c>
      <c r="DO206">
        <v>-1.99594703832751</v>
      </c>
      <c r="DP206">
        <v>0.29506316519936099</v>
      </c>
      <c r="DQ206">
        <v>0</v>
      </c>
      <c r="DR206">
        <v>3.2023058536585398</v>
      </c>
      <c r="DS206">
        <v>-1.78463414634197E-2</v>
      </c>
      <c r="DT206">
        <v>7.6134108171874602E-3</v>
      </c>
      <c r="DU206">
        <v>1</v>
      </c>
      <c r="DV206">
        <v>1</v>
      </c>
      <c r="DW206">
        <v>2</v>
      </c>
      <c r="DX206" t="s">
        <v>371</v>
      </c>
      <c r="DY206">
        <v>2.8957899999999999</v>
      </c>
      <c r="DZ206">
        <v>2.7161400000000002</v>
      </c>
      <c r="EA206">
        <v>0.144984</v>
      </c>
      <c r="EB206">
        <v>0.14965999999999999</v>
      </c>
      <c r="EC206">
        <v>7.6666200000000004E-2</v>
      </c>
      <c r="ED206">
        <v>6.8757299999999993E-2</v>
      </c>
      <c r="EE206">
        <v>24323.1</v>
      </c>
      <c r="EF206">
        <v>21036.799999999999</v>
      </c>
      <c r="EG206">
        <v>25450.6</v>
      </c>
      <c r="EH206">
        <v>24077.1</v>
      </c>
      <c r="EI206">
        <v>40061.1</v>
      </c>
      <c r="EJ206">
        <v>37102.800000000003</v>
      </c>
      <c r="EK206">
        <v>45940.4</v>
      </c>
      <c r="EL206">
        <v>42927.5</v>
      </c>
      <c r="EM206">
        <v>1.8711500000000001</v>
      </c>
      <c r="EN206">
        <v>2.1645500000000002</v>
      </c>
      <c r="EO206">
        <v>0.245757</v>
      </c>
      <c r="EP206">
        <v>0</v>
      </c>
      <c r="EQ206">
        <v>20.910799999999998</v>
      </c>
      <c r="ER206">
        <v>999.9</v>
      </c>
      <c r="ES206">
        <v>39.097999999999999</v>
      </c>
      <c r="ET206">
        <v>29.93</v>
      </c>
      <c r="EU206">
        <v>23.604399999999998</v>
      </c>
      <c r="EV206">
        <v>51.020699999999998</v>
      </c>
      <c r="EW206">
        <v>38.269199999999998</v>
      </c>
      <c r="EX206">
        <v>2</v>
      </c>
      <c r="EY206">
        <v>-0.30447400000000002</v>
      </c>
      <c r="EZ206">
        <v>-1.14889</v>
      </c>
      <c r="FA206">
        <v>20.243400000000001</v>
      </c>
      <c r="FB206">
        <v>5.2355600000000004</v>
      </c>
      <c r="FC206">
        <v>11.986000000000001</v>
      </c>
      <c r="FD206">
        <v>4.9569000000000001</v>
      </c>
      <c r="FE206">
        <v>3.3039499999999999</v>
      </c>
      <c r="FF206">
        <v>346</v>
      </c>
      <c r="FG206">
        <v>9999</v>
      </c>
      <c r="FH206">
        <v>9999</v>
      </c>
      <c r="FI206">
        <v>6124.9</v>
      </c>
      <c r="FJ206">
        <v>1.86819</v>
      </c>
      <c r="FK206">
        <v>1.8638600000000001</v>
      </c>
      <c r="FL206">
        <v>1.8714900000000001</v>
      </c>
      <c r="FM206">
        <v>1.8621799999999999</v>
      </c>
      <c r="FN206">
        <v>1.86172</v>
      </c>
      <c r="FO206">
        <v>1.8682700000000001</v>
      </c>
      <c r="FP206">
        <v>1.8583400000000001</v>
      </c>
      <c r="FQ206">
        <v>1.8648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5.24</v>
      </c>
      <c r="GF206">
        <v>0.3024</v>
      </c>
      <c r="GG206">
        <v>1.4261437551109599</v>
      </c>
      <c r="GH206">
        <v>5.2109447685942901E-3</v>
      </c>
      <c r="GI206">
        <v>-2.8070803657170401E-6</v>
      </c>
      <c r="GJ206">
        <v>1.00376164522335E-9</v>
      </c>
      <c r="GK206">
        <v>-6.4259575009219805E-2</v>
      </c>
      <c r="GL206">
        <v>-2.1992762471399099E-2</v>
      </c>
      <c r="GM206">
        <v>2.6212333348931099E-3</v>
      </c>
      <c r="GN206">
        <v>-3.8722519896954798E-5</v>
      </c>
      <c r="GO206">
        <v>20</v>
      </c>
      <c r="GP206">
        <v>2229</v>
      </c>
      <c r="GQ206">
        <v>3</v>
      </c>
      <c r="GR206">
        <v>26</v>
      </c>
      <c r="GS206">
        <v>2913.5</v>
      </c>
      <c r="GT206">
        <v>2913.5</v>
      </c>
      <c r="GU206">
        <v>3.0664099999999999</v>
      </c>
      <c r="GV206">
        <v>2.3327599999999999</v>
      </c>
      <c r="GW206">
        <v>1.9982899999999999</v>
      </c>
      <c r="GX206">
        <v>2.7270500000000002</v>
      </c>
      <c r="GY206">
        <v>2.0935100000000002</v>
      </c>
      <c r="GZ206">
        <v>2.35229</v>
      </c>
      <c r="HA206">
        <v>32.377000000000002</v>
      </c>
      <c r="HB206">
        <v>14.78</v>
      </c>
      <c r="HC206">
        <v>18</v>
      </c>
      <c r="HD206">
        <v>444.08499999999998</v>
      </c>
      <c r="HE206">
        <v>631.42899999999997</v>
      </c>
      <c r="HF206">
        <v>23.7041</v>
      </c>
      <c r="HG206">
        <v>23.420999999999999</v>
      </c>
      <c r="HH206">
        <v>29.999300000000002</v>
      </c>
      <c r="HI206">
        <v>23.4908</v>
      </c>
      <c r="HJ206">
        <v>23.467300000000002</v>
      </c>
      <c r="HK206">
        <v>61.392000000000003</v>
      </c>
      <c r="HL206">
        <v>22.975000000000001</v>
      </c>
      <c r="HM206">
        <v>0</v>
      </c>
      <c r="HN206">
        <v>23.7027</v>
      </c>
      <c r="HO206">
        <v>1241.44</v>
      </c>
      <c r="HP206">
        <v>19.034700000000001</v>
      </c>
      <c r="HQ206">
        <v>97.283299999999997</v>
      </c>
      <c r="HR206">
        <v>100.944</v>
      </c>
    </row>
    <row r="207" spans="1:226" hidden="1" x14ac:dyDescent="0.2">
      <c r="A207">
        <v>191</v>
      </c>
      <c r="B207">
        <v>1657472936.0999999</v>
      </c>
      <c r="C207">
        <v>2576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1657472933.5999999</v>
      </c>
      <c r="J207">
        <f t="shared" si="68"/>
        <v>2.7470459793295611E-3</v>
      </c>
      <c r="K207">
        <f t="shared" si="69"/>
        <v>2.747045979329561</v>
      </c>
      <c r="L207">
        <f t="shared" si="70"/>
        <v>29.154511098355432</v>
      </c>
      <c r="M207">
        <f t="shared" si="71"/>
        <v>1166.9522222222199</v>
      </c>
      <c r="N207">
        <f t="shared" si="72"/>
        <v>730.08326161545676</v>
      </c>
      <c r="O207">
        <f t="shared" si="73"/>
        <v>51.38750125763567</v>
      </c>
      <c r="P207">
        <f t="shared" si="74"/>
        <v>82.136876627408896</v>
      </c>
      <c r="Q207">
        <f t="shared" si="75"/>
        <v>0.1191118178896747</v>
      </c>
      <c r="R207">
        <f t="shared" si="76"/>
        <v>2.3555332038908623</v>
      </c>
      <c r="S207">
        <f t="shared" si="77"/>
        <v>0.11586404125581848</v>
      </c>
      <c r="T207">
        <f t="shared" si="78"/>
        <v>7.2699449518008746E-2</v>
      </c>
      <c r="U207">
        <f t="shared" si="79"/>
        <v>321.513825</v>
      </c>
      <c r="V207">
        <f t="shared" si="80"/>
        <v>26.241818057568555</v>
      </c>
      <c r="W207">
        <f t="shared" si="81"/>
        <v>24.960733333333302</v>
      </c>
      <c r="X207">
        <f t="shared" si="82"/>
        <v>3.172241437822561</v>
      </c>
      <c r="Y207">
        <f t="shared" si="83"/>
        <v>49.654436370030595</v>
      </c>
      <c r="Z207">
        <f t="shared" si="84"/>
        <v>1.5595422879675993</v>
      </c>
      <c r="AA207">
        <f t="shared" si="85"/>
        <v>3.1407914417670759</v>
      </c>
      <c r="AB207">
        <f t="shared" si="86"/>
        <v>1.6126991498549617</v>
      </c>
      <c r="AC207">
        <f t="shared" si="87"/>
        <v>-121.14472768843365</v>
      </c>
      <c r="AD207">
        <f t="shared" si="88"/>
        <v>-21.20334846651242</v>
      </c>
      <c r="AE207">
        <f t="shared" si="89"/>
        <v>-1.9016845127052802</v>
      </c>
      <c r="AF207">
        <f t="shared" si="90"/>
        <v>177.26406433234865</v>
      </c>
      <c r="AG207">
        <f t="shared" si="91"/>
        <v>46.838381281653042</v>
      </c>
      <c r="AH207">
        <f t="shared" si="92"/>
        <v>2.7115680717837432</v>
      </c>
      <c r="AI207">
        <f t="shared" si="93"/>
        <v>29.154511098355432</v>
      </c>
      <c r="AJ207">
        <v>1248.57386138929</v>
      </c>
      <c r="AK207">
        <v>1200.202</v>
      </c>
      <c r="AL207">
        <v>3.3629527624581699</v>
      </c>
      <c r="AM207">
        <v>66.588250736288401</v>
      </c>
      <c r="AN207">
        <f t="shared" si="94"/>
        <v>2.747045979329561</v>
      </c>
      <c r="AO207">
        <v>18.973487653903501</v>
      </c>
      <c r="AP207">
        <v>22.1688393939394</v>
      </c>
      <c r="AQ207">
        <v>6.3249572813201798E-3</v>
      </c>
      <c r="AR207">
        <v>78.430789886103696</v>
      </c>
      <c r="AS207">
        <v>2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37439.96558642423</v>
      </c>
      <c r="AX207">
        <f t="shared" si="98"/>
        <v>1999.99</v>
      </c>
      <c r="AY207">
        <f t="shared" si="99"/>
        <v>1681.1913</v>
      </c>
      <c r="AZ207">
        <f t="shared" si="100"/>
        <v>0.84059985299926498</v>
      </c>
      <c r="BA207">
        <f t="shared" si="101"/>
        <v>0.16075771628858143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1657472933.5999999</v>
      </c>
      <c r="BH207">
        <v>1166.9522222222199</v>
      </c>
      <c r="BI207">
        <v>1226.9577777777799</v>
      </c>
      <c r="BJ207">
        <v>22.157055555555601</v>
      </c>
      <c r="BK207">
        <v>18.9751444444444</v>
      </c>
      <c r="BL207">
        <v>1161.68777777778</v>
      </c>
      <c r="BM207">
        <v>21.854222222222202</v>
      </c>
      <c r="BN207">
        <v>499.98022222222198</v>
      </c>
      <c r="BO207">
        <v>70.285822222222194</v>
      </c>
      <c r="BP207">
        <v>9.9987122222222197E-2</v>
      </c>
      <c r="BQ207">
        <v>24.793766666666698</v>
      </c>
      <c r="BR207">
        <v>24.960733333333302</v>
      </c>
      <c r="BS207">
        <v>999.9</v>
      </c>
      <c r="BT207">
        <v>0</v>
      </c>
      <c r="BU207">
        <v>0</v>
      </c>
      <c r="BV207">
        <v>9999.85222222222</v>
      </c>
      <c r="BW207">
        <v>0</v>
      </c>
      <c r="BX207">
        <v>168.353555555556</v>
      </c>
      <c r="BY207">
        <v>-60.006744444444401</v>
      </c>
      <c r="BZ207">
        <v>1193.39222222222</v>
      </c>
      <c r="CA207">
        <v>1250.69</v>
      </c>
      <c r="CB207">
        <v>3.18190333333333</v>
      </c>
      <c r="CC207">
        <v>1226.9577777777799</v>
      </c>
      <c r="CD207">
        <v>18.9751444444444</v>
      </c>
      <c r="CE207">
        <v>1.5573266666666701</v>
      </c>
      <c r="CF207">
        <v>1.33368555555556</v>
      </c>
      <c r="CG207">
        <v>13.5429333333333</v>
      </c>
      <c r="CH207">
        <v>11.1839333333333</v>
      </c>
      <c r="CI207">
        <v>1999.99</v>
      </c>
      <c r="CJ207">
        <v>0.98000500000000001</v>
      </c>
      <c r="CK207">
        <v>1.99949666666667E-2</v>
      </c>
      <c r="CL207">
        <v>0</v>
      </c>
      <c r="CM207">
        <v>2.47695555555556</v>
      </c>
      <c r="CN207">
        <v>0</v>
      </c>
      <c r="CO207">
        <v>12484.288888888899</v>
      </c>
      <c r="CP207">
        <v>16705.366666666701</v>
      </c>
      <c r="CQ207">
        <v>42.186999999999998</v>
      </c>
      <c r="CR207">
        <v>43.013777777777797</v>
      </c>
      <c r="CS207">
        <v>43.061999999999998</v>
      </c>
      <c r="CT207">
        <v>41.436999999999998</v>
      </c>
      <c r="CU207">
        <v>41.451000000000001</v>
      </c>
      <c r="CV207">
        <v>1960</v>
      </c>
      <c r="CW207">
        <v>39.99</v>
      </c>
      <c r="CX207">
        <v>0</v>
      </c>
      <c r="CY207">
        <v>1651539720.5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3.5000000000000003E-2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-59.588464999999999</v>
      </c>
      <c r="DO207">
        <v>-2.0973973733581901</v>
      </c>
      <c r="DP207">
        <v>0.378476705723086</v>
      </c>
      <c r="DQ207">
        <v>0</v>
      </c>
      <c r="DR207">
        <v>3.1950272499999999</v>
      </c>
      <c r="DS207">
        <v>-3.97318198874341E-2</v>
      </c>
      <c r="DT207">
        <v>9.9957788559721806E-3</v>
      </c>
      <c r="DU207">
        <v>1</v>
      </c>
      <c r="DV207">
        <v>1</v>
      </c>
      <c r="DW207">
        <v>2</v>
      </c>
      <c r="DX207" t="s">
        <v>371</v>
      </c>
      <c r="DY207">
        <v>2.8961299999999999</v>
      </c>
      <c r="DZ207">
        <v>2.7164000000000001</v>
      </c>
      <c r="EA207">
        <v>0.14628099999999999</v>
      </c>
      <c r="EB207">
        <v>0.151</v>
      </c>
      <c r="EC207">
        <v>7.6731999999999995E-2</v>
      </c>
      <c r="ED207">
        <v>6.8794900000000006E-2</v>
      </c>
      <c r="EE207">
        <v>24286.799999999999</v>
      </c>
      <c r="EF207">
        <v>21004.1</v>
      </c>
      <c r="EG207">
        <v>25451.200000000001</v>
      </c>
      <c r="EH207">
        <v>24077.599999999999</v>
      </c>
      <c r="EI207">
        <v>40058.9</v>
      </c>
      <c r="EJ207">
        <v>37101.9</v>
      </c>
      <c r="EK207">
        <v>45941.1</v>
      </c>
      <c r="EL207">
        <v>42928.2</v>
      </c>
      <c r="EM207">
        <v>1.8714500000000001</v>
      </c>
      <c r="EN207">
        <v>2.16472</v>
      </c>
      <c r="EO207">
        <v>0.24738199999999999</v>
      </c>
      <c r="EP207">
        <v>0</v>
      </c>
      <c r="EQ207">
        <v>20.889500000000002</v>
      </c>
      <c r="ER207">
        <v>999.9</v>
      </c>
      <c r="ES207">
        <v>39.097999999999999</v>
      </c>
      <c r="ET207">
        <v>29.93</v>
      </c>
      <c r="EU207">
        <v>23.6066</v>
      </c>
      <c r="EV207">
        <v>51.480699999999999</v>
      </c>
      <c r="EW207">
        <v>38.337299999999999</v>
      </c>
      <c r="EX207">
        <v>2</v>
      </c>
      <c r="EY207">
        <v>-0.305201</v>
      </c>
      <c r="EZ207">
        <v>-1.15534</v>
      </c>
      <c r="FA207">
        <v>20.243500000000001</v>
      </c>
      <c r="FB207">
        <v>5.2351099999999997</v>
      </c>
      <c r="FC207">
        <v>11.986000000000001</v>
      </c>
      <c r="FD207">
        <v>4.9568500000000002</v>
      </c>
      <c r="FE207">
        <v>3.3039499999999999</v>
      </c>
      <c r="FF207">
        <v>346</v>
      </c>
      <c r="FG207">
        <v>9999</v>
      </c>
      <c r="FH207">
        <v>9999</v>
      </c>
      <c r="FI207">
        <v>6124.9</v>
      </c>
      <c r="FJ207">
        <v>1.8682000000000001</v>
      </c>
      <c r="FK207">
        <v>1.8638600000000001</v>
      </c>
      <c r="FL207">
        <v>1.8714999999999999</v>
      </c>
      <c r="FM207">
        <v>1.86219</v>
      </c>
      <c r="FN207">
        <v>1.86172</v>
      </c>
      <c r="FO207">
        <v>1.86826</v>
      </c>
      <c r="FP207">
        <v>1.8583400000000001</v>
      </c>
      <c r="FQ207">
        <v>1.8647800000000001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5.29</v>
      </c>
      <c r="GF207">
        <v>0.30330000000000001</v>
      </c>
      <c r="GG207">
        <v>1.4261437551109599</v>
      </c>
      <c r="GH207">
        <v>5.2109447685942901E-3</v>
      </c>
      <c r="GI207">
        <v>-2.8070803657170401E-6</v>
      </c>
      <c r="GJ207">
        <v>1.00376164522335E-9</v>
      </c>
      <c r="GK207">
        <v>-6.4259575009219805E-2</v>
      </c>
      <c r="GL207">
        <v>-2.1992762471399099E-2</v>
      </c>
      <c r="GM207">
        <v>2.6212333348931099E-3</v>
      </c>
      <c r="GN207">
        <v>-3.8722519896954798E-5</v>
      </c>
      <c r="GO207">
        <v>20</v>
      </c>
      <c r="GP207">
        <v>2229</v>
      </c>
      <c r="GQ207">
        <v>3</v>
      </c>
      <c r="GR207">
        <v>26</v>
      </c>
      <c r="GS207">
        <v>2913.6</v>
      </c>
      <c r="GT207">
        <v>2913.6</v>
      </c>
      <c r="GU207">
        <v>3.0956999999999999</v>
      </c>
      <c r="GV207">
        <v>2.3339799999999999</v>
      </c>
      <c r="GW207">
        <v>1.9982899999999999</v>
      </c>
      <c r="GX207">
        <v>2.7270500000000002</v>
      </c>
      <c r="GY207">
        <v>2.0935100000000002</v>
      </c>
      <c r="GZ207">
        <v>2.2985799999999998</v>
      </c>
      <c r="HA207">
        <v>32.377000000000002</v>
      </c>
      <c r="HB207">
        <v>14.7712</v>
      </c>
      <c r="HC207">
        <v>18</v>
      </c>
      <c r="HD207">
        <v>444.17700000000002</v>
      </c>
      <c r="HE207">
        <v>631.44600000000003</v>
      </c>
      <c r="HF207">
        <v>23.704499999999999</v>
      </c>
      <c r="HG207">
        <v>23.410799999999998</v>
      </c>
      <c r="HH207">
        <v>29.999400000000001</v>
      </c>
      <c r="HI207">
        <v>23.481000000000002</v>
      </c>
      <c r="HJ207">
        <v>23.4575</v>
      </c>
      <c r="HK207">
        <v>61.997300000000003</v>
      </c>
      <c r="HL207">
        <v>22.975000000000001</v>
      </c>
      <c r="HM207">
        <v>0</v>
      </c>
      <c r="HN207">
        <v>23.705100000000002</v>
      </c>
      <c r="HO207">
        <v>1254.95</v>
      </c>
      <c r="HP207">
        <v>19.017600000000002</v>
      </c>
      <c r="HQ207">
        <v>97.285200000000003</v>
      </c>
      <c r="HR207">
        <v>100.946</v>
      </c>
    </row>
    <row r="208" spans="1:226" hidden="1" x14ac:dyDescent="0.2">
      <c r="A208">
        <v>192</v>
      </c>
      <c r="B208">
        <v>1657472941.0999999</v>
      </c>
      <c r="C208">
        <v>2581</v>
      </c>
      <c r="D208" t="s">
        <v>743</v>
      </c>
      <c r="E208" t="s">
        <v>744</v>
      </c>
      <c r="F208">
        <v>5</v>
      </c>
      <c r="G208" t="s">
        <v>596</v>
      </c>
      <c r="H208" t="s">
        <v>354</v>
      </c>
      <c r="I208">
        <v>1657472938.3</v>
      </c>
      <c r="J208">
        <f t="shared" si="68"/>
        <v>2.7346802220027814E-3</v>
      </c>
      <c r="K208">
        <f t="shared" si="69"/>
        <v>2.7346802220027815</v>
      </c>
      <c r="L208">
        <f t="shared" si="70"/>
        <v>29.169998422800447</v>
      </c>
      <c r="M208">
        <f t="shared" si="71"/>
        <v>1182.558</v>
      </c>
      <c r="N208">
        <f t="shared" si="72"/>
        <v>743.04935925795496</v>
      </c>
      <c r="O208">
        <f t="shared" si="73"/>
        <v>52.300260624021398</v>
      </c>
      <c r="P208">
        <f t="shared" si="74"/>
        <v>83.235508963746355</v>
      </c>
      <c r="Q208">
        <f t="shared" si="75"/>
        <v>0.11853848815934827</v>
      </c>
      <c r="R208">
        <f t="shared" si="76"/>
        <v>2.3591545372185978</v>
      </c>
      <c r="S208">
        <f t="shared" si="77"/>
        <v>0.1153262412269737</v>
      </c>
      <c r="T208">
        <f t="shared" si="78"/>
        <v>7.2360257922253243E-2</v>
      </c>
      <c r="U208">
        <f t="shared" si="79"/>
        <v>321.51861299999996</v>
      </c>
      <c r="V208">
        <f t="shared" si="80"/>
        <v>26.259342487575104</v>
      </c>
      <c r="W208">
        <f t="shared" si="81"/>
        <v>24.96828</v>
      </c>
      <c r="X208">
        <f t="shared" si="82"/>
        <v>3.1736694121573912</v>
      </c>
      <c r="Y208">
        <f t="shared" si="83"/>
        <v>49.647236418753018</v>
      </c>
      <c r="Z208">
        <f t="shared" si="84"/>
        <v>1.5607704922220689</v>
      </c>
      <c r="AA208">
        <f t="shared" si="85"/>
        <v>3.1437207885201168</v>
      </c>
      <c r="AB208">
        <f t="shared" si="86"/>
        <v>1.6128989199353223</v>
      </c>
      <c r="AC208">
        <f t="shared" si="87"/>
        <v>-120.59939779032266</v>
      </c>
      <c r="AD208">
        <f t="shared" si="88"/>
        <v>-20.20997289233296</v>
      </c>
      <c r="AE208">
        <f t="shared" si="89"/>
        <v>-1.8100194234561109</v>
      </c>
      <c r="AF208">
        <f t="shared" si="90"/>
        <v>178.89922289388826</v>
      </c>
      <c r="AG208">
        <f t="shared" si="91"/>
        <v>46.924285957440915</v>
      </c>
      <c r="AH208">
        <f t="shared" si="92"/>
        <v>2.7295884880283614</v>
      </c>
      <c r="AI208">
        <f t="shared" si="93"/>
        <v>29.169998422800447</v>
      </c>
      <c r="AJ208">
        <v>1265.88064668523</v>
      </c>
      <c r="AK208">
        <v>1217.2555757575799</v>
      </c>
      <c r="AL208">
        <v>3.4245033551293398</v>
      </c>
      <c r="AM208">
        <v>66.588250736288401</v>
      </c>
      <c r="AN208">
        <f t="shared" si="94"/>
        <v>2.7346802220027815</v>
      </c>
      <c r="AO208">
        <v>18.9733378659576</v>
      </c>
      <c r="AP208">
        <v>22.176559393939399</v>
      </c>
      <c r="AQ208">
        <v>1.3270429311391799E-3</v>
      </c>
      <c r="AR208">
        <v>78.430789886103696</v>
      </c>
      <c r="AS208">
        <v>2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37525.737192666929</v>
      </c>
      <c r="AX208">
        <f t="shared" si="98"/>
        <v>2000.02</v>
      </c>
      <c r="AY208">
        <f t="shared" si="99"/>
        <v>1681.2164999999998</v>
      </c>
      <c r="AZ208">
        <f t="shared" si="100"/>
        <v>0.84059984400155985</v>
      </c>
      <c r="BA208">
        <f t="shared" si="101"/>
        <v>0.16075769892301076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1657472938.3</v>
      </c>
      <c r="BH208">
        <v>1182.558</v>
      </c>
      <c r="BI208">
        <v>1242.7460000000001</v>
      </c>
      <c r="BJ208">
        <v>22.17445</v>
      </c>
      <c r="BK208">
        <v>18.97129</v>
      </c>
      <c r="BL208">
        <v>1177.25</v>
      </c>
      <c r="BM208">
        <v>21.870979999999999</v>
      </c>
      <c r="BN208">
        <v>499.95530000000002</v>
      </c>
      <c r="BO208">
        <v>70.286169999999998</v>
      </c>
      <c r="BP208">
        <v>9.9814420000000001E-2</v>
      </c>
      <c r="BQ208">
        <v>24.809380000000001</v>
      </c>
      <c r="BR208">
        <v>24.96828</v>
      </c>
      <c r="BS208">
        <v>999.9</v>
      </c>
      <c r="BT208">
        <v>0</v>
      </c>
      <c r="BU208">
        <v>0</v>
      </c>
      <c r="BV208">
        <v>10024.242</v>
      </c>
      <c r="BW208">
        <v>0</v>
      </c>
      <c r="BX208">
        <v>169.70269999999999</v>
      </c>
      <c r="BY208">
        <v>-60.188650000000003</v>
      </c>
      <c r="BZ208">
        <v>1209.376</v>
      </c>
      <c r="CA208">
        <v>1266.779</v>
      </c>
      <c r="CB208">
        <v>3.2031550000000002</v>
      </c>
      <c r="CC208">
        <v>1242.7460000000001</v>
      </c>
      <c r="CD208">
        <v>18.97129</v>
      </c>
      <c r="CE208">
        <v>1.5585560000000001</v>
      </c>
      <c r="CF208">
        <v>1.3334189999999999</v>
      </c>
      <c r="CG208">
        <v>13.555059999999999</v>
      </c>
      <c r="CH208">
        <v>11.18093</v>
      </c>
      <c r="CI208">
        <v>2000.02</v>
      </c>
      <c r="CJ208">
        <v>0.98000520000000002</v>
      </c>
      <c r="CK208">
        <v>1.999476E-2</v>
      </c>
      <c r="CL208">
        <v>0</v>
      </c>
      <c r="CM208">
        <v>2.5395599999999998</v>
      </c>
      <c r="CN208">
        <v>0</v>
      </c>
      <c r="CO208">
        <v>12493.25</v>
      </c>
      <c r="CP208">
        <v>16705.61</v>
      </c>
      <c r="CQ208">
        <v>42.186999999999998</v>
      </c>
      <c r="CR208">
        <v>43</v>
      </c>
      <c r="CS208">
        <v>43.043399999999998</v>
      </c>
      <c r="CT208">
        <v>41.436999999999998</v>
      </c>
      <c r="CU208">
        <v>41.443300000000001</v>
      </c>
      <c r="CV208">
        <v>1960.03</v>
      </c>
      <c r="CW208">
        <v>39.99</v>
      </c>
      <c r="CX208">
        <v>0</v>
      </c>
      <c r="CY208">
        <v>1651539725.3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3.5000000000000003E-2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-59.818912195122003</v>
      </c>
      <c r="DO208">
        <v>-2.5387630662021299</v>
      </c>
      <c r="DP208">
        <v>0.42136250321969998</v>
      </c>
      <c r="DQ208">
        <v>0</v>
      </c>
      <c r="DR208">
        <v>3.1966795121951201</v>
      </c>
      <c r="DS208">
        <v>-3.6961672473935399E-3</v>
      </c>
      <c r="DT208">
        <v>1.03517579398368E-2</v>
      </c>
      <c r="DU208">
        <v>1</v>
      </c>
      <c r="DV208">
        <v>1</v>
      </c>
      <c r="DW208">
        <v>2</v>
      </c>
      <c r="DX208" t="s">
        <v>371</v>
      </c>
      <c r="DY208">
        <v>2.8960400000000002</v>
      </c>
      <c r="DZ208">
        <v>2.71678</v>
      </c>
      <c r="EA208">
        <v>0.147587</v>
      </c>
      <c r="EB208">
        <v>0.15221799999999999</v>
      </c>
      <c r="EC208">
        <v>7.6748399999999994E-2</v>
      </c>
      <c r="ED208">
        <v>6.8774799999999997E-2</v>
      </c>
      <c r="EE208">
        <v>24250.2</v>
      </c>
      <c r="EF208">
        <v>20974.6</v>
      </c>
      <c r="EG208">
        <v>25451.7</v>
      </c>
      <c r="EH208">
        <v>24078.2</v>
      </c>
      <c r="EI208">
        <v>40058.800000000003</v>
      </c>
      <c r="EJ208">
        <v>37103.800000000003</v>
      </c>
      <c r="EK208">
        <v>45941.8</v>
      </c>
      <c r="EL208">
        <v>42929.3</v>
      </c>
      <c r="EM208">
        <v>1.87138</v>
      </c>
      <c r="EN208">
        <v>2.1651699999999998</v>
      </c>
      <c r="EO208">
        <v>0.24873400000000001</v>
      </c>
      <c r="EP208">
        <v>0</v>
      </c>
      <c r="EQ208">
        <v>20.871300000000002</v>
      </c>
      <c r="ER208">
        <v>999.9</v>
      </c>
      <c r="ES208">
        <v>39.073</v>
      </c>
      <c r="ET208">
        <v>29.92</v>
      </c>
      <c r="EU208">
        <v>23.575700000000001</v>
      </c>
      <c r="EV208">
        <v>51.100700000000003</v>
      </c>
      <c r="EW208">
        <v>38.317300000000003</v>
      </c>
      <c r="EX208">
        <v>2</v>
      </c>
      <c r="EY208">
        <v>-0.30482199999999998</v>
      </c>
      <c r="EZ208">
        <v>1.35762</v>
      </c>
      <c r="FA208">
        <v>20.236799999999999</v>
      </c>
      <c r="FB208">
        <v>5.2351099999999997</v>
      </c>
      <c r="FC208">
        <v>11.986000000000001</v>
      </c>
      <c r="FD208">
        <v>4.9568500000000002</v>
      </c>
      <c r="FE208">
        <v>3.3039499999999999</v>
      </c>
      <c r="FF208">
        <v>346</v>
      </c>
      <c r="FG208">
        <v>9999</v>
      </c>
      <c r="FH208">
        <v>9999</v>
      </c>
      <c r="FI208">
        <v>6125.2</v>
      </c>
      <c r="FJ208">
        <v>1.86819</v>
      </c>
      <c r="FK208">
        <v>1.8638600000000001</v>
      </c>
      <c r="FL208">
        <v>1.8714900000000001</v>
      </c>
      <c r="FM208">
        <v>1.8621799999999999</v>
      </c>
      <c r="FN208">
        <v>1.86172</v>
      </c>
      <c r="FO208">
        <v>1.86826</v>
      </c>
      <c r="FP208">
        <v>1.85833</v>
      </c>
      <c r="FQ208">
        <v>1.8647899999999999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5.33</v>
      </c>
      <c r="GF208">
        <v>0.30349999999999999</v>
      </c>
      <c r="GG208">
        <v>1.4261437551109599</v>
      </c>
      <c r="GH208">
        <v>5.2109447685942901E-3</v>
      </c>
      <c r="GI208">
        <v>-2.8070803657170401E-6</v>
      </c>
      <c r="GJ208">
        <v>1.00376164522335E-9</v>
      </c>
      <c r="GK208">
        <v>-6.4259575009219805E-2</v>
      </c>
      <c r="GL208">
        <v>-2.1992762471399099E-2</v>
      </c>
      <c r="GM208">
        <v>2.6212333348931099E-3</v>
      </c>
      <c r="GN208">
        <v>-3.8722519896954798E-5</v>
      </c>
      <c r="GO208">
        <v>20</v>
      </c>
      <c r="GP208">
        <v>2229</v>
      </c>
      <c r="GQ208">
        <v>3</v>
      </c>
      <c r="GR208">
        <v>26</v>
      </c>
      <c r="GS208">
        <v>2913.7</v>
      </c>
      <c r="GT208">
        <v>2913.7</v>
      </c>
      <c r="GU208">
        <v>3.12378</v>
      </c>
      <c r="GV208">
        <v>2.3327599999999999</v>
      </c>
      <c r="GW208">
        <v>1.9982899999999999</v>
      </c>
      <c r="GX208">
        <v>2.7270500000000002</v>
      </c>
      <c r="GY208">
        <v>2.0935100000000002</v>
      </c>
      <c r="GZ208">
        <v>2.36694</v>
      </c>
      <c r="HA208">
        <v>32.354900000000001</v>
      </c>
      <c r="HB208">
        <v>14.78</v>
      </c>
      <c r="HC208">
        <v>18</v>
      </c>
      <c r="HD208">
        <v>444.05500000000001</v>
      </c>
      <c r="HE208">
        <v>631.67999999999995</v>
      </c>
      <c r="HF208">
        <v>23.503699999999998</v>
      </c>
      <c r="HG208">
        <v>23.3994</v>
      </c>
      <c r="HH208">
        <v>30.000299999999999</v>
      </c>
      <c r="HI208">
        <v>23.4712</v>
      </c>
      <c r="HJ208">
        <v>23.447600000000001</v>
      </c>
      <c r="HK208">
        <v>62.6676</v>
      </c>
      <c r="HL208">
        <v>22.669699999999999</v>
      </c>
      <c r="HM208">
        <v>0</v>
      </c>
      <c r="HN208">
        <v>23.099299999999999</v>
      </c>
      <c r="HO208">
        <v>1275.0899999999999</v>
      </c>
      <c r="HP208">
        <v>19.1356</v>
      </c>
      <c r="HQ208">
        <v>97.286799999999999</v>
      </c>
      <c r="HR208">
        <v>100.949</v>
      </c>
    </row>
    <row r="209" spans="1:226" hidden="1" x14ac:dyDescent="0.2">
      <c r="A209">
        <v>193</v>
      </c>
      <c r="B209">
        <v>1657472946.0999999</v>
      </c>
      <c r="C209">
        <v>2586</v>
      </c>
      <c r="D209" t="s">
        <v>745</v>
      </c>
      <c r="E209" t="s">
        <v>746</v>
      </c>
      <c r="F209">
        <v>5</v>
      </c>
      <c r="G209" t="s">
        <v>596</v>
      </c>
      <c r="H209" t="s">
        <v>354</v>
      </c>
      <c r="I209">
        <v>1657472943.5999999</v>
      </c>
      <c r="J209">
        <f t="shared" ref="J209:J272" si="102">(K209)/1000</f>
        <v>2.7163508090491621E-3</v>
      </c>
      <c r="K209">
        <f t="shared" ref="K209:K272" si="103">IF(BF209, AN209, AH209)</f>
        <v>2.7163508090491622</v>
      </c>
      <c r="L209">
        <f t="shared" ref="L209:L272" si="104">IF(BF209, AI209, AG209)</f>
        <v>29.297283820218119</v>
      </c>
      <c r="M209">
        <f t="shared" ref="M209:M272" si="105">BH209 - IF(AU209&gt;1, L209*BB209*100/(AW209*BV209), 0)</f>
        <v>1200.13666666667</v>
      </c>
      <c r="N209">
        <f t="shared" ref="N209:N272" si="106">((T209-J209/2)*M209-L209)/(T209+J209/2)</f>
        <v>755.73946309339465</v>
      </c>
      <c r="O209">
        <f t="shared" ref="O209:O272" si="107">N209*(BO209+BP209)/1000</f>
        <v>53.193536477879761</v>
      </c>
      <c r="P209">
        <f t="shared" ref="P209:P272" si="108">(BH209 - IF(AU209&gt;1, L209*BB209*100/(AW209*BV209), 0))*(BO209+BP209)/1000</f>
        <v>84.47291252393579</v>
      </c>
      <c r="Q209">
        <f t="shared" ref="Q209:Q272" si="109">2/((1/S209-1/R209)+SIGN(S209)*SQRT((1/S209-1/R209)*(1/S209-1/R209) + 4*BC209/((BC209+1)*(BC209+1))*(2*1/S209*1/R209-1/R209*1/R209)))</f>
        <v>0.1177742389420981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2.3576910194537639</v>
      </c>
      <c r="S209">
        <f t="shared" ref="S209:S272" si="111">J209*(1000-(1000*0.61365*EXP(17.502*W209/(240.97+W209))/(BO209+BP209)+BJ209)/2)/(1000*0.61365*EXP(17.502*W209/(240.97+W209))/(BO209+BP209)-BJ209)</f>
        <v>0.11460077060093442</v>
      </c>
      <c r="T209">
        <f t="shared" ref="T209:T272" si="112">1/((BC209+1)/(Q209/1.6)+1/(R209/1.37)) + BC209/((BC209+1)/(Q209/1.6) + BC209/(R209/1.37))</f>
        <v>7.1903482778523431E-2</v>
      </c>
      <c r="U209">
        <f t="shared" ref="U209:U272" si="113">(AX209*BA209)</f>
        <v>321.52357833333315</v>
      </c>
      <c r="V209">
        <f t="shared" ref="V209:V272" si="114">(BQ209+(U209+2*0.95*0.0000000567*(((BQ209+$B$7)+273)^4-(BQ209+273)^4)-44100*J209)/(1.84*29.3*R209+8*0.95*0.0000000567*(BQ209+273)^3))</f>
        <v>26.273485499745071</v>
      </c>
      <c r="W209">
        <f t="shared" ref="W209:W272" si="115">($C$7*BR209+$D$7*BS209+$E$7*V209)</f>
        <v>24.962599999999998</v>
      </c>
      <c r="X209">
        <f t="shared" ref="X209:X272" si="116">0.61365*EXP(17.502*W209/(240.97+W209))</f>
        <v>3.1725945947468084</v>
      </c>
      <c r="Y209">
        <f t="shared" ref="Y209:Y272" si="117">(Z209/AA209*100)</f>
        <v>49.6116005134771</v>
      </c>
      <c r="Z209">
        <f t="shared" ref="Z209:Z272" si="118">BJ209*(BO209+BP209)/1000</f>
        <v>1.5603443759726243</v>
      </c>
      <c r="AA209">
        <f t="shared" ref="AA209:AA272" si="119">0.61365*EXP(17.502*BQ209/(240.97+BQ209))</f>
        <v>3.1451200118987361</v>
      </c>
      <c r="AB209">
        <f t="shared" ref="AB209:AB272" si="120">(X209-BJ209*(BO209+BP209)/1000)</f>
        <v>1.6122502187741841</v>
      </c>
      <c r="AC209">
        <f t="shared" ref="AC209:AC272" si="121">(-J209*44100)</f>
        <v>-119.79107067906804</v>
      </c>
      <c r="AD209">
        <f t="shared" ref="AD209:AD272" si="122">2*29.3*R209*0.92*(BQ209-W209)</f>
        <v>-18.5280858875701</v>
      </c>
      <c r="AE209">
        <f t="shared" ref="AE209:AE272" si="123">2*0.95*0.0000000567*(((BQ209+$B$7)+273)^4-(W209+273)^4)</f>
        <v>-1.6604332974015736</v>
      </c>
      <c r="AF209">
        <f t="shared" ref="AF209:AF272" si="124">U209+AE209+AC209+AD209</f>
        <v>181.54398846929342</v>
      </c>
      <c r="AG209">
        <f t="shared" ref="AG209:AG272" si="125">BN209*AU209*(BI209-BH209*(1000-AU209*BK209)/(1000-AU209*BJ209))/(100*BB209)</f>
        <v>47.245185447053018</v>
      </c>
      <c r="AH209">
        <f t="shared" ref="AH209:AH272" si="126">1000*BN209*AU209*(BJ209-BK209)/(100*BB209*(1000-AU209*BJ209))</f>
        <v>2.7174231205192538</v>
      </c>
      <c r="AI209">
        <f t="shared" ref="AI209:AI272" si="127">(AJ209 - AK209 - BO209*1000/(8.314*(BQ209+273.15)) * AM209/BN209 * AL209) * BN209/(100*BB209) * (1000 - BK209)/1000</f>
        <v>29.297283820218119</v>
      </c>
      <c r="AJ209">
        <v>1282.8272100290301</v>
      </c>
      <c r="AK209">
        <v>1234.1973939393899</v>
      </c>
      <c r="AL209">
        <v>3.3864204856538298</v>
      </c>
      <c r="AM209">
        <v>66.588250736288401</v>
      </c>
      <c r="AN209">
        <f t="shared" ref="AN209:AN272" si="128">(AP209 - AO209 + BO209*1000/(8.314*(BQ209+273.15)) * AR209/BN209 * AQ209) * BN209/(100*BB209) * 1000/(1000 - AP209)</f>
        <v>2.7163508090491622</v>
      </c>
      <c r="AO209">
        <v>18.968647527887299</v>
      </c>
      <c r="AP209">
        <v>22.158856363636399</v>
      </c>
      <c r="AQ209">
        <v>-6.7222726667815803E-4</v>
      </c>
      <c r="AR209">
        <v>78.430789886103696</v>
      </c>
      <c r="AS209">
        <v>2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37489.337470162616</v>
      </c>
      <c r="AX209">
        <f t="shared" ref="AX209:AX272" si="132">$B$11*BW209+$C$11*BX209+$F$11*CI209*(1-CL209)</f>
        <v>2000.05111111111</v>
      </c>
      <c r="AY209">
        <f t="shared" ref="AY209:AY272" si="133">AX209*AZ209</f>
        <v>1681.2426333333324</v>
      </c>
      <c r="AZ209">
        <f t="shared" ref="AZ209:AZ272" si="134">($B$11*$D$9+$C$11*$D$9+$F$11*((CV209+CN209)/MAX(CV209+CN209+CW209, 0.1)*$I$9+CW209/MAX(CV209+CN209+CW209, 0.1)*$J$9))/($B$11+$C$11+$F$11)</f>
        <v>0.84059983467089172</v>
      </c>
      <c r="BA209">
        <f t="shared" ref="BA209:BA272" si="135">($B$11*$K$9+$C$11*$K$9+$F$11*((CV209+CN209)/MAX(CV209+CN209+CW209, 0.1)*$P$9+CW209/MAX(CV209+CN209+CW209, 0.1)*$Q$9))/($B$11+$C$11+$F$11)</f>
        <v>0.16075768091482107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1657472943.5999999</v>
      </c>
      <c r="BH209">
        <v>1200.13666666667</v>
      </c>
      <c r="BI209">
        <v>1260.7411111111101</v>
      </c>
      <c r="BJ209">
        <v>22.168366666666699</v>
      </c>
      <c r="BK209">
        <v>18.9799222222222</v>
      </c>
      <c r="BL209">
        <v>1194.78</v>
      </c>
      <c r="BM209">
        <v>21.865122222222201</v>
      </c>
      <c r="BN209">
        <v>500.02733333333299</v>
      </c>
      <c r="BO209">
        <v>70.285944444444397</v>
      </c>
      <c r="BP209">
        <v>0.100133133333333</v>
      </c>
      <c r="BQ209">
        <v>24.8168333333333</v>
      </c>
      <c r="BR209">
        <v>24.962599999999998</v>
      </c>
      <c r="BS209">
        <v>999.9</v>
      </c>
      <c r="BT209">
        <v>0</v>
      </c>
      <c r="BU209">
        <v>0</v>
      </c>
      <c r="BV209">
        <v>10014.394444444401</v>
      </c>
      <c r="BW209">
        <v>0</v>
      </c>
      <c r="BX209">
        <v>172.120222222222</v>
      </c>
      <c r="BY209">
        <v>-60.604633333333297</v>
      </c>
      <c r="BZ209">
        <v>1227.3455555555599</v>
      </c>
      <c r="CA209">
        <v>1285.13333333333</v>
      </c>
      <c r="CB209">
        <v>3.1884344444444399</v>
      </c>
      <c r="CC209">
        <v>1260.7411111111101</v>
      </c>
      <c r="CD209">
        <v>18.9799222222222</v>
      </c>
      <c r="CE209">
        <v>1.55812555555556</v>
      </c>
      <c r="CF209">
        <v>1.33402111111111</v>
      </c>
      <c r="CG209">
        <v>13.5507777777778</v>
      </c>
      <c r="CH209">
        <v>11.187722222222201</v>
      </c>
      <c r="CI209">
        <v>2000.05111111111</v>
      </c>
      <c r="CJ209">
        <v>0.98000533333333295</v>
      </c>
      <c r="CK209">
        <v>1.9994622222222199E-2</v>
      </c>
      <c r="CL209">
        <v>0</v>
      </c>
      <c r="CM209">
        <v>2.56425555555556</v>
      </c>
      <c r="CN209">
        <v>0</v>
      </c>
      <c r="CO209">
        <v>12494.177777777801</v>
      </c>
      <c r="CP209">
        <v>16705.855555555601</v>
      </c>
      <c r="CQ209">
        <v>42.180111111111103</v>
      </c>
      <c r="CR209">
        <v>43</v>
      </c>
      <c r="CS209">
        <v>43.020666666666699</v>
      </c>
      <c r="CT209">
        <v>41.416333333333299</v>
      </c>
      <c r="CU209">
        <v>41.436999999999998</v>
      </c>
      <c r="CV209">
        <v>1960.06111111111</v>
      </c>
      <c r="CW209">
        <v>39.99</v>
      </c>
      <c r="CX209">
        <v>0</v>
      </c>
      <c r="CY209">
        <v>1651539730.0999999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3.5000000000000003E-2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-59.993634146341499</v>
      </c>
      <c r="DO209">
        <v>-2.5739519163763802</v>
      </c>
      <c r="DP209">
        <v>0.46628386497547503</v>
      </c>
      <c r="DQ209">
        <v>0</v>
      </c>
      <c r="DR209">
        <v>3.1966468292682899</v>
      </c>
      <c r="DS209">
        <v>9.0418118467754398E-4</v>
      </c>
      <c r="DT209">
        <v>1.13090769585222E-2</v>
      </c>
      <c r="DU209">
        <v>1</v>
      </c>
      <c r="DV209">
        <v>1</v>
      </c>
      <c r="DW209">
        <v>2</v>
      </c>
      <c r="DX209" t="s">
        <v>371</v>
      </c>
      <c r="DY209">
        <v>2.89629</v>
      </c>
      <c r="DZ209">
        <v>2.7165400000000002</v>
      </c>
      <c r="EA209">
        <v>0.14888199999999999</v>
      </c>
      <c r="EB209">
        <v>0.153589</v>
      </c>
      <c r="EC209">
        <v>7.6706700000000003E-2</v>
      </c>
      <c r="ED209">
        <v>6.8885799999999997E-2</v>
      </c>
      <c r="EE209">
        <v>24213.9</v>
      </c>
      <c r="EF209">
        <v>20941.3</v>
      </c>
      <c r="EG209">
        <v>25452</v>
      </c>
      <c r="EH209">
        <v>24078.799999999999</v>
      </c>
      <c r="EI209">
        <v>40061.300000000003</v>
      </c>
      <c r="EJ209">
        <v>37100.1</v>
      </c>
      <c r="EK209">
        <v>45942.6</v>
      </c>
      <c r="EL209">
        <v>42930.1</v>
      </c>
      <c r="EM209">
        <v>1.8715299999999999</v>
      </c>
      <c r="EN209">
        <v>2.1652300000000002</v>
      </c>
      <c r="EO209">
        <v>0.24948600000000001</v>
      </c>
      <c r="EP209">
        <v>0</v>
      </c>
      <c r="EQ209">
        <v>20.8536</v>
      </c>
      <c r="ER209">
        <v>999.9</v>
      </c>
      <c r="ES209">
        <v>39.048999999999999</v>
      </c>
      <c r="ET209">
        <v>29.91</v>
      </c>
      <c r="EU209">
        <v>23.548400000000001</v>
      </c>
      <c r="EV209">
        <v>51.110700000000001</v>
      </c>
      <c r="EW209">
        <v>38.345399999999998</v>
      </c>
      <c r="EX209">
        <v>2</v>
      </c>
      <c r="EY209">
        <v>-0.30629099999999998</v>
      </c>
      <c r="EZ209">
        <v>0.112285</v>
      </c>
      <c r="FA209">
        <v>20.247199999999999</v>
      </c>
      <c r="FB209">
        <v>5.2352600000000002</v>
      </c>
      <c r="FC209">
        <v>11.986000000000001</v>
      </c>
      <c r="FD209">
        <v>4.9567500000000004</v>
      </c>
      <c r="FE209">
        <v>3.3039499999999999</v>
      </c>
      <c r="FF209">
        <v>346</v>
      </c>
      <c r="FG209">
        <v>9999</v>
      </c>
      <c r="FH209">
        <v>9999</v>
      </c>
      <c r="FI209">
        <v>6125.2</v>
      </c>
      <c r="FJ209">
        <v>1.8682099999999999</v>
      </c>
      <c r="FK209">
        <v>1.8638600000000001</v>
      </c>
      <c r="FL209">
        <v>1.8714900000000001</v>
      </c>
      <c r="FM209">
        <v>1.8621799999999999</v>
      </c>
      <c r="FN209">
        <v>1.86172</v>
      </c>
      <c r="FO209">
        <v>1.86826</v>
      </c>
      <c r="FP209">
        <v>1.85836</v>
      </c>
      <c r="FQ209">
        <v>1.8647899999999999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5.38</v>
      </c>
      <c r="GF209">
        <v>0.3029</v>
      </c>
      <c r="GG209">
        <v>1.4261437551109599</v>
      </c>
      <c r="GH209">
        <v>5.2109447685942901E-3</v>
      </c>
      <c r="GI209">
        <v>-2.8070803657170401E-6</v>
      </c>
      <c r="GJ209">
        <v>1.00376164522335E-9</v>
      </c>
      <c r="GK209">
        <v>-6.4259575009219805E-2</v>
      </c>
      <c r="GL209">
        <v>-2.1992762471399099E-2</v>
      </c>
      <c r="GM209">
        <v>2.6212333348931099E-3</v>
      </c>
      <c r="GN209">
        <v>-3.8722519896954798E-5</v>
      </c>
      <c r="GO209">
        <v>20</v>
      </c>
      <c r="GP209">
        <v>2229</v>
      </c>
      <c r="GQ209">
        <v>3</v>
      </c>
      <c r="GR209">
        <v>26</v>
      </c>
      <c r="GS209">
        <v>2913.8</v>
      </c>
      <c r="GT209">
        <v>2913.8</v>
      </c>
      <c r="GU209">
        <v>3.1591800000000001</v>
      </c>
      <c r="GV209">
        <v>2.31934</v>
      </c>
      <c r="GW209">
        <v>1.9982899999999999</v>
      </c>
      <c r="GX209">
        <v>2.7282700000000002</v>
      </c>
      <c r="GY209">
        <v>2.0935100000000002</v>
      </c>
      <c r="GZ209">
        <v>2.3828100000000001</v>
      </c>
      <c r="HA209">
        <v>32.354900000000001</v>
      </c>
      <c r="HB209">
        <v>14.7887</v>
      </c>
      <c r="HC209">
        <v>18</v>
      </c>
      <c r="HD209">
        <v>444.06099999999998</v>
      </c>
      <c r="HE209">
        <v>631.59799999999996</v>
      </c>
      <c r="HF209">
        <v>23.060199999999998</v>
      </c>
      <c r="HG209">
        <v>23.3886</v>
      </c>
      <c r="HH209">
        <v>29.998899999999999</v>
      </c>
      <c r="HI209">
        <v>23.461400000000001</v>
      </c>
      <c r="HJ209">
        <v>23.437799999999999</v>
      </c>
      <c r="HK209">
        <v>63.274900000000002</v>
      </c>
      <c r="HL209">
        <v>22.100100000000001</v>
      </c>
      <c r="HM209">
        <v>0</v>
      </c>
      <c r="HN209">
        <v>23.090299999999999</v>
      </c>
      <c r="HO209">
        <v>1288.58</v>
      </c>
      <c r="HP209">
        <v>19.189499999999999</v>
      </c>
      <c r="HQ209">
        <v>97.288300000000007</v>
      </c>
      <c r="HR209">
        <v>100.95099999999999</v>
      </c>
    </row>
    <row r="210" spans="1:226" hidden="1" x14ac:dyDescent="0.2">
      <c r="A210">
        <v>194</v>
      </c>
      <c r="B210">
        <v>1657472951.0999999</v>
      </c>
      <c r="C210">
        <v>2591</v>
      </c>
      <c r="D210" t="s">
        <v>747</v>
      </c>
      <c r="E210" t="s">
        <v>748</v>
      </c>
      <c r="F210">
        <v>5</v>
      </c>
      <c r="G210" t="s">
        <v>596</v>
      </c>
      <c r="H210" t="s">
        <v>354</v>
      </c>
      <c r="I210">
        <v>1657472948.3</v>
      </c>
      <c r="J210">
        <f t="shared" si="102"/>
        <v>2.6749960281215032E-3</v>
      </c>
      <c r="K210">
        <f t="shared" si="103"/>
        <v>2.6749960281215031</v>
      </c>
      <c r="L210">
        <f t="shared" si="104"/>
        <v>29.343288202759489</v>
      </c>
      <c r="M210">
        <f t="shared" si="105"/>
        <v>1216.124</v>
      </c>
      <c r="N210">
        <f t="shared" si="106"/>
        <v>764.48342443425042</v>
      </c>
      <c r="O210">
        <f t="shared" si="107"/>
        <v>53.809935982529154</v>
      </c>
      <c r="P210">
        <f t="shared" si="108"/>
        <v>85.599703662960749</v>
      </c>
      <c r="Q210">
        <f t="shared" si="109"/>
        <v>0.11598726432379734</v>
      </c>
      <c r="R210">
        <f t="shared" si="110"/>
        <v>2.3555008256764851</v>
      </c>
      <c r="S210">
        <f t="shared" si="111"/>
        <v>0.11290522974629254</v>
      </c>
      <c r="T210">
        <f t="shared" si="112"/>
        <v>7.0835855834031083E-2</v>
      </c>
      <c r="U210">
        <f t="shared" si="113"/>
        <v>321.52287839999997</v>
      </c>
      <c r="V210">
        <f t="shared" si="114"/>
        <v>26.274476482986465</v>
      </c>
      <c r="W210">
        <f t="shared" si="115"/>
        <v>24.955839999999998</v>
      </c>
      <c r="X210">
        <f t="shared" si="116"/>
        <v>3.1713158252331115</v>
      </c>
      <c r="Y210">
        <f t="shared" si="117"/>
        <v>49.631441947107021</v>
      </c>
      <c r="Z210">
        <f t="shared" si="118"/>
        <v>1.5597160433086845</v>
      </c>
      <c r="AA210">
        <f t="shared" si="119"/>
        <v>3.1425966728327124</v>
      </c>
      <c r="AB210">
        <f t="shared" si="120"/>
        <v>1.611599781924427</v>
      </c>
      <c r="AC210">
        <f t="shared" si="121"/>
        <v>-117.96732484015828</v>
      </c>
      <c r="AD210">
        <f t="shared" si="122"/>
        <v>-19.359588990339358</v>
      </c>
      <c r="AE210">
        <f t="shared" si="123"/>
        <v>-1.736386736895885</v>
      </c>
      <c r="AF210">
        <f t="shared" si="124"/>
        <v>182.45957783260644</v>
      </c>
      <c r="AG210">
        <f t="shared" si="125"/>
        <v>47.545252414241723</v>
      </c>
      <c r="AH210">
        <f t="shared" si="126"/>
        <v>2.6605840529075828</v>
      </c>
      <c r="AI210">
        <f t="shared" si="127"/>
        <v>29.343288202759489</v>
      </c>
      <c r="AJ210">
        <v>1300.9845635793699</v>
      </c>
      <c r="AK210">
        <v>1251.75339393939</v>
      </c>
      <c r="AL210">
        <v>3.5296267924090401</v>
      </c>
      <c r="AM210">
        <v>66.588250736288401</v>
      </c>
      <c r="AN210">
        <f t="shared" si="128"/>
        <v>2.6749960281215031</v>
      </c>
      <c r="AO210">
        <v>19.026025770354099</v>
      </c>
      <c r="AP210">
        <v>22.165091515151499</v>
      </c>
      <c r="AQ210">
        <v>-7.2923616140198696E-5</v>
      </c>
      <c r="AR210">
        <v>78.430789886103696</v>
      </c>
      <c r="AS210">
        <v>2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37438.003407698379</v>
      </c>
      <c r="AX210">
        <f t="shared" si="132"/>
        <v>2000.046</v>
      </c>
      <c r="AY210">
        <f t="shared" si="133"/>
        <v>1681.2384</v>
      </c>
      <c r="AZ210">
        <f t="shared" si="134"/>
        <v>0.84059986620307725</v>
      </c>
      <c r="BA210">
        <f t="shared" si="135"/>
        <v>0.16075774177193922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1657472948.3</v>
      </c>
      <c r="BH210">
        <v>1216.124</v>
      </c>
      <c r="BI210">
        <v>1277.059</v>
      </c>
      <c r="BJ210">
        <v>22.159050000000001</v>
      </c>
      <c r="BK210">
        <v>19.037199999999999</v>
      </c>
      <c r="BL210">
        <v>1210.722</v>
      </c>
      <c r="BM210">
        <v>21.85614</v>
      </c>
      <c r="BN210">
        <v>500.01659999999998</v>
      </c>
      <c r="BO210">
        <v>70.287289999999999</v>
      </c>
      <c r="BP210">
        <v>0.10002548999999999</v>
      </c>
      <c r="BQ210">
        <v>24.80339</v>
      </c>
      <c r="BR210">
        <v>24.955839999999998</v>
      </c>
      <c r="BS210">
        <v>999.9</v>
      </c>
      <c r="BT210">
        <v>0</v>
      </c>
      <c r="BU210">
        <v>0</v>
      </c>
      <c r="BV210">
        <v>9999.4249999999993</v>
      </c>
      <c r="BW210">
        <v>0</v>
      </c>
      <c r="BX210">
        <v>171.61779999999999</v>
      </c>
      <c r="BY210">
        <v>-60.9343</v>
      </c>
      <c r="BZ210">
        <v>1243.684</v>
      </c>
      <c r="CA210">
        <v>1301.8440000000001</v>
      </c>
      <c r="CB210">
        <v>3.121839</v>
      </c>
      <c r="CC210">
        <v>1277.059</v>
      </c>
      <c r="CD210">
        <v>19.037199999999999</v>
      </c>
      <c r="CE210">
        <v>1.5575000000000001</v>
      </c>
      <c r="CF210">
        <v>1.3380730000000001</v>
      </c>
      <c r="CG210">
        <v>13.54462</v>
      </c>
      <c r="CH210">
        <v>11.233459999999999</v>
      </c>
      <c r="CI210">
        <v>2000.046</v>
      </c>
      <c r="CJ210">
        <v>0.9800046</v>
      </c>
      <c r="CK210">
        <v>1.999538E-2</v>
      </c>
      <c r="CL210">
        <v>0</v>
      </c>
      <c r="CM210">
        <v>2.5770200000000001</v>
      </c>
      <c r="CN210">
        <v>0</v>
      </c>
      <c r="CO210">
        <v>12489.37</v>
      </c>
      <c r="CP210">
        <v>16705.810000000001</v>
      </c>
      <c r="CQ210">
        <v>42.155999999999999</v>
      </c>
      <c r="CR210">
        <v>43</v>
      </c>
      <c r="CS210">
        <v>43.0062</v>
      </c>
      <c r="CT210">
        <v>41.3874</v>
      </c>
      <c r="CU210">
        <v>41.436999999999998</v>
      </c>
      <c r="CV210">
        <v>1960.0540000000001</v>
      </c>
      <c r="CW210">
        <v>39.991999999999997</v>
      </c>
      <c r="CX210">
        <v>0</v>
      </c>
      <c r="CY210">
        <v>1651539735.5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3.5000000000000003E-2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-60.361343902439003</v>
      </c>
      <c r="DO210">
        <v>-4.2408648083623097</v>
      </c>
      <c r="DP210">
        <v>0.59349260584654895</v>
      </c>
      <c r="DQ210">
        <v>0</v>
      </c>
      <c r="DR210">
        <v>3.1745934146341499</v>
      </c>
      <c r="DS210">
        <v>-0.22436383275261401</v>
      </c>
      <c r="DT210">
        <v>3.3597990257095499E-2</v>
      </c>
      <c r="DU210">
        <v>0</v>
      </c>
      <c r="DV210">
        <v>0</v>
      </c>
      <c r="DW210">
        <v>2</v>
      </c>
      <c r="DX210" t="s">
        <v>357</v>
      </c>
      <c r="DY210">
        <v>2.8964099999999999</v>
      </c>
      <c r="DZ210">
        <v>2.7164199999999998</v>
      </c>
      <c r="EA210">
        <v>0.1502</v>
      </c>
      <c r="EB210">
        <v>0.15479000000000001</v>
      </c>
      <c r="EC210">
        <v>7.6730999999999994E-2</v>
      </c>
      <c r="ED210">
        <v>6.9053699999999996E-2</v>
      </c>
      <c r="EE210">
        <v>24177.200000000001</v>
      </c>
      <c r="EF210">
        <v>20912.5</v>
      </c>
      <c r="EG210">
        <v>25452.9</v>
      </c>
      <c r="EH210">
        <v>24079.8</v>
      </c>
      <c r="EI210">
        <v>40060.9</v>
      </c>
      <c r="EJ210">
        <v>37094.699999999997</v>
      </c>
      <c r="EK210">
        <v>45943.199999999997</v>
      </c>
      <c r="EL210">
        <v>42931.6</v>
      </c>
      <c r="EM210">
        <v>1.8721300000000001</v>
      </c>
      <c r="EN210">
        <v>2.1655199999999999</v>
      </c>
      <c r="EO210">
        <v>0.24975800000000001</v>
      </c>
      <c r="EP210">
        <v>0</v>
      </c>
      <c r="EQ210">
        <v>20.835899999999999</v>
      </c>
      <c r="ER210">
        <v>999.9</v>
      </c>
      <c r="ES210">
        <v>39.048999999999999</v>
      </c>
      <c r="ET210">
        <v>29.91</v>
      </c>
      <c r="EU210">
        <v>23.544499999999999</v>
      </c>
      <c r="EV210">
        <v>51.240699999999997</v>
      </c>
      <c r="EW210">
        <v>38.241199999999999</v>
      </c>
      <c r="EX210">
        <v>2</v>
      </c>
      <c r="EY210">
        <v>-0.30819600000000003</v>
      </c>
      <c r="EZ210">
        <v>-0.447075</v>
      </c>
      <c r="FA210">
        <v>20.247399999999999</v>
      </c>
      <c r="FB210">
        <v>5.2346599999999999</v>
      </c>
      <c r="FC210">
        <v>11.986000000000001</v>
      </c>
      <c r="FD210">
        <v>4.9564500000000002</v>
      </c>
      <c r="FE210">
        <v>3.3039999999999998</v>
      </c>
      <c r="FF210">
        <v>346</v>
      </c>
      <c r="FG210">
        <v>9999</v>
      </c>
      <c r="FH210">
        <v>9999</v>
      </c>
      <c r="FI210">
        <v>6125.4</v>
      </c>
      <c r="FJ210">
        <v>1.86819</v>
      </c>
      <c r="FK210">
        <v>1.8638600000000001</v>
      </c>
      <c r="FL210">
        <v>1.8714999999999999</v>
      </c>
      <c r="FM210">
        <v>1.86219</v>
      </c>
      <c r="FN210">
        <v>1.86172</v>
      </c>
      <c r="FO210">
        <v>1.8682799999999999</v>
      </c>
      <c r="FP210">
        <v>1.85836</v>
      </c>
      <c r="FQ210">
        <v>1.8648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5.42</v>
      </c>
      <c r="GF210">
        <v>0.30320000000000003</v>
      </c>
      <c r="GG210">
        <v>1.4261437551109599</v>
      </c>
      <c r="GH210">
        <v>5.2109447685942901E-3</v>
      </c>
      <c r="GI210">
        <v>-2.8070803657170401E-6</v>
      </c>
      <c r="GJ210">
        <v>1.00376164522335E-9</v>
      </c>
      <c r="GK210">
        <v>-6.4259575009219805E-2</v>
      </c>
      <c r="GL210">
        <v>-2.1992762471399099E-2</v>
      </c>
      <c r="GM210">
        <v>2.6212333348931099E-3</v>
      </c>
      <c r="GN210">
        <v>-3.8722519896954798E-5</v>
      </c>
      <c r="GO210">
        <v>20</v>
      </c>
      <c r="GP210">
        <v>2229</v>
      </c>
      <c r="GQ210">
        <v>3</v>
      </c>
      <c r="GR210">
        <v>26</v>
      </c>
      <c r="GS210">
        <v>2913.8</v>
      </c>
      <c r="GT210">
        <v>2913.8</v>
      </c>
      <c r="GU210">
        <v>3.1848100000000001</v>
      </c>
      <c r="GV210">
        <v>2.3156699999999999</v>
      </c>
      <c r="GW210">
        <v>1.9982899999999999</v>
      </c>
      <c r="GX210">
        <v>2.7270500000000002</v>
      </c>
      <c r="GY210">
        <v>2.0935100000000002</v>
      </c>
      <c r="GZ210">
        <v>2.3803700000000001</v>
      </c>
      <c r="HA210">
        <v>32.332799999999999</v>
      </c>
      <c r="HB210">
        <v>14.7887</v>
      </c>
      <c r="HC210">
        <v>18</v>
      </c>
      <c r="HD210">
        <v>444.32299999999998</v>
      </c>
      <c r="HE210">
        <v>631.71400000000006</v>
      </c>
      <c r="HF210">
        <v>23.007899999999999</v>
      </c>
      <c r="HG210">
        <v>23.377300000000002</v>
      </c>
      <c r="HH210">
        <v>29.9986</v>
      </c>
      <c r="HI210">
        <v>23.451599999999999</v>
      </c>
      <c r="HJ210">
        <v>23.428000000000001</v>
      </c>
      <c r="HK210">
        <v>63.902000000000001</v>
      </c>
      <c r="HL210">
        <v>21.804200000000002</v>
      </c>
      <c r="HM210">
        <v>0</v>
      </c>
      <c r="HN210">
        <v>23.088699999999999</v>
      </c>
      <c r="HO210">
        <v>1308.68</v>
      </c>
      <c r="HP210">
        <v>19.222899999999999</v>
      </c>
      <c r="HQ210">
        <v>97.290400000000005</v>
      </c>
      <c r="HR210">
        <v>100.95399999999999</v>
      </c>
    </row>
    <row r="211" spans="1:226" hidden="1" x14ac:dyDescent="0.2">
      <c r="A211">
        <v>195</v>
      </c>
      <c r="B211">
        <v>1657472956.0999999</v>
      </c>
      <c r="C211">
        <v>2596</v>
      </c>
      <c r="D211" t="s">
        <v>749</v>
      </c>
      <c r="E211" t="s">
        <v>750</v>
      </c>
      <c r="F211">
        <v>5</v>
      </c>
      <c r="G211" t="s">
        <v>596</v>
      </c>
      <c r="H211" t="s">
        <v>354</v>
      </c>
      <c r="I211">
        <v>1657472953.5999999</v>
      </c>
      <c r="J211">
        <f t="shared" si="102"/>
        <v>2.6768229829659713E-3</v>
      </c>
      <c r="K211">
        <f t="shared" si="103"/>
        <v>2.6768229829659713</v>
      </c>
      <c r="L211">
        <f t="shared" si="104"/>
        <v>29.601271493341798</v>
      </c>
      <c r="M211">
        <f t="shared" si="105"/>
        <v>1233.68444444444</v>
      </c>
      <c r="N211">
        <f t="shared" si="106"/>
        <v>779.5176643691558</v>
      </c>
      <c r="O211">
        <f t="shared" si="107"/>
        <v>54.867901960162087</v>
      </c>
      <c r="P211">
        <f t="shared" si="108"/>
        <v>86.835334517190361</v>
      </c>
      <c r="Q211">
        <f t="shared" si="109"/>
        <v>0.11644651368386132</v>
      </c>
      <c r="R211">
        <f t="shared" si="110"/>
        <v>2.3555209691501044</v>
      </c>
      <c r="S211">
        <f t="shared" si="111"/>
        <v>0.11334040201813857</v>
      </c>
      <c r="T211">
        <f t="shared" si="112"/>
        <v>7.1109922053528979E-2</v>
      </c>
      <c r="U211">
        <f t="shared" si="113"/>
        <v>321.51637200000067</v>
      </c>
      <c r="V211">
        <f t="shared" si="114"/>
        <v>26.248476587099319</v>
      </c>
      <c r="W211">
        <f t="shared" si="115"/>
        <v>24.9384444444444</v>
      </c>
      <c r="X211">
        <f t="shared" si="116"/>
        <v>3.1680272293339486</v>
      </c>
      <c r="Y211">
        <f t="shared" si="117"/>
        <v>49.763878846842942</v>
      </c>
      <c r="Z211">
        <f t="shared" si="118"/>
        <v>1.5615087800443745</v>
      </c>
      <c r="AA211">
        <f t="shared" si="119"/>
        <v>3.1378357479934218</v>
      </c>
      <c r="AB211">
        <f t="shared" si="120"/>
        <v>1.6065184492895741</v>
      </c>
      <c r="AC211">
        <f t="shared" si="121"/>
        <v>-118.04789354879934</v>
      </c>
      <c r="AD211">
        <f t="shared" si="122"/>
        <v>-20.374975814423049</v>
      </c>
      <c r="AE211">
        <f t="shared" si="123"/>
        <v>-1.8270487928282895</v>
      </c>
      <c r="AF211">
        <f t="shared" si="124"/>
        <v>181.26645384395002</v>
      </c>
      <c r="AG211">
        <f t="shared" si="125"/>
        <v>47.181179242063877</v>
      </c>
      <c r="AH211">
        <f t="shared" si="126"/>
        <v>2.6284986989313124</v>
      </c>
      <c r="AI211">
        <f t="shared" si="127"/>
        <v>29.601271493341798</v>
      </c>
      <c r="AJ211">
        <v>1317.17237449193</v>
      </c>
      <c r="AK211">
        <v>1268.39721212121</v>
      </c>
      <c r="AL211">
        <v>3.3240656344508999</v>
      </c>
      <c r="AM211">
        <v>66.588250736288401</v>
      </c>
      <c r="AN211">
        <f t="shared" si="128"/>
        <v>2.6768229829659713</v>
      </c>
      <c r="AO211">
        <v>19.0887354759655</v>
      </c>
      <c r="AP211">
        <v>22.200739393939401</v>
      </c>
      <c r="AQ211">
        <v>6.4883168989358702E-3</v>
      </c>
      <c r="AR211">
        <v>78.430789886103696</v>
      </c>
      <c r="AS211">
        <v>2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37441.68059317772</v>
      </c>
      <c r="AX211">
        <f t="shared" si="132"/>
        <v>2000.00555555556</v>
      </c>
      <c r="AY211">
        <f t="shared" si="133"/>
        <v>1681.2044000000035</v>
      </c>
      <c r="AZ211">
        <f t="shared" si="134"/>
        <v>0.84059986500037487</v>
      </c>
      <c r="BA211">
        <f t="shared" si="135"/>
        <v>0.16075773945072372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1657472953.5999999</v>
      </c>
      <c r="BH211">
        <v>1233.68444444444</v>
      </c>
      <c r="BI211">
        <v>1294.19333333333</v>
      </c>
      <c r="BJ211">
        <v>22.184622222222199</v>
      </c>
      <c r="BK211">
        <v>19.100388888888901</v>
      </c>
      <c r="BL211">
        <v>1228.2333333333299</v>
      </c>
      <c r="BM211">
        <v>21.880788888888901</v>
      </c>
      <c r="BN211">
        <v>499.99844444444398</v>
      </c>
      <c r="BO211">
        <v>70.2871555555556</v>
      </c>
      <c r="BP211">
        <v>9.9834333333333303E-2</v>
      </c>
      <c r="BQ211">
        <v>24.777999999999999</v>
      </c>
      <c r="BR211">
        <v>24.9384444444444</v>
      </c>
      <c r="BS211">
        <v>999.9</v>
      </c>
      <c r="BT211">
        <v>0</v>
      </c>
      <c r="BU211">
        <v>0</v>
      </c>
      <c r="BV211">
        <v>9999.58</v>
      </c>
      <c r="BW211">
        <v>0</v>
      </c>
      <c r="BX211">
        <v>171.462444444444</v>
      </c>
      <c r="BY211">
        <v>-60.508222222222201</v>
      </c>
      <c r="BZ211">
        <v>1261.67333333333</v>
      </c>
      <c r="CA211">
        <v>1319.3944444444401</v>
      </c>
      <c r="CB211">
        <v>3.0842077777777801</v>
      </c>
      <c r="CC211">
        <v>1294.19333333333</v>
      </c>
      <c r="CD211">
        <v>19.100388888888901</v>
      </c>
      <c r="CE211">
        <v>1.5592933333333301</v>
      </c>
      <c r="CF211">
        <v>1.3425133333333299</v>
      </c>
      <c r="CG211">
        <v>13.5623</v>
      </c>
      <c r="CH211">
        <v>11.2834111111111</v>
      </c>
      <c r="CI211">
        <v>2000.00555555556</v>
      </c>
      <c r="CJ211">
        <v>0.98000433333333303</v>
      </c>
      <c r="CK211">
        <v>1.9995655555555599E-2</v>
      </c>
      <c r="CL211">
        <v>0</v>
      </c>
      <c r="CM211">
        <v>2.5568222222222201</v>
      </c>
      <c r="CN211">
        <v>0</v>
      </c>
      <c r="CO211">
        <v>12486.0888888889</v>
      </c>
      <c r="CP211">
        <v>16705.4666666667</v>
      </c>
      <c r="CQ211">
        <v>42.125</v>
      </c>
      <c r="CR211">
        <v>43</v>
      </c>
      <c r="CS211">
        <v>43</v>
      </c>
      <c r="CT211">
        <v>41.375</v>
      </c>
      <c r="CU211">
        <v>41.436999999999998</v>
      </c>
      <c r="CV211">
        <v>1960.01444444444</v>
      </c>
      <c r="CW211">
        <v>39.991111111111103</v>
      </c>
      <c r="CX211">
        <v>0</v>
      </c>
      <c r="CY211">
        <v>1651539740.3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3.5000000000000003E-2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-60.489804878048801</v>
      </c>
      <c r="DO211">
        <v>-1.4611714285714601</v>
      </c>
      <c r="DP211">
        <v>0.478774831719881</v>
      </c>
      <c r="DQ211">
        <v>0</v>
      </c>
      <c r="DR211">
        <v>3.15617268292683</v>
      </c>
      <c r="DS211">
        <v>-0.45020111498257798</v>
      </c>
      <c r="DT211">
        <v>4.8341846792799403E-2</v>
      </c>
      <c r="DU211">
        <v>0</v>
      </c>
      <c r="DV211">
        <v>0</v>
      </c>
      <c r="DW211">
        <v>2</v>
      </c>
      <c r="DX211" t="s">
        <v>357</v>
      </c>
      <c r="DY211">
        <v>2.89636</v>
      </c>
      <c r="DZ211">
        <v>2.7166100000000002</v>
      </c>
      <c r="EA211">
        <v>0.151448</v>
      </c>
      <c r="EB211">
        <v>0.15606400000000001</v>
      </c>
      <c r="EC211">
        <v>7.6824299999999998E-2</v>
      </c>
      <c r="ED211">
        <v>6.9176000000000001E-2</v>
      </c>
      <c r="EE211">
        <v>24142.6</v>
      </c>
      <c r="EF211">
        <v>20881.599999999999</v>
      </c>
      <c r="EG211">
        <v>25453.7</v>
      </c>
      <c r="EH211">
        <v>24080.400000000001</v>
      </c>
      <c r="EI211">
        <v>40057.9</v>
      </c>
      <c r="EJ211">
        <v>37090.9</v>
      </c>
      <c r="EK211">
        <v>45944.5</v>
      </c>
      <c r="EL211">
        <v>42932.800000000003</v>
      </c>
      <c r="EM211">
        <v>1.8722300000000001</v>
      </c>
      <c r="EN211">
        <v>2.16587</v>
      </c>
      <c r="EO211">
        <v>0.249613</v>
      </c>
      <c r="EP211">
        <v>0</v>
      </c>
      <c r="EQ211">
        <v>20.8169</v>
      </c>
      <c r="ER211">
        <v>999.9</v>
      </c>
      <c r="ES211">
        <v>39.024999999999999</v>
      </c>
      <c r="ET211">
        <v>29.89</v>
      </c>
      <c r="EU211">
        <v>23.5059</v>
      </c>
      <c r="EV211">
        <v>50.950699999999998</v>
      </c>
      <c r="EW211">
        <v>38.349400000000003</v>
      </c>
      <c r="EX211">
        <v>2</v>
      </c>
      <c r="EY211">
        <v>-0.30892500000000001</v>
      </c>
      <c r="EZ211">
        <v>-0.53192799999999996</v>
      </c>
      <c r="FA211">
        <v>20.247299999999999</v>
      </c>
      <c r="FB211">
        <v>5.2351099999999997</v>
      </c>
      <c r="FC211">
        <v>11.986000000000001</v>
      </c>
      <c r="FD211">
        <v>4.9567500000000004</v>
      </c>
      <c r="FE211">
        <v>3.3039000000000001</v>
      </c>
      <c r="FF211">
        <v>346</v>
      </c>
      <c r="FG211">
        <v>9999</v>
      </c>
      <c r="FH211">
        <v>9999</v>
      </c>
      <c r="FI211">
        <v>6125.4</v>
      </c>
      <c r="FJ211">
        <v>1.86818</v>
      </c>
      <c r="FK211">
        <v>1.8638600000000001</v>
      </c>
      <c r="FL211">
        <v>1.8714900000000001</v>
      </c>
      <c r="FM211">
        <v>1.8622000000000001</v>
      </c>
      <c r="FN211">
        <v>1.86172</v>
      </c>
      <c r="FO211">
        <v>1.86826</v>
      </c>
      <c r="FP211">
        <v>1.8583400000000001</v>
      </c>
      <c r="FQ211">
        <v>1.8647899999999999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5.47</v>
      </c>
      <c r="GF211">
        <v>0.30459999999999998</v>
      </c>
      <c r="GG211">
        <v>1.4261437551109599</v>
      </c>
      <c r="GH211">
        <v>5.2109447685942901E-3</v>
      </c>
      <c r="GI211">
        <v>-2.8070803657170401E-6</v>
      </c>
      <c r="GJ211">
        <v>1.00376164522335E-9</v>
      </c>
      <c r="GK211">
        <v>-6.4259575009219805E-2</v>
      </c>
      <c r="GL211">
        <v>-2.1992762471399099E-2</v>
      </c>
      <c r="GM211">
        <v>2.6212333348931099E-3</v>
      </c>
      <c r="GN211">
        <v>-3.8722519896954798E-5</v>
      </c>
      <c r="GO211">
        <v>20</v>
      </c>
      <c r="GP211">
        <v>2229</v>
      </c>
      <c r="GQ211">
        <v>3</v>
      </c>
      <c r="GR211">
        <v>26</v>
      </c>
      <c r="GS211">
        <v>2913.9</v>
      </c>
      <c r="GT211">
        <v>2913.9</v>
      </c>
      <c r="GU211">
        <v>3.2189899999999998</v>
      </c>
      <c r="GV211">
        <v>2.32178</v>
      </c>
      <c r="GW211">
        <v>1.9982899999999999</v>
      </c>
      <c r="GX211">
        <v>2.7270500000000002</v>
      </c>
      <c r="GY211">
        <v>2.0935100000000002</v>
      </c>
      <c r="GZ211">
        <v>2.3718300000000001</v>
      </c>
      <c r="HA211">
        <v>32.332799999999999</v>
      </c>
      <c r="HB211">
        <v>14.7887</v>
      </c>
      <c r="HC211">
        <v>18</v>
      </c>
      <c r="HD211">
        <v>444.30099999999999</v>
      </c>
      <c r="HE211">
        <v>631.86900000000003</v>
      </c>
      <c r="HF211">
        <v>23.0169</v>
      </c>
      <c r="HG211">
        <v>23.366</v>
      </c>
      <c r="HH211">
        <v>29.999099999999999</v>
      </c>
      <c r="HI211">
        <v>23.441800000000001</v>
      </c>
      <c r="HJ211">
        <v>23.418099999999999</v>
      </c>
      <c r="HK211">
        <v>64.479299999999995</v>
      </c>
      <c r="HL211">
        <v>21.5014</v>
      </c>
      <c r="HM211">
        <v>0</v>
      </c>
      <c r="HN211">
        <v>23.054500000000001</v>
      </c>
      <c r="HO211">
        <v>1322.17</v>
      </c>
      <c r="HP211">
        <v>19.229800000000001</v>
      </c>
      <c r="HQ211">
        <v>97.293199999999999</v>
      </c>
      <c r="HR211">
        <v>100.95699999999999</v>
      </c>
    </row>
    <row r="212" spans="1:226" hidden="1" x14ac:dyDescent="0.2">
      <c r="A212">
        <v>196</v>
      </c>
      <c r="B212">
        <v>1657472960.5999999</v>
      </c>
      <c r="C212">
        <v>2600.5</v>
      </c>
      <c r="D212" t="s">
        <v>751</v>
      </c>
      <c r="E212" t="s">
        <v>752</v>
      </c>
      <c r="F212">
        <v>5</v>
      </c>
      <c r="G212" t="s">
        <v>596</v>
      </c>
      <c r="H212" t="s">
        <v>354</v>
      </c>
      <c r="I212">
        <v>1657472958.04444</v>
      </c>
      <c r="J212">
        <f t="shared" si="102"/>
        <v>2.6772761979286814E-3</v>
      </c>
      <c r="K212">
        <f t="shared" si="103"/>
        <v>2.6772761979286814</v>
      </c>
      <c r="L212">
        <f t="shared" si="104"/>
        <v>29.579102727907994</v>
      </c>
      <c r="M212">
        <f t="shared" si="105"/>
        <v>1248.3611111111099</v>
      </c>
      <c r="N212">
        <f t="shared" si="106"/>
        <v>795.41197235079699</v>
      </c>
      <c r="O212">
        <f t="shared" si="107"/>
        <v>55.987583425837087</v>
      </c>
      <c r="P212">
        <f t="shared" si="108"/>
        <v>87.86983888027207</v>
      </c>
      <c r="Q212">
        <f t="shared" si="109"/>
        <v>0.11683801042545844</v>
      </c>
      <c r="R212">
        <f t="shared" si="110"/>
        <v>2.3555089132559428</v>
      </c>
      <c r="S212">
        <f t="shared" si="111"/>
        <v>0.11371126439608152</v>
      </c>
      <c r="T212">
        <f t="shared" si="112"/>
        <v>7.1343496383526717E-2</v>
      </c>
      <c r="U212">
        <f t="shared" si="113"/>
        <v>321.51530800000012</v>
      </c>
      <c r="V212">
        <f t="shared" si="114"/>
        <v>26.245745623242751</v>
      </c>
      <c r="W212">
        <f t="shared" si="115"/>
        <v>24.924788888888902</v>
      </c>
      <c r="X212">
        <f t="shared" si="116"/>
        <v>3.1654477615061296</v>
      </c>
      <c r="Y212">
        <f t="shared" si="117"/>
        <v>49.846760468472844</v>
      </c>
      <c r="Z212">
        <f t="shared" si="118"/>
        <v>1.5638676660969144</v>
      </c>
      <c r="AA212">
        <f t="shared" si="119"/>
        <v>3.1373506550862653</v>
      </c>
      <c r="AB212">
        <f t="shared" si="120"/>
        <v>1.6015800954092152</v>
      </c>
      <c r="AC212">
        <f t="shared" si="121"/>
        <v>-118.06788032865485</v>
      </c>
      <c r="AD212">
        <f t="shared" si="122"/>
        <v>-18.969513357434831</v>
      </c>
      <c r="AE212">
        <f t="shared" si="123"/>
        <v>-1.7008888084501836</v>
      </c>
      <c r="AF212">
        <f t="shared" si="124"/>
        <v>182.77702550546024</v>
      </c>
      <c r="AG212">
        <f t="shared" si="125"/>
        <v>47.280339430982622</v>
      </c>
      <c r="AH212">
        <f t="shared" si="126"/>
        <v>2.63268972198588</v>
      </c>
      <c r="AI212">
        <f t="shared" si="127"/>
        <v>29.579102727907994</v>
      </c>
      <c r="AJ212">
        <v>1332.8407015328501</v>
      </c>
      <c r="AK212">
        <v>1283.7393939393901</v>
      </c>
      <c r="AL212">
        <v>3.4175301556428299</v>
      </c>
      <c r="AM212">
        <v>66.588250736288401</v>
      </c>
      <c r="AN212">
        <f t="shared" si="128"/>
        <v>2.6772761979286814</v>
      </c>
      <c r="AO212">
        <v>19.123580944475599</v>
      </c>
      <c r="AP212">
        <v>22.2316303030303</v>
      </c>
      <c r="AQ212">
        <v>7.4557680605565604E-3</v>
      </c>
      <c r="AR212">
        <v>78.430789886103696</v>
      </c>
      <c r="AS212">
        <v>2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37441.733411268026</v>
      </c>
      <c r="AX212">
        <f t="shared" si="132"/>
        <v>1999.99888888889</v>
      </c>
      <c r="AY212">
        <f t="shared" si="133"/>
        <v>1681.1988000000006</v>
      </c>
      <c r="AZ212">
        <f t="shared" si="134"/>
        <v>0.84059986699992595</v>
      </c>
      <c r="BA212">
        <f t="shared" si="135"/>
        <v>0.16075774330985737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1657472958.04444</v>
      </c>
      <c r="BH212">
        <v>1248.3611111111099</v>
      </c>
      <c r="BI212">
        <v>1309.04</v>
      </c>
      <c r="BJ212">
        <v>22.217766666666702</v>
      </c>
      <c r="BK212">
        <v>19.128799999999998</v>
      </c>
      <c r="BL212">
        <v>1242.86777777778</v>
      </c>
      <c r="BM212">
        <v>21.912755555555599</v>
      </c>
      <c r="BN212">
        <v>500.01133333333303</v>
      </c>
      <c r="BO212">
        <v>70.288044444444395</v>
      </c>
      <c r="BP212">
        <v>0.10011335555555601</v>
      </c>
      <c r="BQ212">
        <v>24.775411111111101</v>
      </c>
      <c r="BR212">
        <v>24.924788888888902</v>
      </c>
      <c r="BS212">
        <v>999.9</v>
      </c>
      <c r="BT212">
        <v>0</v>
      </c>
      <c r="BU212">
        <v>0</v>
      </c>
      <c r="BV212">
        <v>9999.3722222222204</v>
      </c>
      <c r="BW212">
        <v>0</v>
      </c>
      <c r="BX212">
        <v>171.29144444444401</v>
      </c>
      <c r="BY212">
        <v>-60.680199999999999</v>
      </c>
      <c r="BZ212">
        <v>1276.72555555556</v>
      </c>
      <c r="CA212">
        <v>1334.57</v>
      </c>
      <c r="CB212">
        <v>3.0889777777777798</v>
      </c>
      <c r="CC212">
        <v>1309.04</v>
      </c>
      <c r="CD212">
        <v>19.128799999999998</v>
      </c>
      <c r="CE212">
        <v>1.5616455555555599</v>
      </c>
      <c r="CF212">
        <v>1.34452666666667</v>
      </c>
      <c r="CG212">
        <v>13.585455555555599</v>
      </c>
      <c r="CH212">
        <v>11.3060222222222</v>
      </c>
      <c r="CI212">
        <v>1999.99888888889</v>
      </c>
      <c r="CJ212">
        <v>0.98000399999999999</v>
      </c>
      <c r="CK212">
        <v>1.9996E-2</v>
      </c>
      <c r="CL212">
        <v>0</v>
      </c>
      <c r="CM212">
        <v>2.5724888888888899</v>
      </c>
      <c r="CN212">
        <v>0</v>
      </c>
      <c r="CO212">
        <v>12482.844444444399</v>
      </c>
      <c r="CP212">
        <v>16705.411111111101</v>
      </c>
      <c r="CQ212">
        <v>42.125</v>
      </c>
      <c r="CR212">
        <v>43</v>
      </c>
      <c r="CS212">
        <v>43</v>
      </c>
      <c r="CT212">
        <v>41.375</v>
      </c>
      <c r="CU212">
        <v>41.436999999999998</v>
      </c>
      <c r="CV212">
        <v>1960.0077777777799</v>
      </c>
      <c r="CW212">
        <v>39.991111111111103</v>
      </c>
      <c r="CX212">
        <v>0</v>
      </c>
      <c r="CY212">
        <v>1651539745.0999999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3.5000000000000003E-2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-60.597085365853701</v>
      </c>
      <c r="DO212">
        <v>-1.37665087108038</v>
      </c>
      <c r="DP212">
        <v>0.489916589994354</v>
      </c>
      <c r="DQ212">
        <v>0</v>
      </c>
      <c r="DR212">
        <v>3.1292753658536601</v>
      </c>
      <c r="DS212">
        <v>-0.45346891986062299</v>
      </c>
      <c r="DT212">
        <v>4.8358119912290998E-2</v>
      </c>
      <c r="DU212">
        <v>0</v>
      </c>
      <c r="DV212">
        <v>0</v>
      </c>
      <c r="DW212">
        <v>2</v>
      </c>
      <c r="DX212" t="s">
        <v>357</v>
      </c>
      <c r="DY212">
        <v>2.8965900000000002</v>
      </c>
      <c r="DZ212">
        <v>2.7164999999999999</v>
      </c>
      <c r="EA212">
        <v>0.152584</v>
      </c>
      <c r="EB212">
        <v>0.15711700000000001</v>
      </c>
      <c r="EC212">
        <v>7.6899200000000001E-2</v>
      </c>
      <c r="ED212">
        <v>6.92189E-2</v>
      </c>
      <c r="EE212">
        <v>24110.799999999999</v>
      </c>
      <c r="EF212">
        <v>20855.900000000001</v>
      </c>
      <c r="EG212">
        <v>25454.2</v>
      </c>
      <c r="EH212">
        <v>24080.7</v>
      </c>
      <c r="EI212">
        <v>40055.599999999999</v>
      </c>
      <c r="EJ212">
        <v>37089.599999999999</v>
      </c>
      <c r="EK212">
        <v>45945.7</v>
      </c>
      <c r="EL212">
        <v>42933.3</v>
      </c>
      <c r="EM212">
        <v>1.87225</v>
      </c>
      <c r="EN212">
        <v>2.16587</v>
      </c>
      <c r="EO212">
        <v>0.250023</v>
      </c>
      <c r="EP212">
        <v>0</v>
      </c>
      <c r="EQ212">
        <v>20.803699999999999</v>
      </c>
      <c r="ER212">
        <v>999.9</v>
      </c>
      <c r="ES212">
        <v>39.024999999999999</v>
      </c>
      <c r="ET212">
        <v>29.88</v>
      </c>
      <c r="EU212">
        <v>23.491499999999998</v>
      </c>
      <c r="EV212">
        <v>51.3307</v>
      </c>
      <c r="EW212">
        <v>38.325299999999999</v>
      </c>
      <c r="EX212">
        <v>2</v>
      </c>
      <c r="EY212">
        <v>-0.30969000000000002</v>
      </c>
      <c r="EZ212">
        <v>-0.73217299999999996</v>
      </c>
      <c r="FA212">
        <v>20.246700000000001</v>
      </c>
      <c r="FB212">
        <v>5.2361599999999999</v>
      </c>
      <c r="FC212">
        <v>11.986000000000001</v>
      </c>
      <c r="FD212">
        <v>4.9569999999999999</v>
      </c>
      <c r="FE212">
        <v>3.3039800000000001</v>
      </c>
      <c r="FF212">
        <v>346</v>
      </c>
      <c r="FG212">
        <v>9999</v>
      </c>
      <c r="FH212">
        <v>9999</v>
      </c>
      <c r="FI212">
        <v>6125.7</v>
      </c>
      <c r="FJ212">
        <v>1.8682099999999999</v>
      </c>
      <c r="FK212">
        <v>1.8638600000000001</v>
      </c>
      <c r="FL212">
        <v>1.8714999999999999</v>
      </c>
      <c r="FM212">
        <v>1.86222</v>
      </c>
      <c r="FN212">
        <v>1.86172</v>
      </c>
      <c r="FO212">
        <v>1.8682799999999999</v>
      </c>
      <c r="FP212">
        <v>1.8583499999999999</v>
      </c>
      <c r="FQ212">
        <v>1.8648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5.52</v>
      </c>
      <c r="GF212">
        <v>0.30559999999999998</v>
      </c>
      <c r="GG212">
        <v>1.4261437551109599</v>
      </c>
      <c r="GH212">
        <v>5.2109447685942901E-3</v>
      </c>
      <c r="GI212">
        <v>-2.8070803657170401E-6</v>
      </c>
      <c r="GJ212">
        <v>1.00376164522335E-9</v>
      </c>
      <c r="GK212">
        <v>-6.4259575009219805E-2</v>
      </c>
      <c r="GL212">
        <v>-2.1992762471399099E-2</v>
      </c>
      <c r="GM212">
        <v>2.6212333348931099E-3</v>
      </c>
      <c r="GN212">
        <v>-3.8722519896954798E-5</v>
      </c>
      <c r="GO212">
        <v>20</v>
      </c>
      <c r="GP212">
        <v>2229</v>
      </c>
      <c r="GQ212">
        <v>3</v>
      </c>
      <c r="GR212">
        <v>26</v>
      </c>
      <c r="GS212">
        <v>2914</v>
      </c>
      <c r="GT212">
        <v>2914</v>
      </c>
      <c r="GU212">
        <v>3.2482899999999999</v>
      </c>
      <c r="GV212">
        <v>2.31934</v>
      </c>
      <c r="GW212">
        <v>1.9982899999999999</v>
      </c>
      <c r="GX212">
        <v>2.7270500000000002</v>
      </c>
      <c r="GY212">
        <v>2.0935100000000002</v>
      </c>
      <c r="GZ212">
        <v>2.3754900000000001</v>
      </c>
      <c r="HA212">
        <v>32.332799999999999</v>
      </c>
      <c r="HB212">
        <v>14.7887</v>
      </c>
      <c r="HC212">
        <v>18</v>
      </c>
      <c r="HD212">
        <v>444.245</v>
      </c>
      <c r="HE212">
        <v>631.76199999999994</v>
      </c>
      <c r="HF212">
        <v>23.026800000000001</v>
      </c>
      <c r="HG212">
        <v>23.3567</v>
      </c>
      <c r="HH212">
        <v>29.999300000000002</v>
      </c>
      <c r="HI212">
        <v>23.433199999999999</v>
      </c>
      <c r="HJ212">
        <v>23.409500000000001</v>
      </c>
      <c r="HK212">
        <v>65.001599999999996</v>
      </c>
      <c r="HL212">
        <v>21.2285</v>
      </c>
      <c r="HM212">
        <v>0</v>
      </c>
      <c r="HN212">
        <v>23.0732</v>
      </c>
      <c r="HO212">
        <v>1342.42</v>
      </c>
      <c r="HP212">
        <v>19.230699999999999</v>
      </c>
      <c r="HQ212">
        <v>97.295400000000001</v>
      </c>
      <c r="HR212">
        <v>100.959</v>
      </c>
    </row>
    <row r="213" spans="1:226" hidden="1" x14ac:dyDescent="0.2">
      <c r="A213">
        <v>197</v>
      </c>
      <c r="B213">
        <v>1657472966.0999999</v>
      </c>
      <c r="C213">
        <v>2606</v>
      </c>
      <c r="D213" t="s">
        <v>753</v>
      </c>
      <c r="E213" t="s">
        <v>754</v>
      </c>
      <c r="F213">
        <v>5</v>
      </c>
      <c r="G213" t="s">
        <v>596</v>
      </c>
      <c r="H213" t="s">
        <v>354</v>
      </c>
      <c r="I213">
        <v>1657472963.3499999</v>
      </c>
      <c r="J213">
        <f t="shared" si="102"/>
        <v>2.66016493003089E-3</v>
      </c>
      <c r="K213">
        <f t="shared" si="103"/>
        <v>2.6601649300308901</v>
      </c>
      <c r="L213">
        <f t="shared" si="104"/>
        <v>29.317711109243717</v>
      </c>
      <c r="M213">
        <f t="shared" si="105"/>
        <v>1265.8510000000001</v>
      </c>
      <c r="N213">
        <f t="shared" si="106"/>
        <v>814.37419899939687</v>
      </c>
      <c r="O213">
        <f t="shared" si="107"/>
        <v>57.321608663485272</v>
      </c>
      <c r="P213">
        <f t="shared" si="108"/>
        <v>89.099845915348354</v>
      </c>
      <c r="Q213">
        <f t="shared" si="109"/>
        <v>0.11637121281557709</v>
      </c>
      <c r="R213">
        <f t="shared" si="110"/>
        <v>2.3567655379677745</v>
      </c>
      <c r="S213">
        <f t="shared" si="111"/>
        <v>0.11327065058907125</v>
      </c>
      <c r="T213">
        <f t="shared" si="112"/>
        <v>7.106584900621106E-2</v>
      </c>
      <c r="U213">
        <f t="shared" si="113"/>
        <v>321.52298010000004</v>
      </c>
      <c r="V213">
        <f t="shared" si="114"/>
        <v>26.235869266874303</v>
      </c>
      <c r="W213">
        <f t="shared" si="115"/>
        <v>24.913070000000001</v>
      </c>
      <c r="X213">
        <f t="shared" si="116"/>
        <v>3.163235584182718</v>
      </c>
      <c r="Y213">
        <f t="shared" si="117"/>
        <v>49.949486965651055</v>
      </c>
      <c r="Z213">
        <f t="shared" si="118"/>
        <v>1.5657171290248553</v>
      </c>
      <c r="AA213">
        <f t="shared" si="119"/>
        <v>3.134601022231835</v>
      </c>
      <c r="AB213">
        <f t="shared" si="120"/>
        <v>1.5975184551578627</v>
      </c>
      <c r="AC213">
        <f t="shared" si="121"/>
        <v>-117.31327341436224</v>
      </c>
      <c r="AD213">
        <f t="shared" si="122"/>
        <v>-19.356007140656132</v>
      </c>
      <c r="AE213">
        <f t="shared" si="123"/>
        <v>-1.7343875191217768</v>
      </c>
      <c r="AF213">
        <f t="shared" si="124"/>
        <v>183.11931202585993</v>
      </c>
      <c r="AG213">
        <f t="shared" si="125"/>
        <v>47.094544128711647</v>
      </c>
      <c r="AH213">
        <f t="shared" si="126"/>
        <v>2.6396092105534041</v>
      </c>
      <c r="AI213">
        <f t="shared" si="127"/>
        <v>29.317711109243717</v>
      </c>
      <c r="AJ213">
        <v>1350.9483852813</v>
      </c>
      <c r="AK213">
        <v>1302.3146666666701</v>
      </c>
      <c r="AL213">
        <v>3.37740390365434</v>
      </c>
      <c r="AM213">
        <v>66.588250736288401</v>
      </c>
      <c r="AN213">
        <f t="shared" si="128"/>
        <v>2.6601649300308901</v>
      </c>
      <c r="AO213">
        <v>19.137173199165801</v>
      </c>
      <c r="AP213">
        <v>22.251863636363598</v>
      </c>
      <c r="AQ213">
        <v>1.47687354306394E-3</v>
      </c>
      <c r="AR213">
        <v>78.430789886103696</v>
      </c>
      <c r="AS213">
        <v>2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37474.009495897415</v>
      </c>
      <c r="AX213">
        <f t="shared" si="132"/>
        <v>2000.047</v>
      </c>
      <c r="AY213">
        <f t="shared" si="133"/>
        <v>1681.23921</v>
      </c>
      <c r="AZ213">
        <f t="shared" si="134"/>
        <v>0.84059985090350375</v>
      </c>
      <c r="BA213">
        <f t="shared" si="135"/>
        <v>0.16075771224376229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1657472963.3499999</v>
      </c>
      <c r="BH213">
        <v>1265.8510000000001</v>
      </c>
      <c r="BI213">
        <v>1326.376</v>
      </c>
      <c r="BJ213">
        <v>22.244309999999999</v>
      </c>
      <c r="BK213">
        <v>19.14714</v>
      </c>
      <c r="BL213">
        <v>1260.308</v>
      </c>
      <c r="BM213">
        <v>21.938310000000001</v>
      </c>
      <c r="BN213">
        <v>499.98410000000001</v>
      </c>
      <c r="BO213">
        <v>70.287390000000002</v>
      </c>
      <c r="BP213">
        <v>9.9919339999999995E-2</v>
      </c>
      <c r="BQ213">
        <v>24.760729999999999</v>
      </c>
      <c r="BR213">
        <v>24.913070000000001</v>
      </c>
      <c r="BS213">
        <v>999.9</v>
      </c>
      <c r="BT213">
        <v>0</v>
      </c>
      <c r="BU213">
        <v>0</v>
      </c>
      <c r="BV213">
        <v>10007.942999999999</v>
      </c>
      <c r="BW213">
        <v>0</v>
      </c>
      <c r="BX213">
        <v>171.0061</v>
      </c>
      <c r="BY213">
        <v>-60.524830000000001</v>
      </c>
      <c r="BZ213">
        <v>1294.6510000000001</v>
      </c>
      <c r="CA213">
        <v>1352.268</v>
      </c>
      <c r="CB213">
        <v>3.0971489999999999</v>
      </c>
      <c r="CC213">
        <v>1326.376</v>
      </c>
      <c r="CD213">
        <v>19.14714</v>
      </c>
      <c r="CE213">
        <v>1.563493</v>
      </c>
      <c r="CF213">
        <v>1.3458019999999999</v>
      </c>
      <c r="CG213">
        <v>13.60364</v>
      </c>
      <c r="CH213">
        <v>11.320360000000001</v>
      </c>
      <c r="CI213">
        <v>2000.047</v>
      </c>
      <c r="CJ213">
        <v>0.98000430000000005</v>
      </c>
      <c r="CK213">
        <v>1.999569E-2</v>
      </c>
      <c r="CL213">
        <v>0</v>
      </c>
      <c r="CM213">
        <v>2.5901000000000001</v>
      </c>
      <c r="CN213">
        <v>0</v>
      </c>
      <c r="CO213">
        <v>12478.72</v>
      </c>
      <c r="CP213">
        <v>16705.84</v>
      </c>
      <c r="CQ213">
        <v>42.125</v>
      </c>
      <c r="CR213">
        <v>43</v>
      </c>
      <c r="CS213">
        <v>43</v>
      </c>
      <c r="CT213">
        <v>41.375</v>
      </c>
      <c r="CU213">
        <v>41.436999999999998</v>
      </c>
      <c r="CV213">
        <v>1960.056</v>
      </c>
      <c r="CW213">
        <v>39.991</v>
      </c>
      <c r="CX213">
        <v>0</v>
      </c>
      <c r="CY213">
        <v>1651539750.5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3.5000000000000003E-2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-60.654295121951201</v>
      </c>
      <c r="DO213">
        <v>1.3258912891986701</v>
      </c>
      <c r="DP213">
        <v>0.37847557639486401</v>
      </c>
      <c r="DQ213">
        <v>0</v>
      </c>
      <c r="DR213">
        <v>3.0998378048780499</v>
      </c>
      <c r="DS213">
        <v>-0.107102508710799</v>
      </c>
      <c r="DT213">
        <v>1.8654189029603301E-2</v>
      </c>
      <c r="DU213">
        <v>0</v>
      </c>
      <c r="DV213">
        <v>0</v>
      </c>
      <c r="DW213">
        <v>2</v>
      </c>
      <c r="DX213" t="s">
        <v>357</v>
      </c>
      <c r="DY213">
        <v>2.8967200000000002</v>
      </c>
      <c r="DZ213">
        <v>2.71658</v>
      </c>
      <c r="EA213">
        <v>0.15395200000000001</v>
      </c>
      <c r="EB213">
        <v>0.158499</v>
      </c>
      <c r="EC213">
        <v>7.6947799999999997E-2</v>
      </c>
      <c r="ED213">
        <v>6.9312100000000001E-2</v>
      </c>
      <c r="EE213">
        <v>24073.1</v>
      </c>
      <c r="EF213">
        <v>20822.099999999999</v>
      </c>
      <c r="EG213">
        <v>25455.3</v>
      </c>
      <c r="EH213">
        <v>24081</v>
      </c>
      <c r="EI213">
        <v>40054.6</v>
      </c>
      <c r="EJ213">
        <v>37086.6</v>
      </c>
      <c r="EK213">
        <v>45946.9</v>
      </c>
      <c r="EL213">
        <v>42934.1</v>
      </c>
      <c r="EM213">
        <v>1.8725799999999999</v>
      </c>
      <c r="EN213">
        <v>2.1661199999999998</v>
      </c>
      <c r="EO213">
        <v>0.25017200000000001</v>
      </c>
      <c r="EP213">
        <v>0</v>
      </c>
      <c r="EQ213">
        <v>20.791899999999998</v>
      </c>
      <c r="ER213">
        <v>999.9</v>
      </c>
      <c r="ES213">
        <v>39.024999999999999</v>
      </c>
      <c r="ET213">
        <v>29.88</v>
      </c>
      <c r="EU213">
        <v>23.4909</v>
      </c>
      <c r="EV213">
        <v>50.730699999999999</v>
      </c>
      <c r="EW213">
        <v>38.3093</v>
      </c>
      <c r="EX213">
        <v>2</v>
      </c>
      <c r="EY213">
        <v>-0.310556</v>
      </c>
      <c r="EZ213">
        <v>-0.84241600000000005</v>
      </c>
      <c r="FA213">
        <v>20.245899999999999</v>
      </c>
      <c r="FB213">
        <v>5.2354099999999999</v>
      </c>
      <c r="FC213">
        <v>11.9861</v>
      </c>
      <c r="FD213">
        <v>4.9569000000000001</v>
      </c>
      <c r="FE213">
        <v>3.3039000000000001</v>
      </c>
      <c r="FF213">
        <v>346</v>
      </c>
      <c r="FG213">
        <v>9999</v>
      </c>
      <c r="FH213">
        <v>9999</v>
      </c>
      <c r="FI213">
        <v>6125.7</v>
      </c>
      <c r="FJ213">
        <v>1.86815</v>
      </c>
      <c r="FK213">
        <v>1.8638600000000001</v>
      </c>
      <c r="FL213">
        <v>1.8714900000000001</v>
      </c>
      <c r="FM213">
        <v>1.8621799999999999</v>
      </c>
      <c r="FN213">
        <v>1.86172</v>
      </c>
      <c r="FO213">
        <v>1.8682700000000001</v>
      </c>
      <c r="FP213">
        <v>1.8583700000000001</v>
      </c>
      <c r="FQ213">
        <v>1.8647899999999999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5.57</v>
      </c>
      <c r="GF213">
        <v>0.30630000000000002</v>
      </c>
      <c r="GG213">
        <v>1.4261437551109599</v>
      </c>
      <c r="GH213">
        <v>5.2109447685942901E-3</v>
      </c>
      <c r="GI213">
        <v>-2.8070803657170401E-6</v>
      </c>
      <c r="GJ213">
        <v>1.00376164522335E-9</v>
      </c>
      <c r="GK213">
        <v>-6.4259575009219805E-2</v>
      </c>
      <c r="GL213">
        <v>-2.1992762471399099E-2</v>
      </c>
      <c r="GM213">
        <v>2.6212333348931099E-3</v>
      </c>
      <c r="GN213">
        <v>-3.8722519896954798E-5</v>
      </c>
      <c r="GO213">
        <v>20</v>
      </c>
      <c r="GP213">
        <v>2229</v>
      </c>
      <c r="GQ213">
        <v>3</v>
      </c>
      <c r="GR213">
        <v>26</v>
      </c>
      <c r="GS213">
        <v>2914.1</v>
      </c>
      <c r="GT213">
        <v>2914.1</v>
      </c>
      <c r="GU213">
        <v>3.28125</v>
      </c>
      <c r="GV213">
        <v>2.32544</v>
      </c>
      <c r="GW213">
        <v>1.9982899999999999</v>
      </c>
      <c r="GX213">
        <v>2.7270500000000002</v>
      </c>
      <c r="GY213">
        <v>2.0935100000000002</v>
      </c>
      <c r="GZ213">
        <v>2.3095699999999999</v>
      </c>
      <c r="HA213">
        <v>32.332799999999999</v>
      </c>
      <c r="HB213">
        <v>14.7712</v>
      </c>
      <c r="HC213">
        <v>18</v>
      </c>
      <c r="HD213">
        <v>444.33</v>
      </c>
      <c r="HE213">
        <v>631.82399999999996</v>
      </c>
      <c r="HF213">
        <v>23.071999999999999</v>
      </c>
      <c r="HG213">
        <v>23.344000000000001</v>
      </c>
      <c r="HH213">
        <v>29.999300000000002</v>
      </c>
      <c r="HI213">
        <v>23.4208</v>
      </c>
      <c r="HJ213">
        <v>23.398499999999999</v>
      </c>
      <c r="HK213">
        <v>65.709199999999996</v>
      </c>
      <c r="HL213">
        <v>21.2285</v>
      </c>
      <c r="HM213">
        <v>0</v>
      </c>
      <c r="HN213">
        <v>23.100300000000001</v>
      </c>
      <c r="HO213">
        <v>1355.86</v>
      </c>
      <c r="HP213">
        <v>19.2407</v>
      </c>
      <c r="HQ213">
        <v>97.298599999999993</v>
      </c>
      <c r="HR213">
        <v>100.96</v>
      </c>
    </row>
    <row r="214" spans="1:226" hidden="1" x14ac:dyDescent="0.2">
      <c r="A214">
        <v>198</v>
      </c>
      <c r="B214">
        <v>1657472970.5999999</v>
      </c>
      <c r="C214">
        <v>2610.5</v>
      </c>
      <c r="D214" t="s">
        <v>755</v>
      </c>
      <c r="E214" t="s">
        <v>756</v>
      </c>
      <c r="F214">
        <v>5</v>
      </c>
      <c r="G214" t="s">
        <v>596</v>
      </c>
      <c r="H214" t="s">
        <v>354</v>
      </c>
      <c r="I214">
        <v>1657472967.75</v>
      </c>
      <c r="J214">
        <f t="shared" si="102"/>
        <v>2.6458441094408583E-3</v>
      </c>
      <c r="K214">
        <f t="shared" si="103"/>
        <v>2.6458441094408585</v>
      </c>
      <c r="L214">
        <f t="shared" si="104"/>
        <v>29.661963686255707</v>
      </c>
      <c r="M214">
        <f t="shared" si="105"/>
        <v>1280.4590000000001</v>
      </c>
      <c r="N214">
        <f t="shared" si="106"/>
        <v>821.96234034370286</v>
      </c>
      <c r="O214">
        <f t="shared" si="107"/>
        <v>57.8554850893116</v>
      </c>
      <c r="P214">
        <f t="shared" si="108"/>
        <v>90.127701654795644</v>
      </c>
      <c r="Q214">
        <f t="shared" si="109"/>
        <v>0.11586234269257999</v>
      </c>
      <c r="R214">
        <f t="shared" si="110"/>
        <v>2.3538537566830797</v>
      </c>
      <c r="S214">
        <f t="shared" si="111"/>
        <v>0.11278475816729742</v>
      </c>
      <c r="T214">
        <f t="shared" si="112"/>
        <v>7.0760173629251161E-2</v>
      </c>
      <c r="U214">
        <f t="shared" si="113"/>
        <v>321.52393770000003</v>
      </c>
      <c r="V214">
        <f t="shared" si="114"/>
        <v>26.237154216306809</v>
      </c>
      <c r="W214">
        <f t="shared" si="115"/>
        <v>24.909829999999999</v>
      </c>
      <c r="X214">
        <f t="shared" si="116"/>
        <v>3.1626242071003214</v>
      </c>
      <c r="Y214">
        <f t="shared" si="117"/>
        <v>50.001222203751752</v>
      </c>
      <c r="Z214">
        <f t="shared" si="118"/>
        <v>1.566873632680253</v>
      </c>
      <c r="AA214">
        <f t="shared" si="119"/>
        <v>3.1336706656796194</v>
      </c>
      <c r="AB214">
        <f t="shared" si="120"/>
        <v>1.5957505744200684</v>
      </c>
      <c r="AC214">
        <f t="shared" si="121"/>
        <v>-116.68172522634185</v>
      </c>
      <c r="AD214">
        <f t="shared" si="122"/>
        <v>-19.551631481927149</v>
      </c>
      <c r="AE214">
        <f t="shared" si="123"/>
        <v>-1.7540110062711913</v>
      </c>
      <c r="AF214">
        <f t="shared" si="124"/>
        <v>183.53656998545983</v>
      </c>
      <c r="AG214">
        <f t="shared" si="125"/>
        <v>47.473719009800185</v>
      </c>
      <c r="AH214">
        <f t="shared" si="126"/>
        <v>2.6353219187025081</v>
      </c>
      <c r="AI214">
        <f t="shared" si="127"/>
        <v>29.661963686255707</v>
      </c>
      <c r="AJ214">
        <v>1366.88911177624</v>
      </c>
      <c r="AK214">
        <v>1317.6289090909099</v>
      </c>
      <c r="AL214">
        <v>3.4320581901238101</v>
      </c>
      <c r="AM214">
        <v>66.588250736288401</v>
      </c>
      <c r="AN214">
        <f t="shared" si="128"/>
        <v>2.6458441094408585</v>
      </c>
      <c r="AO214">
        <v>19.170876920589301</v>
      </c>
      <c r="AP214">
        <v>22.270020606060601</v>
      </c>
      <c r="AQ214">
        <v>1.15076811207982E-3</v>
      </c>
      <c r="AR214">
        <v>78.430789886103696</v>
      </c>
      <c r="AS214">
        <v>1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37404.083651566791</v>
      </c>
      <c r="AX214">
        <f t="shared" si="132"/>
        <v>2000.0530000000001</v>
      </c>
      <c r="AY214">
        <f t="shared" si="133"/>
        <v>1681.2442500000002</v>
      </c>
      <c r="AZ214">
        <f t="shared" si="134"/>
        <v>0.84059984910399876</v>
      </c>
      <c r="BA214">
        <f t="shared" si="135"/>
        <v>0.16075770877071757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1657472967.75</v>
      </c>
      <c r="BH214">
        <v>1280.4590000000001</v>
      </c>
      <c r="BI214">
        <v>1341.4760000000001</v>
      </c>
      <c r="BJ214">
        <v>22.260829999999999</v>
      </c>
      <c r="BK214">
        <v>19.168880000000001</v>
      </c>
      <c r="BL214">
        <v>1274.8720000000001</v>
      </c>
      <c r="BM214">
        <v>21.954270000000001</v>
      </c>
      <c r="BN214">
        <v>500.00630000000001</v>
      </c>
      <c r="BO214">
        <v>70.286900000000003</v>
      </c>
      <c r="BP214">
        <v>0.10012657</v>
      </c>
      <c r="BQ214">
        <v>24.755759999999999</v>
      </c>
      <c r="BR214">
        <v>24.909829999999999</v>
      </c>
      <c r="BS214">
        <v>999.9</v>
      </c>
      <c r="BT214">
        <v>0</v>
      </c>
      <c r="BU214">
        <v>0</v>
      </c>
      <c r="BV214">
        <v>9988.3729999999996</v>
      </c>
      <c r="BW214">
        <v>0</v>
      </c>
      <c r="BX214">
        <v>170.7346</v>
      </c>
      <c r="BY214">
        <v>-61.019539999999999</v>
      </c>
      <c r="BZ214">
        <v>1309.6110000000001</v>
      </c>
      <c r="CA214">
        <v>1367.693</v>
      </c>
      <c r="CB214">
        <v>3.0919569999999998</v>
      </c>
      <c r="CC214">
        <v>1341.4760000000001</v>
      </c>
      <c r="CD214">
        <v>19.168880000000001</v>
      </c>
      <c r="CE214">
        <v>1.5646439999999999</v>
      </c>
      <c r="CF214">
        <v>1.3473219999999999</v>
      </c>
      <c r="CG214">
        <v>13.614940000000001</v>
      </c>
      <c r="CH214">
        <v>11.33737</v>
      </c>
      <c r="CI214">
        <v>2000.0530000000001</v>
      </c>
      <c r="CJ214">
        <v>0.98000430000000005</v>
      </c>
      <c r="CK214">
        <v>1.999569E-2</v>
      </c>
      <c r="CL214">
        <v>0</v>
      </c>
      <c r="CM214">
        <v>2.5793200000000001</v>
      </c>
      <c r="CN214">
        <v>0</v>
      </c>
      <c r="CO214">
        <v>12474.38</v>
      </c>
      <c r="CP214">
        <v>16705.89</v>
      </c>
      <c r="CQ214">
        <v>42.125</v>
      </c>
      <c r="CR214">
        <v>42.987400000000001</v>
      </c>
      <c r="CS214">
        <v>43</v>
      </c>
      <c r="CT214">
        <v>41.362400000000001</v>
      </c>
      <c r="CU214">
        <v>41.436999999999998</v>
      </c>
      <c r="CV214">
        <v>1960.0619999999999</v>
      </c>
      <c r="CW214">
        <v>39.991</v>
      </c>
      <c r="CX214">
        <v>0</v>
      </c>
      <c r="CY214">
        <v>1651539754.7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3.5000000000000003E-2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-60.638556097561001</v>
      </c>
      <c r="DO214">
        <v>-1.9594724738677201</v>
      </c>
      <c r="DP214">
        <v>0.35335284034501901</v>
      </c>
      <c r="DQ214">
        <v>0</v>
      </c>
      <c r="DR214">
        <v>3.09193634146341</v>
      </c>
      <c r="DS214">
        <v>7.7316376306587296E-3</v>
      </c>
      <c r="DT214">
        <v>7.8493208518076001E-3</v>
      </c>
      <c r="DU214">
        <v>1</v>
      </c>
      <c r="DV214">
        <v>1</v>
      </c>
      <c r="DW214">
        <v>2</v>
      </c>
      <c r="DX214" t="s">
        <v>371</v>
      </c>
      <c r="DY214">
        <v>2.8969200000000002</v>
      </c>
      <c r="DZ214">
        <v>2.7162799999999998</v>
      </c>
      <c r="EA214">
        <v>0.155083</v>
      </c>
      <c r="EB214">
        <v>0.15958</v>
      </c>
      <c r="EC214">
        <v>7.6990199999999995E-2</v>
      </c>
      <c r="ED214">
        <v>6.9303699999999996E-2</v>
      </c>
      <c r="EE214">
        <v>24041.3</v>
      </c>
      <c r="EF214">
        <v>20796</v>
      </c>
      <c r="EG214">
        <v>25455.7</v>
      </c>
      <c r="EH214">
        <v>24081.7</v>
      </c>
      <c r="EI214">
        <v>40053.599999999999</v>
      </c>
      <c r="EJ214">
        <v>37087.9</v>
      </c>
      <c r="EK214">
        <v>45947.9</v>
      </c>
      <c r="EL214">
        <v>42935.1</v>
      </c>
      <c r="EM214">
        <v>1.8730500000000001</v>
      </c>
      <c r="EN214">
        <v>2.1661999999999999</v>
      </c>
      <c r="EO214">
        <v>0.25032500000000002</v>
      </c>
      <c r="EP214">
        <v>0</v>
      </c>
      <c r="EQ214">
        <v>20.7803</v>
      </c>
      <c r="ER214">
        <v>999.9</v>
      </c>
      <c r="ES214">
        <v>39</v>
      </c>
      <c r="ET214">
        <v>29.88</v>
      </c>
      <c r="EU214">
        <v>23.4757</v>
      </c>
      <c r="EV214">
        <v>51.500700000000002</v>
      </c>
      <c r="EW214">
        <v>38.3093</v>
      </c>
      <c r="EX214">
        <v>2</v>
      </c>
      <c r="EY214">
        <v>-0.311164</v>
      </c>
      <c r="EZ214">
        <v>-0.89326300000000003</v>
      </c>
      <c r="FA214">
        <v>20.2456</v>
      </c>
      <c r="FB214">
        <v>5.2361599999999999</v>
      </c>
      <c r="FC214">
        <v>11.986000000000001</v>
      </c>
      <c r="FD214">
        <v>4.9571500000000004</v>
      </c>
      <c r="FE214">
        <v>3.3039999999999998</v>
      </c>
      <c r="FF214">
        <v>346</v>
      </c>
      <c r="FG214">
        <v>9999</v>
      </c>
      <c r="FH214">
        <v>9999</v>
      </c>
      <c r="FI214">
        <v>6126</v>
      </c>
      <c r="FJ214">
        <v>1.8682000000000001</v>
      </c>
      <c r="FK214">
        <v>1.8638600000000001</v>
      </c>
      <c r="FL214">
        <v>1.8714900000000001</v>
      </c>
      <c r="FM214">
        <v>1.86219</v>
      </c>
      <c r="FN214">
        <v>1.86172</v>
      </c>
      <c r="FO214">
        <v>1.86829</v>
      </c>
      <c r="FP214">
        <v>1.85836</v>
      </c>
      <c r="FQ214">
        <v>1.8647800000000001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5.61</v>
      </c>
      <c r="GF214">
        <v>0.30690000000000001</v>
      </c>
      <c r="GG214">
        <v>1.4261437551109599</v>
      </c>
      <c r="GH214">
        <v>5.2109447685942901E-3</v>
      </c>
      <c r="GI214">
        <v>-2.8070803657170401E-6</v>
      </c>
      <c r="GJ214">
        <v>1.00376164522335E-9</v>
      </c>
      <c r="GK214">
        <v>-6.4259575009219805E-2</v>
      </c>
      <c r="GL214">
        <v>-2.1992762471399099E-2</v>
      </c>
      <c r="GM214">
        <v>2.6212333348931099E-3</v>
      </c>
      <c r="GN214">
        <v>-3.8722519896954798E-5</v>
      </c>
      <c r="GO214">
        <v>20</v>
      </c>
      <c r="GP214">
        <v>2229</v>
      </c>
      <c r="GQ214">
        <v>3</v>
      </c>
      <c r="GR214">
        <v>26</v>
      </c>
      <c r="GS214">
        <v>2914.2</v>
      </c>
      <c r="GT214">
        <v>2914.2</v>
      </c>
      <c r="GU214">
        <v>3.3105500000000001</v>
      </c>
      <c r="GV214">
        <v>2.32544</v>
      </c>
      <c r="GW214">
        <v>1.9982899999999999</v>
      </c>
      <c r="GX214">
        <v>2.7270500000000002</v>
      </c>
      <c r="GY214">
        <v>2.0935100000000002</v>
      </c>
      <c r="GZ214">
        <v>2.3718300000000001</v>
      </c>
      <c r="HA214">
        <v>32.310699999999997</v>
      </c>
      <c r="HB214">
        <v>14.7712</v>
      </c>
      <c r="HC214">
        <v>18</v>
      </c>
      <c r="HD214">
        <v>444.524</v>
      </c>
      <c r="HE214">
        <v>631.77300000000002</v>
      </c>
      <c r="HF214">
        <v>23.107299999999999</v>
      </c>
      <c r="HG214">
        <v>23.333400000000001</v>
      </c>
      <c r="HH214">
        <v>29.999400000000001</v>
      </c>
      <c r="HI214">
        <v>23.4114</v>
      </c>
      <c r="HJ214">
        <v>23.389600000000002</v>
      </c>
      <c r="HK214">
        <v>66.235399999999998</v>
      </c>
      <c r="HL214">
        <v>21.2285</v>
      </c>
      <c r="HM214">
        <v>0</v>
      </c>
      <c r="HN214">
        <v>23.1343</v>
      </c>
      <c r="HO214">
        <v>1375.97</v>
      </c>
      <c r="HP214">
        <v>19.241299999999999</v>
      </c>
      <c r="HQ214">
        <v>97.3005</v>
      </c>
      <c r="HR214">
        <v>100.96299999999999</v>
      </c>
    </row>
    <row r="215" spans="1:226" hidden="1" x14ac:dyDescent="0.2">
      <c r="A215">
        <v>199</v>
      </c>
      <c r="B215">
        <v>1657472976.0999999</v>
      </c>
      <c r="C215">
        <v>2616</v>
      </c>
      <c r="D215" t="s">
        <v>757</v>
      </c>
      <c r="E215" t="s">
        <v>758</v>
      </c>
      <c r="F215">
        <v>5</v>
      </c>
      <c r="G215" t="s">
        <v>596</v>
      </c>
      <c r="H215" t="s">
        <v>354</v>
      </c>
      <c r="I215">
        <v>1657472973.3499999</v>
      </c>
      <c r="J215">
        <f t="shared" si="102"/>
        <v>2.6598637217856965E-3</v>
      </c>
      <c r="K215">
        <f t="shared" si="103"/>
        <v>2.6598637217856966</v>
      </c>
      <c r="L215">
        <f t="shared" si="104"/>
        <v>29.689391200473533</v>
      </c>
      <c r="M215">
        <f t="shared" si="105"/>
        <v>1298.925</v>
      </c>
      <c r="N215">
        <f t="shared" si="106"/>
        <v>842.37906345778254</v>
      </c>
      <c r="O215">
        <f t="shared" si="107"/>
        <v>59.292569795077604</v>
      </c>
      <c r="P215">
        <f t="shared" si="108"/>
        <v>91.427487412774482</v>
      </c>
      <c r="Q215">
        <f t="shared" si="109"/>
        <v>0.11671610098845371</v>
      </c>
      <c r="R215">
        <f t="shared" si="110"/>
        <v>2.3517347938493871</v>
      </c>
      <c r="S215">
        <f t="shared" si="111"/>
        <v>0.11359091948840258</v>
      </c>
      <c r="T215">
        <f t="shared" si="112"/>
        <v>7.1268139948315157E-2</v>
      </c>
      <c r="U215">
        <f t="shared" si="113"/>
        <v>321.51350580000002</v>
      </c>
      <c r="V215">
        <f t="shared" si="114"/>
        <v>26.228665005235388</v>
      </c>
      <c r="W215">
        <f t="shared" si="115"/>
        <v>24.900110000000002</v>
      </c>
      <c r="X215">
        <f t="shared" si="116"/>
        <v>3.1607906954030014</v>
      </c>
      <c r="Y215">
        <f t="shared" si="117"/>
        <v>50.051366813293484</v>
      </c>
      <c r="Z215">
        <f t="shared" si="118"/>
        <v>1.5679607329357477</v>
      </c>
      <c r="AA215">
        <f t="shared" si="119"/>
        <v>3.1327031263396035</v>
      </c>
      <c r="AB215">
        <f t="shared" si="120"/>
        <v>1.5928299624672537</v>
      </c>
      <c r="AC215">
        <f t="shared" si="121"/>
        <v>-117.29999013074921</v>
      </c>
      <c r="AD215">
        <f t="shared" si="122"/>
        <v>-18.957151302322664</v>
      </c>
      <c r="AE215">
        <f t="shared" si="123"/>
        <v>-1.7020838438085915</v>
      </c>
      <c r="AF215">
        <f t="shared" si="124"/>
        <v>183.55428052311956</v>
      </c>
      <c r="AG215">
        <f t="shared" si="125"/>
        <v>47.542391469035493</v>
      </c>
      <c r="AH215">
        <f t="shared" si="126"/>
        <v>2.6544840225298949</v>
      </c>
      <c r="AI215">
        <f t="shared" si="127"/>
        <v>29.689391200473533</v>
      </c>
      <c r="AJ215">
        <v>1385.35420353978</v>
      </c>
      <c r="AK215">
        <v>1336.19745454545</v>
      </c>
      <c r="AL215">
        <v>3.3957351158262901</v>
      </c>
      <c r="AM215">
        <v>66.588250736288401</v>
      </c>
      <c r="AN215">
        <f t="shared" si="128"/>
        <v>2.6598637217856966</v>
      </c>
      <c r="AO215">
        <v>19.1636054174982</v>
      </c>
      <c r="AP215">
        <v>22.281805454545399</v>
      </c>
      <c r="AQ215">
        <v>5.6027705903187702E-4</v>
      </c>
      <c r="AR215">
        <v>78.430789886103696</v>
      </c>
      <c r="AS215">
        <v>1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37353.411883276742</v>
      </c>
      <c r="AX215">
        <f t="shared" si="132"/>
        <v>1999.9880000000001</v>
      </c>
      <c r="AY215">
        <f t="shared" si="133"/>
        <v>1681.1896200000001</v>
      </c>
      <c r="AZ215">
        <f t="shared" si="134"/>
        <v>0.84059985359912159</v>
      </c>
      <c r="BA215">
        <f t="shared" si="135"/>
        <v>0.16075771744630468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1657472973.3499999</v>
      </c>
      <c r="BH215">
        <v>1298.925</v>
      </c>
      <c r="BI215">
        <v>1360.1130000000001</v>
      </c>
      <c r="BJ215">
        <v>22.27627</v>
      </c>
      <c r="BK215">
        <v>19.16187</v>
      </c>
      <c r="BL215">
        <v>1293.2850000000001</v>
      </c>
      <c r="BM215">
        <v>21.969139999999999</v>
      </c>
      <c r="BN215">
        <v>500.00360000000001</v>
      </c>
      <c r="BO215">
        <v>70.287099999999995</v>
      </c>
      <c r="BP215">
        <v>9.9941139999999998E-2</v>
      </c>
      <c r="BQ215">
        <v>24.750589999999999</v>
      </c>
      <c r="BR215">
        <v>24.900110000000002</v>
      </c>
      <c r="BS215">
        <v>999.9</v>
      </c>
      <c r="BT215">
        <v>0</v>
      </c>
      <c r="BU215">
        <v>0</v>
      </c>
      <c r="BV215">
        <v>9974.0619999999999</v>
      </c>
      <c r="BW215">
        <v>0</v>
      </c>
      <c r="BX215">
        <v>170.45699999999999</v>
      </c>
      <c r="BY215">
        <v>-61.18629</v>
      </c>
      <c r="BZ215">
        <v>1328.52</v>
      </c>
      <c r="CA215">
        <v>1386.684</v>
      </c>
      <c r="CB215">
        <v>3.114398</v>
      </c>
      <c r="CC215">
        <v>1360.1130000000001</v>
      </c>
      <c r="CD215">
        <v>19.16187</v>
      </c>
      <c r="CE215">
        <v>1.5657350000000001</v>
      </c>
      <c r="CF215">
        <v>1.3468340000000001</v>
      </c>
      <c r="CG215">
        <v>13.625640000000001</v>
      </c>
      <c r="CH215">
        <v>11.331899999999999</v>
      </c>
      <c r="CI215">
        <v>1999.9880000000001</v>
      </c>
      <c r="CJ215">
        <v>0.98000399999999999</v>
      </c>
      <c r="CK215">
        <v>1.9996E-2</v>
      </c>
      <c r="CL215">
        <v>0</v>
      </c>
      <c r="CM215">
        <v>2.50359</v>
      </c>
      <c r="CN215">
        <v>0</v>
      </c>
      <c r="CO215">
        <v>12468.27</v>
      </c>
      <c r="CP215">
        <v>16705.330000000002</v>
      </c>
      <c r="CQ215">
        <v>42.125</v>
      </c>
      <c r="CR215">
        <v>42.9559</v>
      </c>
      <c r="CS215">
        <v>43</v>
      </c>
      <c r="CT215">
        <v>41.324599999999997</v>
      </c>
      <c r="CU215">
        <v>41.393599999999999</v>
      </c>
      <c r="CV215">
        <v>1959.998</v>
      </c>
      <c r="CW215">
        <v>39.99</v>
      </c>
      <c r="CX215">
        <v>0</v>
      </c>
      <c r="CY215">
        <v>1651539760.0999999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3.5000000000000003E-2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-60.846517073170702</v>
      </c>
      <c r="DO215">
        <v>-2.31113937282232</v>
      </c>
      <c r="DP215">
        <v>0.35918639220139298</v>
      </c>
      <c r="DQ215">
        <v>0</v>
      </c>
      <c r="DR215">
        <v>3.0984985365853701</v>
      </c>
      <c r="DS215">
        <v>8.4181254355402996E-2</v>
      </c>
      <c r="DT215">
        <v>1.1330506750550501E-2</v>
      </c>
      <c r="DU215">
        <v>1</v>
      </c>
      <c r="DV215">
        <v>1</v>
      </c>
      <c r="DW215">
        <v>2</v>
      </c>
      <c r="DX215" t="s">
        <v>371</v>
      </c>
      <c r="DY215">
        <v>2.8968099999999999</v>
      </c>
      <c r="DZ215">
        <v>2.71638</v>
      </c>
      <c r="EA215">
        <v>0.15643499999999999</v>
      </c>
      <c r="EB215">
        <v>0.16094800000000001</v>
      </c>
      <c r="EC215">
        <v>7.7018600000000007E-2</v>
      </c>
      <c r="ED215">
        <v>6.9282499999999997E-2</v>
      </c>
      <c r="EE215">
        <v>24003.5</v>
      </c>
      <c r="EF215">
        <v>20762.7</v>
      </c>
      <c r="EG215">
        <v>25456.3</v>
      </c>
      <c r="EH215">
        <v>24082.3</v>
      </c>
      <c r="EI215">
        <v>40053.300000000003</v>
      </c>
      <c r="EJ215">
        <v>37089.5</v>
      </c>
      <c r="EK215">
        <v>45948.9</v>
      </c>
      <c r="EL215">
        <v>42935.9</v>
      </c>
      <c r="EM215">
        <v>1.8731</v>
      </c>
      <c r="EN215">
        <v>2.1665999999999999</v>
      </c>
      <c r="EO215">
        <v>0.25061099999999997</v>
      </c>
      <c r="EP215">
        <v>0</v>
      </c>
      <c r="EQ215">
        <v>20.7624</v>
      </c>
      <c r="ER215">
        <v>999.9</v>
      </c>
      <c r="ES215">
        <v>39</v>
      </c>
      <c r="ET215">
        <v>29.86</v>
      </c>
      <c r="EU215">
        <v>23.4514</v>
      </c>
      <c r="EV215">
        <v>51.590699999999998</v>
      </c>
      <c r="EW215">
        <v>38.293300000000002</v>
      </c>
      <c r="EX215">
        <v>2</v>
      </c>
      <c r="EY215">
        <v>-0.31193599999999999</v>
      </c>
      <c r="EZ215">
        <v>-0.952067</v>
      </c>
      <c r="FA215">
        <v>20.245000000000001</v>
      </c>
      <c r="FB215">
        <v>5.2360100000000003</v>
      </c>
      <c r="FC215">
        <v>11.986000000000001</v>
      </c>
      <c r="FD215">
        <v>4.9570999999999996</v>
      </c>
      <c r="FE215">
        <v>3.3039499999999999</v>
      </c>
      <c r="FF215">
        <v>346</v>
      </c>
      <c r="FG215">
        <v>9999</v>
      </c>
      <c r="FH215">
        <v>9999</v>
      </c>
      <c r="FI215">
        <v>6126</v>
      </c>
      <c r="FJ215">
        <v>1.86815</v>
      </c>
      <c r="FK215">
        <v>1.8638600000000001</v>
      </c>
      <c r="FL215">
        <v>1.8714900000000001</v>
      </c>
      <c r="FM215">
        <v>1.8622000000000001</v>
      </c>
      <c r="FN215">
        <v>1.86172</v>
      </c>
      <c r="FO215">
        <v>1.86826</v>
      </c>
      <c r="FP215">
        <v>1.85836</v>
      </c>
      <c r="FQ215">
        <v>1.8647899999999999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5.66</v>
      </c>
      <c r="GF215">
        <v>0.30730000000000002</v>
      </c>
      <c r="GG215">
        <v>1.4261437551109599</v>
      </c>
      <c r="GH215">
        <v>5.2109447685942901E-3</v>
      </c>
      <c r="GI215">
        <v>-2.8070803657170401E-6</v>
      </c>
      <c r="GJ215">
        <v>1.00376164522335E-9</v>
      </c>
      <c r="GK215">
        <v>-6.4259575009219805E-2</v>
      </c>
      <c r="GL215">
        <v>-2.1992762471399099E-2</v>
      </c>
      <c r="GM215">
        <v>2.6212333348931099E-3</v>
      </c>
      <c r="GN215">
        <v>-3.8722519896954798E-5</v>
      </c>
      <c r="GO215">
        <v>20</v>
      </c>
      <c r="GP215">
        <v>2229</v>
      </c>
      <c r="GQ215">
        <v>3</v>
      </c>
      <c r="GR215">
        <v>26</v>
      </c>
      <c r="GS215">
        <v>2914.3</v>
      </c>
      <c r="GT215">
        <v>2914.3</v>
      </c>
      <c r="GU215">
        <v>3.3422900000000002</v>
      </c>
      <c r="GV215">
        <v>2.31934</v>
      </c>
      <c r="GW215">
        <v>1.9982899999999999</v>
      </c>
      <c r="GX215">
        <v>2.7258300000000002</v>
      </c>
      <c r="GY215">
        <v>2.0935100000000002</v>
      </c>
      <c r="GZ215">
        <v>2.3278799999999999</v>
      </c>
      <c r="HA215">
        <v>32.310699999999997</v>
      </c>
      <c r="HB215">
        <v>14.78</v>
      </c>
      <c r="HC215">
        <v>18</v>
      </c>
      <c r="HD215">
        <v>444.46499999999997</v>
      </c>
      <c r="HE215">
        <v>631.93200000000002</v>
      </c>
      <c r="HF215">
        <v>23.155799999999999</v>
      </c>
      <c r="HG215">
        <v>23.3218</v>
      </c>
      <c r="HH215">
        <v>29.999400000000001</v>
      </c>
      <c r="HI215">
        <v>23.400700000000001</v>
      </c>
      <c r="HJ215">
        <v>23.376899999999999</v>
      </c>
      <c r="HK215">
        <v>66.9298</v>
      </c>
      <c r="HL215">
        <v>20.9514</v>
      </c>
      <c r="HM215">
        <v>0</v>
      </c>
      <c r="HN215">
        <v>23.171900000000001</v>
      </c>
      <c r="HO215">
        <v>1389.42</v>
      </c>
      <c r="HP215">
        <v>19.240200000000002</v>
      </c>
      <c r="HQ215">
        <v>97.302700000000002</v>
      </c>
      <c r="HR215">
        <v>100.965</v>
      </c>
    </row>
    <row r="216" spans="1:226" hidden="1" x14ac:dyDescent="0.2">
      <c r="A216">
        <v>200</v>
      </c>
      <c r="B216">
        <v>1657472981.0999999</v>
      </c>
      <c r="C216">
        <v>2621</v>
      </c>
      <c r="D216" t="s">
        <v>759</v>
      </c>
      <c r="E216" t="s">
        <v>760</v>
      </c>
      <c r="F216">
        <v>5</v>
      </c>
      <c r="G216" t="s">
        <v>596</v>
      </c>
      <c r="H216" t="s">
        <v>354</v>
      </c>
      <c r="I216">
        <v>1657472978.5999999</v>
      </c>
      <c r="J216">
        <f t="shared" si="102"/>
        <v>2.6671756311535638E-3</v>
      </c>
      <c r="K216">
        <f t="shared" si="103"/>
        <v>2.6671756311535639</v>
      </c>
      <c r="L216">
        <f t="shared" si="104"/>
        <v>30.074788761868312</v>
      </c>
      <c r="M216">
        <f t="shared" si="105"/>
        <v>1316.4211111111099</v>
      </c>
      <c r="N216">
        <f t="shared" si="106"/>
        <v>855.63615381991997</v>
      </c>
      <c r="O216">
        <f t="shared" si="107"/>
        <v>60.226033019801449</v>
      </c>
      <c r="P216">
        <f t="shared" si="108"/>
        <v>92.659503635732932</v>
      </c>
      <c r="Q216">
        <f t="shared" si="109"/>
        <v>0.11718720195607733</v>
      </c>
      <c r="R216">
        <f t="shared" si="110"/>
        <v>2.3599248594974189</v>
      </c>
      <c r="S216">
        <f t="shared" si="111"/>
        <v>0.11404772477071458</v>
      </c>
      <c r="T216">
        <f t="shared" si="112"/>
        <v>7.1554892023697955E-2</v>
      </c>
      <c r="U216">
        <f t="shared" si="113"/>
        <v>321.51311566666737</v>
      </c>
      <c r="V216">
        <f t="shared" si="114"/>
        <v>26.233600284763998</v>
      </c>
      <c r="W216">
        <f t="shared" si="115"/>
        <v>24.8928444444444</v>
      </c>
      <c r="X216">
        <f t="shared" si="116"/>
        <v>3.1594207794268345</v>
      </c>
      <c r="Y216">
        <f t="shared" si="117"/>
        <v>50.03567177705294</v>
      </c>
      <c r="Z216">
        <f t="shared" si="118"/>
        <v>1.5685917800876299</v>
      </c>
      <c r="AA216">
        <f t="shared" si="119"/>
        <v>3.1349469775821177</v>
      </c>
      <c r="AB216">
        <f t="shared" si="120"/>
        <v>1.5908289993392046</v>
      </c>
      <c r="AC216">
        <f t="shared" si="121"/>
        <v>-117.62244533387216</v>
      </c>
      <c r="AD216">
        <f t="shared" si="122"/>
        <v>-16.573602511677468</v>
      </c>
      <c r="AE216">
        <f t="shared" si="123"/>
        <v>-1.4829458185516293</v>
      </c>
      <c r="AF216">
        <f t="shared" si="124"/>
        <v>185.83412200256609</v>
      </c>
      <c r="AG216">
        <f t="shared" si="125"/>
        <v>47.719223630660693</v>
      </c>
      <c r="AH216">
        <f t="shared" si="126"/>
        <v>2.6595604729593543</v>
      </c>
      <c r="AI216">
        <f t="shared" si="127"/>
        <v>30.074788761868312</v>
      </c>
      <c r="AJ216">
        <v>1402.8383105903399</v>
      </c>
      <c r="AK216">
        <v>1353.2093333333301</v>
      </c>
      <c r="AL216">
        <v>3.3951943543743299</v>
      </c>
      <c r="AM216">
        <v>66.588250736288401</v>
      </c>
      <c r="AN216">
        <f t="shared" si="128"/>
        <v>2.6671756311535639</v>
      </c>
      <c r="AO216">
        <v>19.159011782541899</v>
      </c>
      <c r="AP216">
        <v>22.2876836363636</v>
      </c>
      <c r="AQ216">
        <v>1.74580769061096E-4</v>
      </c>
      <c r="AR216">
        <v>78.430789886103696</v>
      </c>
      <c r="AS216">
        <v>1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37550.333460889859</v>
      </c>
      <c r="AX216">
        <f t="shared" si="132"/>
        <v>1999.98555555556</v>
      </c>
      <c r="AY216">
        <f t="shared" si="133"/>
        <v>1681.1875666666706</v>
      </c>
      <c r="AZ216">
        <f t="shared" si="134"/>
        <v>0.84059985433228135</v>
      </c>
      <c r="BA216">
        <f t="shared" si="135"/>
        <v>0.16075771886130288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1657472978.5999999</v>
      </c>
      <c r="BH216">
        <v>1316.4211111111099</v>
      </c>
      <c r="BI216">
        <v>1377.8888888888901</v>
      </c>
      <c r="BJ216">
        <v>22.2851111111111</v>
      </c>
      <c r="BK216">
        <v>19.1645888888889</v>
      </c>
      <c r="BL216">
        <v>1310.72555555556</v>
      </c>
      <c r="BM216">
        <v>21.977699999999999</v>
      </c>
      <c r="BN216">
        <v>499.97244444444402</v>
      </c>
      <c r="BO216">
        <v>70.287566666666706</v>
      </c>
      <c r="BP216">
        <v>9.9866999999999997E-2</v>
      </c>
      <c r="BQ216">
        <v>24.7625777777778</v>
      </c>
      <c r="BR216">
        <v>24.8928444444444</v>
      </c>
      <c r="BS216">
        <v>999.9</v>
      </c>
      <c r="BT216">
        <v>0</v>
      </c>
      <c r="BU216">
        <v>0</v>
      </c>
      <c r="BV216">
        <v>10029.244444444401</v>
      </c>
      <c r="BW216">
        <v>0</v>
      </c>
      <c r="BX216">
        <v>169.973111111111</v>
      </c>
      <c r="BY216">
        <v>-61.470933333333299</v>
      </c>
      <c r="BZ216">
        <v>1346.42444444444</v>
      </c>
      <c r="CA216">
        <v>1404.81222222222</v>
      </c>
      <c r="CB216">
        <v>3.1205211111111102</v>
      </c>
      <c r="CC216">
        <v>1377.8888888888901</v>
      </c>
      <c r="CD216">
        <v>19.1645888888889</v>
      </c>
      <c r="CE216">
        <v>1.56636555555556</v>
      </c>
      <c r="CF216">
        <v>1.34703222222222</v>
      </c>
      <c r="CG216">
        <v>13.6318444444444</v>
      </c>
      <c r="CH216">
        <v>11.334155555555601</v>
      </c>
      <c r="CI216">
        <v>1999.98555555556</v>
      </c>
      <c r="CJ216">
        <v>0.98000399999999999</v>
      </c>
      <c r="CK216">
        <v>1.9996E-2</v>
      </c>
      <c r="CL216">
        <v>0</v>
      </c>
      <c r="CM216">
        <v>2.7014888888888899</v>
      </c>
      <c r="CN216">
        <v>0</v>
      </c>
      <c r="CO216">
        <v>12462.9333333333</v>
      </c>
      <c r="CP216">
        <v>16705.322222222199</v>
      </c>
      <c r="CQ216">
        <v>42.103999999999999</v>
      </c>
      <c r="CR216">
        <v>42.978999999999999</v>
      </c>
      <c r="CS216">
        <v>43</v>
      </c>
      <c r="CT216">
        <v>41.311999999999998</v>
      </c>
      <c r="CU216">
        <v>41.375</v>
      </c>
      <c r="CV216">
        <v>1959.99555555556</v>
      </c>
      <c r="CW216">
        <v>39.99</v>
      </c>
      <c r="CX216">
        <v>0</v>
      </c>
      <c r="CY216">
        <v>1651539765.5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3.5000000000000003E-2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-60.9872902439024</v>
      </c>
      <c r="DO216">
        <v>-4.0969714285715204</v>
      </c>
      <c r="DP216">
        <v>0.44513430574234603</v>
      </c>
      <c r="DQ216">
        <v>0</v>
      </c>
      <c r="DR216">
        <v>3.1053509756097601</v>
      </c>
      <c r="DS216">
        <v>0.10088362369338599</v>
      </c>
      <c r="DT216">
        <v>1.29268470501488E-2</v>
      </c>
      <c r="DU216">
        <v>0</v>
      </c>
      <c r="DV216">
        <v>0</v>
      </c>
      <c r="DW216">
        <v>2</v>
      </c>
      <c r="DX216" t="s">
        <v>357</v>
      </c>
      <c r="DY216">
        <v>2.8970199999999999</v>
      </c>
      <c r="DZ216">
        <v>2.7166700000000001</v>
      </c>
      <c r="EA216">
        <v>0.157662</v>
      </c>
      <c r="EB216">
        <v>0.16211400000000001</v>
      </c>
      <c r="EC216">
        <v>7.7035599999999996E-2</v>
      </c>
      <c r="ED216">
        <v>6.9329100000000005E-2</v>
      </c>
      <c r="EE216">
        <v>23969</v>
      </c>
      <c r="EF216">
        <v>20734</v>
      </c>
      <c r="EG216">
        <v>25456.6</v>
      </c>
      <c r="EH216">
        <v>24082.400000000001</v>
      </c>
      <c r="EI216">
        <v>40053.4</v>
      </c>
      <c r="EJ216">
        <v>37087.800000000003</v>
      </c>
      <c r="EK216">
        <v>45949.8</v>
      </c>
      <c r="EL216">
        <v>42936</v>
      </c>
      <c r="EM216">
        <v>1.87337</v>
      </c>
      <c r="EN216">
        <v>2.1667000000000001</v>
      </c>
      <c r="EO216">
        <v>0.25137900000000002</v>
      </c>
      <c r="EP216">
        <v>0</v>
      </c>
      <c r="EQ216">
        <v>20.752099999999999</v>
      </c>
      <c r="ER216">
        <v>999.9</v>
      </c>
      <c r="ES216">
        <v>39</v>
      </c>
      <c r="ET216">
        <v>29.86</v>
      </c>
      <c r="EU216">
        <v>23.451699999999999</v>
      </c>
      <c r="EV216">
        <v>51.030700000000003</v>
      </c>
      <c r="EW216">
        <v>38.317300000000003</v>
      </c>
      <c r="EX216">
        <v>2</v>
      </c>
      <c r="EY216">
        <v>-0.31272100000000003</v>
      </c>
      <c r="EZ216">
        <v>-1.00654</v>
      </c>
      <c r="FA216">
        <v>20.244800000000001</v>
      </c>
      <c r="FB216">
        <v>5.2360100000000003</v>
      </c>
      <c r="FC216">
        <v>11.986000000000001</v>
      </c>
      <c r="FD216">
        <v>4.9570999999999996</v>
      </c>
      <c r="FE216">
        <v>3.3039999999999998</v>
      </c>
      <c r="FF216">
        <v>346</v>
      </c>
      <c r="FG216">
        <v>9999</v>
      </c>
      <c r="FH216">
        <v>9999</v>
      </c>
      <c r="FI216">
        <v>6126.2</v>
      </c>
      <c r="FJ216">
        <v>1.86815</v>
      </c>
      <c r="FK216">
        <v>1.8638600000000001</v>
      </c>
      <c r="FL216">
        <v>1.8714900000000001</v>
      </c>
      <c r="FM216">
        <v>1.86219</v>
      </c>
      <c r="FN216">
        <v>1.86172</v>
      </c>
      <c r="FO216">
        <v>1.86826</v>
      </c>
      <c r="FP216">
        <v>1.8583400000000001</v>
      </c>
      <c r="FQ216">
        <v>1.8647800000000001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5.72</v>
      </c>
      <c r="GF216">
        <v>0.3075</v>
      </c>
      <c r="GG216">
        <v>1.4261437551109599</v>
      </c>
      <c r="GH216">
        <v>5.2109447685942901E-3</v>
      </c>
      <c r="GI216">
        <v>-2.8070803657170401E-6</v>
      </c>
      <c r="GJ216">
        <v>1.00376164522335E-9</v>
      </c>
      <c r="GK216">
        <v>-6.4259575009219805E-2</v>
      </c>
      <c r="GL216">
        <v>-2.1992762471399099E-2</v>
      </c>
      <c r="GM216">
        <v>2.6212333348931099E-3</v>
      </c>
      <c r="GN216">
        <v>-3.8722519896954798E-5</v>
      </c>
      <c r="GO216">
        <v>20</v>
      </c>
      <c r="GP216">
        <v>2229</v>
      </c>
      <c r="GQ216">
        <v>3</v>
      </c>
      <c r="GR216">
        <v>26</v>
      </c>
      <c r="GS216">
        <v>2914.3</v>
      </c>
      <c r="GT216">
        <v>2914.3</v>
      </c>
      <c r="GU216">
        <v>3.3715799999999998</v>
      </c>
      <c r="GV216">
        <v>2.32178</v>
      </c>
      <c r="GW216">
        <v>1.9982899999999999</v>
      </c>
      <c r="GX216">
        <v>2.7270500000000002</v>
      </c>
      <c r="GY216">
        <v>2.0935100000000002</v>
      </c>
      <c r="GZ216">
        <v>2.2924799999999999</v>
      </c>
      <c r="HA216">
        <v>32.310699999999997</v>
      </c>
      <c r="HB216">
        <v>14.7712</v>
      </c>
      <c r="HC216">
        <v>18</v>
      </c>
      <c r="HD216">
        <v>444.54300000000001</v>
      </c>
      <c r="HE216">
        <v>631.89</v>
      </c>
      <c r="HF216">
        <v>23.197399999999998</v>
      </c>
      <c r="HG216">
        <v>23.310600000000001</v>
      </c>
      <c r="HH216">
        <v>29.999400000000001</v>
      </c>
      <c r="HI216">
        <v>23.390899999999998</v>
      </c>
      <c r="HJ216">
        <v>23.367100000000001</v>
      </c>
      <c r="HK216">
        <v>67.564899999999994</v>
      </c>
      <c r="HL216">
        <v>20.9514</v>
      </c>
      <c r="HM216">
        <v>0</v>
      </c>
      <c r="HN216">
        <v>23.2166</v>
      </c>
      <c r="HO216">
        <v>1409.64</v>
      </c>
      <c r="HP216">
        <v>19.242799999999999</v>
      </c>
      <c r="HQ216">
        <v>97.304299999999998</v>
      </c>
      <c r="HR216">
        <v>100.965</v>
      </c>
    </row>
    <row r="217" spans="1:226" hidden="1" x14ac:dyDescent="0.2">
      <c r="A217">
        <v>201</v>
      </c>
      <c r="B217">
        <v>1657472986.0999999</v>
      </c>
      <c r="C217">
        <v>2626</v>
      </c>
      <c r="D217" t="s">
        <v>761</v>
      </c>
      <c r="E217" t="s">
        <v>762</v>
      </c>
      <c r="F217">
        <v>5</v>
      </c>
      <c r="G217" t="s">
        <v>596</v>
      </c>
      <c r="H217" t="s">
        <v>354</v>
      </c>
      <c r="I217">
        <v>1657472983.3</v>
      </c>
      <c r="J217">
        <f t="shared" si="102"/>
        <v>2.6571855203155405E-3</v>
      </c>
      <c r="K217">
        <f t="shared" si="103"/>
        <v>2.6571855203155406</v>
      </c>
      <c r="L217">
        <f t="shared" si="104"/>
        <v>29.722532802534658</v>
      </c>
      <c r="M217">
        <f t="shared" si="105"/>
        <v>1332.037</v>
      </c>
      <c r="N217">
        <f t="shared" si="106"/>
        <v>874.16349988545198</v>
      </c>
      <c r="O217">
        <f t="shared" si="107"/>
        <v>61.530049854679177</v>
      </c>
      <c r="P217">
        <f t="shared" si="108"/>
        <v>93.758550922129729</v>
      </c>
      <c r="Q217">
        <f t="shared" si="109"/>
        <v>0.11679064647932869</v>
      </c>
      <c r="R217">
        <f t="shared" si="110"/>
        <v>2.3565043784689221</v>
      </c>
      <c r="S217">
        <f t="shared" si="111"/>
        <v>0.11366768026432923</v>
      </c>
      <c r="T217">
        <f t="shared" si="112"/>
        <v>7.1315930723157894E-2</v>
      </c>
      <c r="U217">
        <f t="shared" si="113"/>
        <v>321.51254819999997</v>
      </c>
      <c r="V217">
        <f t="shared" si="114"/>
        <v>26.241327747880597</v>
      </c>
      <c r="W217">
        <f t="shared" si="115"/>
        <v>24.89105</v>
      </c>
      <c r="X217">
        <f t="shared" si="116"/>
        <v>3.1590825179565707</v>
      </c>
      <c r="Y217">
        <f t="shared" si="117"/>
        <v>50.038233373772023</v>
      </c>
      <c r="Z217">
        <f t="shared" si="118"/>
        <v>1.5689149665103315</v>
      </c>
      <c r="AA217">
        <f t="shared" si="119"/>
        <v>3.1354323698659834</v>
      </c>
      <c r="AB217">
        <f t="shared" si="120"/>
        <v>1.5901675514462392</v>
      </c>
      <c r="AC217">
        <f t="shared" si="121"/>
        <v>-117.18188144591534</v>
      </c>
      <c r="AD217">
        <f t="shared" si="122"/>
        <v>-15.992281606867671</v>
      </c>
      <c r="AE217">
        <f t="shared" si="123"/>
        <v>-1.4330140923663643</v>
      </c>
      <c r="AF217">
        <f t="shared" si="124"/>
        <v>186.9053710548506</v>
      </c>
      <c r="AG217">
        <f t="shared" si="125"/>
        <v>47.688506021608802</v>
      </c>
      <c r="AH217">
        <f t="shared" si="126"/>
        <v>2.6560977535843349</v>
      </c>
      <c r="AI217">
        <f t="shared" si="127"/>
        <v>29.722532802534658</v>
      </c>
      <c r="AJ217">
        <v>1419.61226057249</v>
      </c>
      <c r="AK217">
        <v>1370.29618181818</v>
      </c>
      <c r="AL217">
        <v>3.4275008871942401</v>
      </c>
      <c r="AM217">
        <v>66.588250736288401</v>
      </c>
      <c r="AN217">
        <f t="shared" si="128"/>
        <v>2.6571855203155406</v>
      </c>
      <c r="AO217">
        <v>19.1745277187174</v>
      </c>
      <c r="AP217">
        <v>22.290803030303</v>
      </c>
      <c r="AQ217">
        <v>2.64524425084624E-4</v>
      </c>
      <c r="AR217">
        <v>78.430789886103696</v>
      </c>
      <c r="AS217">
        <v>1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37467.122378759595</v>
      </c>
      <c r="AX217">
        <f t="shared" si="132"/>
        <v>1999.982</v>
      </c>
      <c r="AY217">
        <f t="shared" si="133"/>
        <v>1681.1845799999999</v>
      </c>
      <c r="AZ217">
        <f t="shared" si="134"/>
        <v>0.84059985539869853</v>
      </c>
      <c r="BA217">
        <f t="shared" si="135"/>
        <v>0.16075772091948826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1657472983.3</v>
      </c>
      <c r="BH217">
        <v>1332.037</v>
      </c>
      <c r="BI217">
        <v>1393.5070000000001</v>
      </c>
      <c r="BJ217">
        <v>22.289729999999999</v>
      </c>
      <c r="BK217">
        <v>19.173549999999999</v>
      </c>
      <c r="BL217">
        <v>1326.296</v>
      </c>
      <c r="BM217">
        <v>21.982140000000001</v>
      </c>
      <c r="BN217">
        <v>500.01490000000001</v>
      </c>
      <c r="BO217">
        <v>70.28734</v>
      </c>
      <c r="BP217">
        <v>0.10000729</v>
      </c>
      <c r="BQ217">
        <v>24.765170000000001</v>
      </c>
      <c r="BR217">
        <v>24.89105</v>
      </c>
      <c r="BS217">
        <v>999.9</v>
      </c>
      <c r="BT217">
        <v>0</v>
      </c>
      <c r="BU217">
        <v>0</v>
      </c>
      <c r="BV217">
        <v>10006.188</v>
      </c>
      <c r="BW217">
        <v>0</v>
      </c>
      <c r="BX217">
        <v>169.63939999999999</v>
      </c>
      <c r="BY217">
        <v>-61.470309999999998</v>
      </c>
      <c r="BZ217">
        <v>1362.4059999999999</v>
      </c>
      <c r="CA217">
        <v>1420.748</v>
      </c>
      <c r="CB217">
        <v>3.1161650000000001</v>
      </c>
      <c r="CC217">
        <v>1393.5070000000001</v>
      </c>
      <c r="CD217">
        <v>19.173549999999999</v>
      </c>
      <c r="CE217">
        <v>1.566686</v>
      </c>
      <c r="CF217">
        <v>1.3476589999999999</v>
      </c>
      <c r="CG217">
        <v>13.634980000000001</v>
      </c>
      <c r="CH217">
        <v>11.34116</v>
      </c>
      <c r="CI217">
        <v>1999.982</v>
      </c>
      <c r="CJ217">
        <v>0.98000399999999999</v>
      </c>
      <c r="CK217">
        <v>1.9996E-2</v>
      </c>
      <c r="CL217">
        <v>0</v>
      </c>
      <c r="CM217">
        <v>2.6387800000000001</v>
      </c>
      <c r="CN217">
        <v>0</v>
      </c>
      <c r="CO217">
        <v>12458.55</v>
      </c>
      <c r="CP217">
        <v>16705.28</v>
      </c>
      <c r="CQ217">
        <v>42.087200000000003</v>
      </c>
      <c r="CR217">
        <v>42.936999999999998</v>
      </c>
      <c r="CS217">
        <v>43</v>
      </c>
      <c r="CT217">
        <v>41.311999999999998</v>
      </c>
      <c r="CU217">
        <v>41.375</v>
      </c>
      <c r="CV217">
        <v>1959.992</v>
      </c>
      <c r="CW217">
        <v>39.99</v>
      </c>
      <c r="CX217">
        <v>0</v>
      </c>
      <c r="CY217">
        <v>1651539770.3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3.5000000000000003E-2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-61.235521951219503</v>
      </c>
      <c r="DO217">
        <v>-2.0158724738676801</v>
      </c>
      <c r="DP217">
        <v>0.27075043275167099</v>
      </c>
      <c r="DQ217">
        <v>0</v>
      </c>
      <c r="DR217">
        <v>3.1091126829268299</v>
      </c>
      <c r="DS217">
        <v>0.104561602787451</v>
      </c>
      <c r="DT217">
        <v>1.2891107924985001E-2</v>
      </c>
      <c r="DU217">
        <v>0</v>
      </c>
      <c r="DV217">
        <v>0</v>
      </c>
      <c r="DW217">
        <v>2</v>
      </c>
      <c r="DX217" t="s">
        <v>357</v>
      </c>
      <c r="DY217">
        <v>2.8970400000000001</v>
      </c>
      <c r="DZ217">
        <v>2.71651</v>
      </c>
      <c r="EA217">
        <v>0.15889</v>
      </c>
      <c r="EB217">
        <v>0.16334899999999999</v>
      </c>
      <c r="EC217">
        <v>7.7049099999999995E-2</v>
      </c>
      <c r="ED217">
        <v>6.9322099999999998E-2</v>
      </c>
      <c r="EE217">
        <v>23934.9</v>
      </c>
      <c r="EF217">
        <v>20703.900000000001</v>
      </c>
      <c r="EG217">
        <v>25457.4</v>
      </c>
      <c r="EH217">
        <v>24082.799999999999</v>
      </c>
      <c r="EI217">
        <v>40053.5</v>
      </c>
      <c r="EJ217">
        <v>37089</v>
      </c>
      <c r="EK217">
        <v>45950.6</v>
      </c>
      <c r="EL217">
        <v>42937.1</v>
      </c>
      <c r="EM217">
        <v>1.87357</v>
      </c>
      <c r="EN217">
        <v>2.1671800000000001</v>
      </c>
      <c r="EO217">
        <v>0.25194899999999998</v>
      </c>
      <c r="EP217">
        <v>0</v>
      </c>
      <c r="EQ217">
        <v>20.7455</v>
      </c>
      <c r="ER217">
        <v>999.9</v>
      </c>
      <c r="ES217">
        <v>38.975999999999999</v>
      </c>
      <c r="ET217">
        <v>29.85</v>
      </c>
      <c r="EU217">
        <v>23.423200000000001</v>
      </c>
      <c r="EV217">
        <v>51.370699999999999</v>
      </c>
      <c r="EW217">
        <v>38.345399999999998</v>
      </c>
      <c r="EX217">
        <v>2</v>
      </c>
      <c r="EY217">
        <v>-0.31367099999999998</v>
      </c>
      <c r="EZ217">
        <v>-1.06267</v>
      </c>
      <c r="FA217">
        <v>20.244299999999999</v>
      </c>
      <c r="FB217">
        <v>5.2358599999999997</v>
      </c>
      <c r="FC217">
        <v>11.986000000000001</v>
      </c>
      <c r="FD217">
        <v>4.9570499999999997</v>
      </c>
      <c r="FE217">
        <v>3.3039999999999998</v>
      </c>
      <c r="FF217">
        <v>346</v>
      </c>
      <c r="FG217">
        <v>9999</v>
      </c>
      <c r="FH217">
        <v>9999</v>
      </c>
      <c r="FI217">
        <v>6126.2</v>
      </c>
      <c r="FJ217">
        <v>1.8681300000000001</v>
      </c>
      <c r="FK217">
        <v>1.8638600000000001</v>
      </c>
      <c r="FL217">
        <v>1.8714900000000001</v>
      </c>
      <c r="FM217">
        <v>1.8621799999999999</v>
      </c>
      <c r="FN217">
        <v>1.86172</v>
      </c>
      <c r="FO217">
        <v>1.8682700000000001</v>
      </c>
      <c r="FP217">
        <v>1.85833</v>
      </c>
      <c r="FQ217">
        <v>1.8647800000000001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5.77</v>
      </c>
      <c r="GF217">
        <v>0.30769999999999997</v>
      </c>
      <c r="GG217">
        <v>1.4261437551109599</v>
      </c>
      <c r="GH217">
        <v>5.2109447685942901E-3</v>
      </c>
      <c r="GI217">
        <v>-2.8070803657170401E-6</v>
      </c>
      <c r="GJ217">
        <v>1.00376164522335E-9</v>
      </c>
      <c r="GK217">
        <v>-6.4259575009219805E-2</v>
      </c>
      <c r="GL217">
        <v>-2.1992762471399099E-2</v>
      </c>
      <c r="GM217">
        <v>2.6212333348931099E-3</v>
      </c>
      <c r="GN217">
        <v>-3.8722519896954798E-5</v>
      </c>
      <c r="GO217">
        <v>20</v>
      </c>
      <c r="GP217">
        <v>2229</v>
      </c>
      <c r="GQ217">
        <v>3</v>
      </c>
      <c r="GR217">
        <v>26</v>
      </c>
      <c r="GS217">
        <v>2914.4</v>
      </c>
      <c r="GT217">
        <v>2914.4</v>
      </c>
      <c r="GU217">
        <v>3.4033199999999999</v>
      </c>
      <c r="GV217">
        <v>2.31934</v>
      </c>
      <c r="GW217">
        <v>1.9982899999999999</v>
      </c>
      <c r="GX217">
        <v>2.7270500000000002</v>
      </c>
      <c r="GY217">
        <v>2.0935100000000002</v>
      </c>
      <c r="GZ217">
        <v>2.34619</v>
      </c>
      <c r="HA217">
        <v>32.288699999999999</v>
      </c>
      <c r="HB217">
        <v>14.78</v>
      </c>
      <c r="HC217">
        <v>18</v>
      </c>
      <c r="HD217">
        <v>444.577</v>
      </c>
      <c r="HE217">
        <v>632.14400000000001</v>
      </c>
      <c r="HF217">
        <v>23.247499999999999</v>
      </c>
      <c r="HG217">
        <v>23.299800000000001</v>
      </c>
      <c r="HH217">
        <v>29.999300000000002</v>
      </c>
      <c r="HI217">
        <v>23.3811</v>
      </c>
      <c r="HJ217">
        <v>23.357299999999999</v>
      </c>
      <c r="HK217">
        <v>68.160200000000003</v>
      </c>
      <c r="HL217">
        <v>20.9514</v>
      </c>
      <c r="HM217">
        <v>0</v>
      </c>
      <c r="HN217">
        <v>23.263400000000001</v>
      </c>
      <c r="HO217">
        <v>1423.18</v>
      </c>
      <c r="HP217">
        <v>19.238700000000001</v>
      </c>
      <c r="HQ217">
        <v>97.3065</v>
      </c>
      <c r="HR217">
        <v>100.967</v>
      </c>
    </row>
    <row r="218" spans="1:226" hidden="1" x14ac:dyDescent="0.2">
      <c r="A218">
        <v>202</v>
      </c>
      <c r="B218">
        <v>1657472991.0999999</v>
      </c>
      <c r="C218">
        <v>2631</v>
      </c>
      <c r="D218" t="s">
        <v>763</v>
      </c>
      <c r="E218" t="s">
        <v>764</v>
      </c>
      <c r="F218">
        <v>5</v>
      </c>
      <c r="G218" t="s">
        <v>596</v>
      </c>
      <c r="H218" t="s">
        <v>354</v>
      </c>
      <c r="I218">
        <v>1657472988.5999999</v>
      </c>
      <c r="J218">
        <f t="shared" si="102"/>
        <v>2.6655587241999445E-3</v>
      </c>
      <c r="K218">
        <f t="shared" si="103"/>
        <v>2.6655587241999443</v>
      </c>
      <c r="L218">
        <f t="shared" si="104"/>
        <v>30.076832397472476</v>
      </c>
      <c r="M218">
        <f t="shared" si="105"/>
        <v>1349.75444444444</v>
      </c>
      <c r="N218">
        <f t="shared" si="106"/>
        <v>887.51446649122113</v>
      </c>
      <c r="O218">
        <f t="shared" si="107"/>
        <v>62.471142061663627</v>
      </c>
      <c r="P218">
        <f t="shared" si="108"/>
        <v>95.007692641463578</v>
      </c>
      <c r="Q218">
        <f t="shared" si="109"/>
        <v>0.11713393496631842</v>
      </c>
      <c r="R218">
        <f t="shared" si="110"/>
        <v>2.3530349985778876</v>
      </c>
      <c r="S218">
        <f t="shared" si="111"/>
        <v>0.11398835129759075</v>
      </c>
      <c r="T218">
        <f t="shared" si="112"/>
        <v>7.1518301761387459E-2</v>
      </c>
      <c r="U218">
        <f t="shared" si="113"/>
        <v>321.51329300000054</v>
      </c>
      <c r="V218">
        <f t="shared" si="114"/>
        <v>26.247602949632228</v>
      </c>
      <c r="W218">
        <f t="shared" si="115"/>
        <v>24.895288888888899</v>
      </c>
      <c r="X218">
        <f t="shared" si="116"/>
        <v>3.1598816199739024</v>
      </c>
      <c r="Y218">
        <f t="shared" si="117"/>
        <v>50.025508755240089</v>
      </c>
      <c r="Z218">
        <f t="shared" si="118"/>
        <v>1.569167389044954</v>
      </c>
      <c r="AA218">
        <f t="shared" si="119"/>
        <v>3.1367344942405735</v>
      </c>
      <c r="AB218">
        <f t="shared" si="120"/>
        <v>1.5907142309289484</v>
      </c>
      <c r="AC218">
        <f t="shared" si="121"/>
        <v>-117.55113973721755</v>
      </c>
      <c r="AD218">
        <f t="shared" si="122"/>
        <v>-15.624532013540941</v>
      </c>
      <c r="AE218">
        <f t="shared" si="123"/>
        <v>-1.4022046158727961</v>
      </c>
      <c r="AF218">
        <f t="shared" si="124"/>
        <v>186.93541663336924</v>
      </c>
      <c r="AG218">
        <f t="shared" si="125"/>
        <v>47.977426165821292</v>
      </c>
      <c r="AH218">
        <f t="shared" si="126"/>
        <v>2.663899175338746</v>
      </c>
      <c r="AI218">
        <f t="shared" si="127"/>
        <v>30.076832397472476</v>
      </c>
      <c r="AJ218">
        <v>1437.1850994614499</v>
      </c>
      <c r="AK218">
        <v>1387.402</v>
      </c>
      <c r="AL218">
        <v>3.4362638438538702</v>
      </c>
      <c r="AM218">
        <v>66.588250736288401</v>
      </c>
      <c r="AN218">
        <f t="shared" si="128"/>
        <v>2.6655587241999443</v>
      </c>
      <c r="AO218">
        <v>19.169144962872601</v>
      </c>
      <c r="AP218">
        <v>22.2965945454545</v>
      </c>
      <c r="AQ218">
        <v>-3.3229644119177703E-5</v>
      </c>
      <c r="AR218">
        <v>78.430789886103696</v>
      </c>
      <c r="AS218">
        <v>1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37382.238975818749</v>
      </c>
      <c r="AX218">
        <f t="shared" si="132"/>
        <v>1999.9866666666701</v>
      </c>
      <c r="AY218">
        <f t="shared" si="133"/>
        <v>1681.1885000000029</v>
      </c>
      <c r="AZ218">
        <f t="shared" si="134"/>
        <v>0.8405998539990267</v>
      </c>
      <c r="BA218">
        <f t="shared" si="135"/>
        <v>0.16075771821812146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1657472988.5999999</v>
      </c>
      <c r="BH218">
        <v>1349.75444444444</v>
      </c>
      <c r="BI218">
        <v>1411.6411111111099</v>
      </c>
      <c r="BJ218">
        <v>22.292833333333299</v>
      </c>
      <c r="BK218">
        <v>19.167466666666702</v>
      </c>
      <c r="BL218">
        <v>1343.96</v>
      </c>
      <c r="BM218">
        <v>21.985133333333302</v>
      </c>
      <c r="BN218">
        <v>500.007888888889</v>
      </c>
      <c r="BO218">
        <v>70.2888555555556</v>
      </c>
      <c r="BP218">
        <v>0.10001631111111101</v>
      </c>
      <c r="BQ218">
        <v>24.772122222222201</v>
      </c>
      <c r="BR218">
        <v>24.895288888888899</v>
      </c>
      <c r="BS218">
        <v>999.9</v>
      </c>
      <c r="BT218">
        <v>0</v>
      </c>
      <c r="BU218">
        <v>0</v>
      </c>
      <c r="BV218">
        <v>9982.5755555555606</v>
      </c>
      <c r="BW218">
        <v>0</v>
      </c>
      <c r="BX218">
        <v>169.39655555555601</v>
      </c>
      <c r="BY218">
        <v>-61.886488888888898</v>
      </c>
      <c r="BZ218">
        <v>1380.5322222222201</v>
      </c>
      <c r="CA218">
        <v>1439.2277777777799</v>
      </c>
      <c r="CB218">
        <v>3.1253888888888901</v>
      </c>
      <c r="CC218">
        <v>1411.6411111111099</v>
      </c>
      <c r="CD218">
        <v>19.167466666666702</v>
      </c>
      <c r="CE218">
        <v>1.56693777777778</v>
      </c>
      <c r="CF218">
        <v>1.3472577777777801</v>
      </c>
      <c r="CG218">
        <v>13.6374444444444</v>
      </c>
      <c r="CH218">
        <v>11.336688888888901</v>
      </c>
      <c r="CI218">
        <v>1999.9866666666701</v>
      </c>
      <c r="CJ218">
        <v>0.98000399999999999</v>
      </c>
      <c r="CK218">
        <v>1.9996E-2</v>
      </c>
      <c r="CL218">
        <v>0</v>
      </c>
      <c r="CM218">
        <v>2.3804777777777799</v>
      </c>
      <c r="CN218">
        <v>0</v>
      </c>
      <c r="CO218">
        <v>12453.1</v>
      </c>
      <c r="CP218">
        <v>16705.322222222199</v>
      </c>
      <c r="CQ218">
        <v>42.061999999999998</v>
      </c>
      <c r="CR218">
        <v>42.936999999999998</v>
      </c>
      <c r="CS218">
        <v>43</v>
      </c>
      <c r="CT218">
        <v>41.311999999999998</v>
      </c>
      <c r="CU218">
        <v>41.375</v>
      </c>
      <c r="CV218">
        <v>1959.9966666666701</v>
      </c>
      <c r="CW218">
        <v>39.99</v>
      </c>
      <c r="CX218">
        <v>0</v>
      </c>
      <c r="CY218">
        <v>1651539775.0999999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3.5000000000000003E-2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-61.443065853658503</v>
      </c>
      <c r="DO218">
        <v>-2.7938466898955001</v>
      </c>
      <c r="DP218">
        <v>0.33186342151756498</v>
      </c>
      <c r="DQ218">
        <v>0</v>
      </c>
      <c r="DR218">
        <v>3.11725829268293</v>
      </c>
      <c r="DS218">
        <v>4.1836724738684203E-2</v>
      </c>
      <c r="DT218">
        <v>6.6373186999038099E-3</v>
      </c>
      <c r="DU218">
        <v>1</v>
      </c>
      <c r="DV218">
        <v>1</v>
      </c>
      <c r="DW218">
        <v>2</v>
      </c>
      <c r="DX218" t="s">
        <v>371</v>
      </c>
      <c r="DY218">
        <v>2.8971900000000002</v>
      </c>
      <c r="DZ218">
        <v>2.71638</v>
      </c>
      <c r="EA218">
        <v>0.16011500000000001</v>
      </c>
      <c r="EB218">
        <v>0.16453999999999999</v>
      </c>
      <c r="EC218">
        <v>7.7063099999999995E-2</v>
      </c>
      <c r="ED218">
        <v>6.9306400000000004E-2</v>
      </c>
      <c r="EE218">
        <v>23900.5</v>
      </c>
      <c r="EF218">
        <v>20675</v>
      </c>
      <c r="EG218">
        <v>25457.8</v>
      </c>
      <c r="EH218">
        <v>24083.4</v>
      </c>
      <c r="EI218">
        <v>40053.5</v>
      </c>
      <c r="EJ218">
        <v>37090.400000000001</v>
      </c>
      <c r="EK218">
        <v>45951.3</v>
      </c>
      <c r="EL218">
        <v>42937.9</v>
      </c>
      <c r="EM218">
        <v>1.8738300000000001</v>
      </c>
      <c r="EN218">
        <v>2.16723</v>
      </c>
      <c r="EO218">
        <v>0.25242199999999998</v>
      </c>
      <c r="EP218">
        <v>0</v>
      </c>
      <c r="EQ218">
        <v>20.739899999999999</v>
      </c>
      <c r="ER218">
        <v>999.9</v>
      </c>
      <c r="ES218">
        <v>38.975999999999999</v>
      </c>
      <c r="ET218">
        <v>29.85</v>
      </c>
      <c r="EU218">
        <v>23.4224</v>
      </c>
      <c r="EV218">
        <v>51.230699999999999</v>
      </c>
      <c r="EW218">
        <v>38.337299999999999</v>
      </c>
      <c r="EX218">
        <v>2</v>
      </c>
      <c r="EY218">
        <v>-0.314411</v>
      </c>
      <c r="EZ218">
        <v>-1.0956300000000001</v>
      </c>
      <c r="FA218">
        <v>20.244</v>
      </c>
      <c r="FB218">
        <v>5.2360100000000003</v>
      </c>
      <c r="FC218">
        <v>11.986000000000001</v>
      </c>
      <c r="FD218">
        <v>4.9569000000000001</v>
      </c>
      <c r="FE218">
        <v>3.3039299999999998</v>
      </c>
      <c r="FF218">
        <v>346</v>
      </c>
      <c r="FG218">
        <v>9999</v>
      </c>
      <c r="FH218">
        <v>9999</v>
      </c>
      <c r="FI218">
        <v>6126.5</v>
      </c>
      <c r="FJ218">
        <v>1.86816</v>
      </c>
      <c r="FK218">
        <v>1.8638600000000001</v>
      </c>
      <c r="FL218">
        <v>1.8714900000000001</v>
      </c>
      <c r="FM218">
        <v>1.86219</v>
      </c>
      <c r="FN218">
        <v>1.86172</v>
      </c>
      <c r="FO218">
        <v>1.8682799999999999</v>
      </c>
      <c r="FP218">
        <v>1.8583400000000001</v>
      </c>
      <c r="FQ218">
        <v>1.8647899999999999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5.83</v>
      </c>
      <c r="GF218">
        <v>0.30780000000000002</v>
      </c>
      <c r="GG218">
        <v>1.4261437551109599</v>
      </c>
      <c r="GH218">
        <v>5.2109447685942901E-3</v>
      </c>
      <c r="GI218">
        <v>-2.8070803657170401E-6</v>
      </c>
      <c r="GJ218">
        <v>1.00376164522335E-9</v>
      </c>
      <c r="GK218">
        <v>-6.4259575009219805E-2</v>
      </c>
      <c r="GL218">
        <v>-2.1992762471399099E-2</v>
      </c>
      <c r="GM218">
        <v>2.6212333348931099E-3</v>
      </c>
      <c r="GN218">
        <v>-3.8722519896954798E-5</v>
      </c>
      <c r="GO218">
        <v>20</v>
      </c>
      <c r="GP218">
        <v>2229</v>
      </c>
      <c r="GQ218">
        <v>3</v>
      </c>
      <c r="GR218">
        <v>26</v>
      </c>
      <c r="GS218">
        <v>2914.5</v>
      </c>
      <c r="GT218">
        <v>2914.5</v>
      </c>
      <c r="GU218">
        <v>3.43262</v>
      </c>
      <c r="GV218">
        <v>2.3120099999999999</v>
      </c>
      <c r="GW218">
        <v>1.9982899999999999</v>
      </c>
      <c r="GX218">
        <v>2.7258300000000002</v>
      </c>
      <c r="GY218">
        <v>2.0935100000000002</v>
      </c>
      <c r="GZ218">
        <v>2.3584000000000001</v>
      </c>
      <c r="HA218">
        <v>32.266599999999997</v>
      </c>
      <c r="HB218">
        <v>14.78</v>
      </c>
      <c r="HC218">
        <v>18</v>
      </c>
      <c r="HD218">
        <v>444.637</v>
      </c>
      <c r="HE218">
        <v>632.06700000000001</v>
      </c>
      <c r="HF218">
        <v>23.291599999999999</v>
      </c>
      <c r="HG218">
        <v>23.2895</v>
      </c>
      <c r="HH218">
        <v>29.999300000000002</v>
      </c>
      <c r="HI218">
        <v>23.370999999999999</v>
      </c>
      <c r="HJ218">
        <v>23.347899999999999</v>
      </c>
      <c r="HK218">
        <v>68.791399999999996</v>
      </c>
      <c r="HL218">
        <v>20.9514</v>
      </c>
      <c r="HM218">
        <v>0</v>
      </c>
      <c r="HN218">
        <v>23.3111</v>
      </c>
      <c r="HO218">
        <v>1443.41</v>
      </c>
      <c r="HP218">
        <v>19.234500000000001</v>
      </c>
      <c r="HQ218">
        <v>97.308000000000007</v>
      </c>
      <c r="HR218">
        <v>100.96899999999999</v>
      </c>
    </row>
    <row r="219" spans="1:226" hidden="1" x14ac:dyDescent="0.2">
      <c r="A219">
        <v>203</v>
      </c>
      <c r="B219">
        <v>1657472996.0999999</v>
      </c>
      <c r="C219">
        <v>2636</v>
      </c>
      <c r="D219" t="s">
        <v>765</v>
      </c>
      <c r="E219" t="s">
        <v>766</v>
      </c>
      <c r="F219">
        <v>5</v>
      </c>
      <c r="G219" t="s">
        <v>596</v>
      </c>
      <c r="H219" t="s">
        <v>354</v>
      </c>
      <c r="I219">
        <v>1657472993.3</v>
      </c>
      <c r="J219">
        <f t="shared" si="102"/>
        <v>2.6713562979389953E-3</v>
      </c>
      <c r="K219">
        <f t="shared" si="103"/>
        <v>2.6713562979389951</v>
      </c>
      <c r="L219">
        <f t="shared" si="104"/>
        <v>29.962044834119837</v>
      </c>
      <c r="M219">
        <f t="shared" si="105"/>
        <v>1365.5350000000001</v>
      </c>
      <c r="N219">
        <f t="shared" si="106"/>
        <v>905.21940465903856</v>
      </c>
      <c r="O219">
        <f t="shared" si="107"/>
        <v>63.716978818767586</v>
      </c>
      <c r="P219">
        <f t="shared" si="108"/>
        <v>96.117873991066617</v>
      </c>
      <c r="Q219">
        <f t="shared" si="109"/>
        <v>0.11739760174075065</v>
      </c>
      <c r="R219">
        <f t="shared" si="110"/>
        <v>2.3581690170036254</v>
      </c>
      <c r="S219">
        <f t="shared" si="111"/>
        <v>0.11424472627681644</v>
      </c>
      <c r="T219">
        <f t="shared" si="112"/>
        <v>7.1679174479542265E-2</v>
      </c>
      <c r="U219">
        <f t="shared" si="113"/>
        <v>321.51494220000001</v>
      </c>
      <c r="V219">
        <f t="shared" si="114"/>
        <v>26.251307989853903</v>
      </c>
      <c r="W219">
        <f t="shared" si="115"/>
        <v>24.89584</v>
      </c>
      <c r="X219">
        <f t="shared" si="116"/>
        <v>3.1599855266846655</v>
      </c>
      <c r="Y219">
        <f t="shared" si="117"/>
        <v>50.007639158716621</v>
      </c>
      <c r="Z219">
        <f t="shared" si="118"/>
        <v>1.5694031103007235</v>
      </c>
      <c r="AA219">
        <f t="shared" si="119"/>
        <v>3.1383267370804639</v>
      </c>
      <c r="AB219">
        <f t="shared" si="120"/>
        <v>1.5905824163839419</v>
      </c>
      <c r="AC219">
        <f t="shared" si="121"/>
        <v>-117.80681273910969</v>
      </c>
      <c r="AD219">
        <f t="shared" si="122"/>
        <v>-14.648334318910369</v>
      </c>
      <c r="AE219">
        <f t="shared" si="123"/>
        <v>-1.3117946796314359</v>
      </c>
      <c r="AF219">
        <f t="shared" si="124"/>
        <v>187.74800046234853</v>
      </c>
      <c r="AG219">
        <f t="shared" si="125"/>
        <v>47.944186298768237</v>
      </c>
      <c r="AH219">
        <f t="shared" si="126"/>
        <v>2.6688970705486836</v>
      </c>
      <c r="AI219">
        <f t="shared" si="127"/>
        <v>29.962044834119837</v>
      </c>
      <c r="AJ219">
        <v>1454.1774553549701</v>
      </c>
      <c r="AK219">
        <v>1404.57072727273</v>
      </c>
      <c r="AL219">
        <v>3.4263499153328398</v>
      </c>
      <c r="AM219">
        <v>66.588250736288401</v>
      </c>
      <c r="AN219">
        <f t="shared" si="128"/>
        <v>2.6713562979389951</v>
      </c>
      <c r="AO219">
        <v>19.160080610714999</v>
      </c>
      <c r="AP219">
        <v>22.2942412121212</v>
      </c>
      <c r="AQ219">
        <v>1.8289595905290699E-5</v>
      </c>
      <c r="AR219">
        <v>78.430789886103696</v>
      </c>
      <c r="AS219">
        <v>1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37505.532223257294</v>
      </c>
      <c r="AX219">
        <f t="shared" si="132"/>
        <v>1999.9970000000001</v>
      </c>
      <c r="AY219">
        <f t="shared" si="133"/>
        <v>1681.1971799999999</v>
      </c>
      <c r="AZ219">
        <f t="shared" si="134"/>
        <v>0.84059985089977629</v>
      </c>
      <c r="BA219">
        <f t="shared" si="135"/>
        <v>0.16075771223656835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1657472993.3</v>
      </c>
      <c r="BH219">
        <v>1365.5350000000001</v>
      </c>
      <c r="BI219">
        <v>1427.443</v>
      </c>
      <c r="BJ219">
        <v>22.296320000000001</v>
      </c>
      <c r="BK219">
        <v>19.16497</v>
      </c>
      <c r="BL219">
        <v>1359.691</v>
      </c>
      <c r="BM219">
        <v>21.988499999999998</v>
      </c>
      <c r="BN219">
        <v>499.98700000000002</v>
      </c>
      <c r="BO219">
        <v>70.288420000000002</v>
      </c>
      <c r="BP219">
        <v>0.10001676</v>
      </c>
      <c r="BQ219">
        <v>24.780619999999999</v>
      </c>
      <c r="BR219">
        <v>24.89584</v>
      </c>
      <c r="BS219">
        <v>999.9</v>
      </c>
      <c r="BT219">
        <v>0</v>
      </c>
      <c r="BU219">
        <v>0</v>
      </c>
      <c r="BV219">
        <v>10017.268</v>
      </c>
      <c r="BW219">
        <v>0</v>
      </c>
      <c r="BX219">
        <v>169.0693</v>
      </c>
      <c r="BY219">
        <v>-61.909300000000002</v>
      </c>
      <c r="BZ219">
        <v>1396.6759999999999</v>
      </c>
      <c r="CA219">
        <v>1455.336</v>
      </c>
      <c r="CB219">
        <v>3.1313439999999999</v>
      </c>
      <c r="CC219">
        <v>1427.443</v>
      </c>
      <c r="CD219">
        <v>19.16497</v>
      </c>
      <c r="CE219">
        <v>1.5671740000000001</v>
      </c>
      <c r="CF219">
        <v>1.3470759999999999</v>
      </c>
      <c r="CG219">
        <v>13.63977</v>
      </c>
      <c r="CH219">
        <v>11.334619999999999</v>
      </c>
      <c r="CI219">
        <v>1999.9970000000001</v>
      </c>
      <c r="CJ219">
        <v>0.98000399999999999</v>
      </c>
      <c r="CK219">
        <v>1.9996E-2</v>
      </c>
      <c r="CL219">
        <v>0</v>
      </c>
      <c r="CM219">
        <v>2.48752</v>
      </c>
      <c r="CN219">
        <v>0</v>
      </c>
      <c r="CO219">
        <v>12449.76</v>
      </c>
      <c r="CP219">
        <v>16705.400000000001</v>
      </c>
      <c r="CQ219">
        <v>42.061999999999998</v>
      </c>
      <c r="CR219">
        <v>42.936999999999998</v>
      </c>
      <c r="CS219">
        <v>42.968499999999999</v>
      </c>
      <c r="CT219">
        <v>41.311999999999998</v>
      </c>
      <c r="CU219">
        <v>41.375</v>
      </c>
      <c r="CV219">
        <v>1960.0070000000001</v>
      </c>
      <c r="CW219">
        <v>39.99</v>
      </c>
      <c r="CX219">
        <v>0</v>
      </c>
      <c r="CY219">
        <v>1651539780.5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3.5000000000000003E-2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-61.645375609756101</v>
      </c>
      <c r="DO219">
        <v>-1.7408885017422699</v>
      </c>
      <c r="DP219">
        <v>0.238260530471847</v>
      </c>
      <c r="DQ219">
        <v>0</v>
      </c>
      <c r="DR219">
        <v>3.1233331707317098</v>
      </c>
      <c r="DS219">
        <v>4.5063344947735999E-2</v>
      </c>
      <c r="DT219">
        <v>7.0853746442160002E-3</v>
      </c>
      <c r="DU219">
        <v>1</v>
      </c>
      <c r="DV219">
        <v>1</v>
      </c>
      <c r="DW219">
        <v>2</v>
      </c>
      <c r="DX219" t="s">
        <v>371</v>
      </c>
      <c r="DY219">
        <v>2.8973499999999999</v>
      </c>
      <c r="DZ219">
        <v>2.7166299999999999</v>
      </c>
      <c r="EA219">
        <v>0.161327</v>
      </c>
      <c r="EB219">
        <v>0.16575100000000001</v>
      </c>
      <c r="EC219">
        <v>7.7062800000000001E-2</v>
      </c>
      <c r="ED219">
        <v>6.9355200000000006E-2</v>
      </c>
      <c r="EE219">
        <v>23866.6</v>
      </c>
      <c r="EF219">
        <v>20645.7</v>
      </c>
      <c r="EG219">
        <v>25458.3</v>
      </c>
      <c r="EH219">
        <v>24084</v>
      </c>
      <c r="EI219">
        <v>40054.5</v>
      </c>
      <c r="EJ219">
        <v>37089.4</v>
      </c>
      <c r="EK219">
        <v>45952.4</v>
      </c>
      <c r="EL219">
        <v>42939</v>
      </c>
      <c r="EM219">
        <v>1.87395</v>
      </c>
      <c r="EN219">
        <v>2.1676000000000002</v>
      </c>
      <c r="EO219">
        <v>0.25316300000000003</v>
      </c>
      <c r="EP219">
        <v>0</v>
      </c>
      <c r="EQ219">
        <v>20.739100000000001</v>
      </c>
      <c r="ER219">
        <v>999.9</v>
      </c>
      <c r="ES219">
        <v>38.975999999999999</v>
      </c>
      <c r="ET219">
        <v>29.838999999999999</v>
      </c>
      <c r="EU219">
        <v>23.404699999999998</v>
      </c>
      <c r="EV219">
        <v>51.270699999999998</v>
      </c>
      <c r="EW219">
        <v>38.361400000000003</v>
      </c>
      <c r="EX219">
        <v>2</v>
      </c>
      <c r="EY219">
        <v>-0.31527899999999998</v>
      </c>
      <c r="EZ219">
        <v>-1.14028</v>
      </c>
      <c r="FA219">
        <v>20.2439</v>
      </c>
      <c r="FB219">
        <v>5.2357100000000001</v>
      </c>
      <c r="FC219">
        <v>11.986000000000001</v>
      </c>
      <c r="FD219">
        <v>4.9570999999999996</v>
      </c>
      <c r="FE219">
        <v>3.3039299999999998</v>
      </c>
      <c r="FF219">
        <v>346</v>
      </c>
      <c r="FG219">
        <v>9999</v>
      </c>
      <c r="FH219">
        <v>9999</v>
      </c>
      <c r="FI219">
        <v>6126.5</v>
      </c>
      <c r="FJ219">
        <v>1.8681399999999999</v>
      </c>
      <c r="FK219">
        <v>1.8638600000000001</v>
      </c>
      <c r="FL219">
        <v>1.8714900000000001</v>
      </c>
      <c r="FM219">
        <v>1.8622000000000001</v>
      </c>
      <c r="FN219">
        <v>1.86172</v>
      </c>
      <c r="FO219">
        <v>1.86822</v>
      </c>
      <c r="FP219">
        <v>1.8583099999999999</v>
      </c>
      <c r="FQ219">
        <v>1.8647899999999999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5.88</v>
      </c>
      <c r="GF219">
        <v>0.30780000000000002</v>
      </c>
      <c r="GG219">
        <v>1.4261437551109599</v>
      </c>
      <c r="GH219">
        <v>5.2109447685942901E-3</v>
      </c>
      <c r="GI219">
        <v>-2.8070803657170401E-6</v>
      </c>
      <c r="GJ219">
        <v>1.00376164522335E-9</v>
      </c>
      <c r="GK219">
        <v>-6.4259575009219805E-2</v>
      </c>
      <c r="GL219">
        <v>-2.1992762471399099E-2</v>
      </c>
      <c r="GM219">
        <v>2.6212333348931099E-3</v>
      </c>
      <c r="GN219">
        <v>-3.8722519896954798E-5</v>
      </c>
      <c r="GO219">
        <v>20</v>
      </c>
      <c r="GP219">
        <v>2229</v>
      </c>
      <c r="GQ219">
        <v>3</v>
      </c>
      <c r="GR219">
        <v>26</v>
      </c>
      <c r="GS219">
        <v>2914.6</v>
      </c>
      <c r="GT219">
        <v>2914.6</v>
      </c>
      <c r="GU219">
        <v>3.4643600000000001</v>
      </c>
      <c r="GV219">
        <v>2.323</v>
      </c>
      <c r="GW219">
        <v>1.9982899999999999</v>
      </c>
      <c r="GX219">
        <v>2.7258300000000002</v>
      </c>
      <c r="GY219">
        <v>2.0935100000000002</v>
      </c>
      <c r="GZ219">
        <v>2.32056</v>
      </c>
      <c r="HA219">
        <v>32.266599999999997</v>
      </c>
      <c r="HB219">
        <v>14.7712</v>
      </c>
      <c r="HC219">
        <v>18</v>
      </c>
      <c r="HD219">
        <v>444.62299999999999</v>
      </c>
      <c r="HE219">
        <v>632.23699999999997</v>
      </c>
      <c r="HF219">
        <v>23.343499999999999</v>
      </c>
      <c r="HG219">
        <v>23.279299999999999</v>
      </c>
      <c r="HH219">
        <v>29.999300000000002</v>
      </c>
      <c r="HI219">
        <v>23.360600000000002</v>
      </c>
      <c r="HJ219">
        <v>23.337700000000002</v>
      </c>
      <c r="HK219">
        <v>69.375200000000007</v>
      </c>
      <c r="HL219">
        <v>20.6616</v>
      </c>
      <c r="HM219">
        <v>0</v>
      </c>
      <c r="HN219">
        <v>23.356400000000001</v>
      </c>
      <c r="HO219">
        <v>1456.89</v>
      </c>
      <c r="HP219">
        <v>19.242799999999999</v>
      </c>
      <c r="HQ219">
        <v>97.310199999999995</v>
      </c>
      <c r="HR219">
        <v>100.97199999999999</v>
      </c>
    </row>
    <row r="220" spans="1:226" hidden="1" x14ac:dyDescent="0.2">
      <c r="A220">
        <v>204</v>
      </c>
      <c r="B220">
        <v>1657473001.0999999</v>
      </c>
      <c r="C220">
        <v>2641</v>
      </c>
      <c r="D220" t="s">
        <v>767</v>
      </c>
      <c r="E220" t="s">
        <v>768</v>
      </c>
      <c r="F220">
        <v>5</v>
      </c>
      <c r="G220" t="s">
        <v>596</v>
      </c>
      <c r="H220" t="s">
        <v>354</v>
      </c>
      <c r="I220">
        <v>1657472998.5999999</v>
      </c>
      <c r="J220">
        <f t="shared" si="102"/>
        <v>2.6506787524813789E-3</v>
      </c>
      <c r="K220">
        <f t="shared" si="103"/>
        <v>2.6506787524813791</v>
      </c>
      <c r="L220">
        <f t="shared" si="104"/>
        <v>30.270005406548417</v>
      </c>
      <c r="M220">
        <f t="shared" si="105"/>
        <v>1383.38</v>
      </c>
      <c r="N220">
        <f t="shared" si="106"/>
        <v>913.94474590059053</v>
      </c>
      <c r="O220">
        <f t="shared" si="107"/>
        <v>64.331376889625346</v>
      </c>
      <c r="P220">
        <f t="shared" si="108"/>
        <v>97.37431125978577</v>
      </c>
      <c r="Q220">
        <f t="shared" si="109"/>
        <v>0.11620553598498107</v>
      </c>
      <c r="R220">
        <f t="shared" si="110"/>
        <v>2.3578083318417717</v>
      </c>
      <c r="S220">
        <f t="shared" si="111"/>
        <v>0.11311499794540875</v>
      </c>
      <c r="T220">
        <f t="shared" si="112"/>
        <v>7.0967700149012963E-2</v>
      </c>
      <c r="U220">
        <f t="shared" si="113"/>
        <v>321.5159529999994</v>
      </c>
      <c r="V220">
        <f t="shared" si="114"/>
        <v>26.265676829324587</v>
      </c>
      <c r="W220">
        <f t="shared" si="115"/>
        <v>24.914899999999999</v>
      </c>
      <c r="X220">
        <f t="shared" si="116"/>
        <v>3.1635809446576362</v>
      </c>
      <c r="Y220">
        <f t="shared" si="117"/>
        <v>49.990825597006491</v>
      </c>
      <c r="Z220">
        <f t="shared" si="118"/>
        <v>1.5695857520927603</v>
      </c>
      <c r="AA220">
        <f t="shared" si="119"/>
        <v>3.139747610383032</v>
      </c>
      <c r="AB220">
        <f t="shared" si="120"/>
        <v>1.5939951925648759</v>
      </c>
      <c r="AC220">
        <f t="shared" si="121"/>
        <v>-116.89493298442881</v>
      </c>
      <c r="AD220">
        <f t="shared" si="122"/>
        <v>-16.10536442501828</v>
      </c>
      <c r="AE220">
        <f t="shared" si="123"/>
        <v>-1.4426895271329856</v>
      </c>
      <c r="AF220">
        <f t="shared" si="124"/>
        <v>187.07296606341933</v>
      </c>
      <c r="AG220">
        <f t="shared" si="125"/>
        <v>48.265090613363547</v>
      </c>
      <c r="AH220">
        <f t="shared" si="126"/>
        <v>2.6454198516778678</v>
      </c>
      <c r="AI220">
        <f t="shared" si="127"/>
        <v>30.270005406548417</v>
      </c>
      <c r="AJ220">
        <v>1471.9362359974</v>
      </c>
      <c r="AK220">
        <v>1421.84460606061</v>
      </c>
      <c r="AL220">
        <v>3.4549975320647301</v>
      </c>
      <c r="AM220">
        <v>66.588250736288401</v>
      </c>
      <c r="AN220">
        <f t="shared" si="128"/>
        <v>2.6506787524813791</v>
      </c>
      <c r="AO220">
        <v>19.1929009925956</v>
      </c>
      <c r="AP220">
        <v>22.3022490909091</v>
      </c>
      <c r="AQ220">
        <v>1.22298407010595E-4</v>
      </c>
      <c r="AR220">
        <v>78.430789886103696</v>
      </c>
      <c r="AS220">
        <v>1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37495.847430290793</v>
      </c>
      <c r="AX220">
        <f t="shared" si="132"/>
        <v>2000.0033333333299</v>
      </c>
      <c r="AY220">
        <f t="shared" si="133"/>
        <v>1681.2024999999969</v>
      </c>
      <c r="AZ220">
        <f t="shared" si="134"/>
        <v>0.84059984900025153</v>
      </c>
      <c r="BA220">
        <f t="shared" si="135"/>
        <v>0.16075770857048569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1657472998.5999999</v>
      </c>
      <c r="BH220">
        <v>1383.38</v>
      </c>
      <c r="BI220">
        <v>1445.69</v>
      </c>
      <c r="BJ220">
        <v>22.298833333333299</v>
      </c>
      <c r="BK220">
        <v>19.1951</v>
      </c>
      <c r="BL220">
        <v>1377.4777777777799</v>
      </c>
      <c r="BM220">
        <v>21.9909111111111</v>
      </c>
      <c r="BN220">
        <v>499.99722222222198</v>
      </c>
      <c r="BO220">
        <v>70.288811111111102</v>
      </c>
      <c r="BP220">
        <v>9.9882711111111105E-2</v>
      </c>
      <c r="BQ220">
        <v>24.7882</v>
      </c>
      <c r="BR220">
        <v>24.914899999999999</v>
      </c>
      <c r="BS220">
        <v>999.9</v>
      </c>
      <c r="BT220">
        <v>0</v>
      </c>
      <c r="BU220">
        <v>0</v>
      </c>
      <c r="BV220">
        <v>10014.777777777799</v>
      </c>
      <c r="BW220">
        <v>0</v>
      </c>
      <c r="BX220">
        <v>168.63622222222199</v>
      </c>
      <c r="BY220">
        <v>-62.311166666666701</v>
      </c>
      <c r="BZ220">
        <v>1414.9311111111101</v>
      </c>
      <c r="CA220">
        <v>1473.98444444444</v>
      </c>
      <c r="CB220">
        <v>3.1037300000000001</v>
      </c>
      <c r="CC220">
        <v>1445.69</v>
      </c>
      <c r="CD220">
        <v>19.1951</v>
      </c>
      <c r="CE220">
        <v>1.5673600000000001</v>
      </c>
      <c r="CF220">
        <v>1.3491988888888899</v>
      </c>
      <c r="CG220">
        <v>13.6415666666667</v>
      </c>
      <c r="CH220">
        <v>11.358411111111099</v>
      </c>
      <c r="CI220">
        <v>2000.0033333333299</v>
      </c>
      <c r="CJ220">
        <v>0.98000399999999999</v>
      </c>
      <c r="CK220">
        <v>1.9996E-2</v>
      </c>
      <c r="CL220">
        <v>0</v>
      </c>
      <c r="CM220">
        <v>2.6399666666666701</v>
      </c>
      <c r="CN220">
        <v>0</v>
      </c>
      <c r="CO220">
        <v>12446.6333333333</v>
      </c>
      <c r="CP220">
        <v>16705.4777777778</v>
      </c>
      <c r="CQ220">
        <v>42.061999999999998</v>
      </c>
      <c r="CR220">
        <v>42.936999999999998</v>
      </c>
      <c r="CS220">
        <v>42.944000000000003</v>
      </c>
      <c r="CT220">
        <v>41.298222222222201</v>
      </c>
      <c r="CU220">
        <v>41.375</v>
      </c>
      <c r="CV220">
        <v>1960.0133333333299</v>
      </c>
      <c r="CW220">
        <v>39.99</v>
      </c>
      <c r="CX220">
        <v>0</v>
      </c>
      <c r="CY220">
        <v>1651539785.3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3.5000000000000003E-2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-61.869599999999998</v>
      </c>
      <c r="DO220">
        <v>-3.12756167247381</v>
      </c>
      <c r="DP220">
        <v>0.338186692559584</v>
      </c>
      <c r="DQ220">
        <v>0</v>
      </c>
      <c r="DR220">
        <v>3.1191341463414601</v>
      </c>
      <c r="DS220">
        <v>-2.71379790940765E-2</v>
      </c>
      <c r="DT220">
        <v>1.08023093681815E-2</v>
      </c>
      <c r="DU220">
        <v>1</v>
      </c>
      <c r="DV220">
        <v>1</v>
      </c>
      <c r="DW220">
        <v>2</v>
      </c>
      <c r="DX220" t="s">
        <v>371</v>
      </c>
      <c r="DY220">
        <v>2.8973399999999998</v>
      </c>
      <c r="DZ220">
        <v>2.7166600000000001</v>
      </c>
      <c r="EA220">
        <v>0.162551</v>
      </c>
      <c r="EB220">
        <v>0.16692899999999999</v>
      </c>
      <c r="EC220">
        <v>7.7084399999999997E-2</v>
      </c>
      <c r="ED220">
        <v>6.9392499999999996E-2</v>
      </c>
      <c r="EE220">
        <v>23832.5</v>
      </c>
      <c r="EF220">
        <v>20616.900000000001</v>
      </c>
      <c r="EG220">
        <v>25459</v>
      </c>
      <c r="EH220">
        <v>24084.3</v>
      </c>
      <c r="EI220">
        <v>40054.1</v>
      </c>
      <c r="EJ220">
        <v>37088.300000000003</v>
      </c>
      <c r="EK220">
        <v>45953</v>
      </c>
      <c r="EL220">
        <v>42939.4</v>
      </c>
      <c r="EM220">
        <v>1.87415</v>
      </c>
      <c r="EN220">
        <v>2.1678500000000001</v>
      </c>
      <c r="EO220">
        <v>0.253581</v>
      </c>
      <c r="EP220">
        <v>0</v>
      </c>
      <c r="EQ220">
        <v>20.740100000000002</v>
      </c>
      <c r="ER220">
        <v>999.9</v>
      </c>
      <c r="ES220">
        <v>38.975999999999999</v>
      </c>
      <c r="ET220">
        <v>29.838999999999999</v>
      </c>
      <c r="EU220">
        <v>23.4071</v>
      </c>
      <c r="EV220">
        <v>51.130699999999997</v>
      </c>
      <c r="EW220">
        <v>38.337299999999999</v>
      </c>
      <c r="EX220">
        <v>2</v>
      </c>
      <c r="EY220">
        <v>-0.31597599999999998</v>
      </c>
      <c r="EZ220">
        <v>-1.1503099999999999</v>
      </c>
      <c r="FA220">
        <v>20.2439</v>
      </c>
      <c r="FB220">
        <v>5.2364600000000001</v>
      </c>
      <c r="FC220">
        <v>11.986000000000001</v>
      </c>
      <c r="FD220">
        <v>4.9570499999999997</v>
      </c>
      <c r="FE220">
        <v>3.3039999999999998</v>
      </c>
      <c r="FF220">
        <v>346</v>
      </c>
      <c r="FG220">
        <v>9999</v>
      </c>
      <c r="FH220">
        <v>9999</v>
      </c>
      <c r="FI220">
        <v>6126.7</v>
      </c>
      <c r="FJ220">
        <v>1.86815</v>
      </c>
      <c r="FK220">
        <v>1.8638600000000001</v>
      </c>
      <c r="FL220">
        <v>1.8714900000000001</v>
      </c>
      <c r="FM220">
        <v>1.8621799999999999</v>
      </c>
      <c r="FN220">
        <v>1.86172</v>
      </c>
      <c r="FO220">
        <v>1.8682300000000001</v>
      </c>
      <c r="FP220">
        <v>1.85832</v>
      </c>
      <c r="FQ220">
        <v>1.8647899999999999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5.93</v>
      </c>
      <c r="GF220">
        <v>0.30809999999999998</v>
      </c>
      <c r="GG220">
        <v>1.4261437551109599</v>
      </c>
      <c r="GH220">
        <v>5.2109447685942901E-3</v>
      </c>
      <c r="GI220">
        <v>-2.8070803657170401E-6</v>
      </c>
      <c r="GJ220">
        <v>1.00376164522335E-9</v>
      </c>
      <c r="GK220">
        <v>-6.4259575009219805E-2</v>
      </c>
      <c r="GL220">
        <v>-2.1992762471399099E-2</v>
      </c>
      <c r="GM220">
        <v>2.6212333348931099E-3</v>
      </c>
      <c r="GN220">
        <v>-3.8722519896954798E-5</v>
      </c>
      <c r="GO220">
        <v>20</v>
      </c>
      <c r="GP220">
        <v>2229</v>
      </c>
      <c r="GQ220">
        <v>3</v>
      </c>
      <c r="GR220">
        <v>26</v>
      </c>
      <c r="GS220">
        <v>2914.7</v>
      </c>
      <c r="GT220">
        <v>2914.7</v>
      </c>
      <c r="GU220">
        <v>3.4936500000000001</v>
      </c>
      <c r="GV220">
        <v>2.3107899999999999</v>
      </c>
      <c r="GW220">
        <v>1.9982899999999999</v>
      </c>
      <c r="GX220">
        <v>2.7270500000000002</v>
      </c>
      <c r="GY220">
        <v>2.0935100000000002</v>
      </c>
      <c r="GZ220">
        <v>2.36816</v>
      </c>
      <c r="HA220">
        <v>32.266599999999997</v>
      </c>
      <c r="HB220">
        <v>14.7712</v>
      </c>
      <c r="HC220">
        <v>18</v>
      </c>
      <c r="HD220">
        <v>444.65199999999999</v>
      </c>
      <c r="HE220">
        <v>632.31600000000003</v>
      </c>
      <c r="HF220">
        <v>23.3874</v>
      </c>
      <c r="HG220">
        <v>23.267800000000001</v>
      </c>
      <c r="HH220">
        <v>29.999400000000001</v>
      </c>
      <c r="HI220">
        <v>23.350100000000001</v>
      </c>
      <c r="HJ220">
        <v>23.328099999999999</v>
      </c>
      <c r="HK220">
        <v>69.913899999999998</v>
      </c>
      <c r="HL220">
        <v>20.6616</v>
      </c>
      <c r="HM220">
        <v>0</v>
      </c>
      <c r="HN220">
        <v>23.398</v>
      </c>
      <c r="HO220">
        <v>1477.08</v>
      </c>
      <c r="HP220">
        <v>19.236699999999999</v>
      </c>
      <c r="HQ220">
        <v>97.311899999999994</v>
      </c>
      <c r="HR220">
        <v>100.973</v>
      </c>
    </row>
    <row r="221" spans="1:226" hidden="1" x14ac:dyDescent="0.2">
      <c r="A221">
        <v>205</v>
      </c>
      <c r="B221">
        <v>1657473006.0999999</v>
      </c>
      <c r="C221">
        <v>2646</v>
      </c>
      <c r="D221" t="s">
        <v>769</v>
      </c>
      <c r="E221" t="s">
        <v>770</v>
      </c>
      <c r="F221">
        <v>5</v>
      </c>
      <c r="G221" t="s">
        <v>596</v>
      </c>
      <c r="H221" t="s">
        <v>354</v>
      </c>
      <c r="I221">
        <v>1657473003.3</v>
      </c>
      <c r="J221">
        <f t="shared" si="102"/>
        <v>2.6533408480920529E-3</v>
      </c>
      <c r="K221">
        <f t="shared" si="103"/>
        <v>2.6533408480920531</v>
      </c>
      <c r="L221">
        <f t="shared" si="104"/>
        <v>30.123273620565687</v>
      </c>
      <c r="M221">
        <f t="shared" si="105"/>
        <v>1399.2</v>
      </c>
      <c r="N221">
        <f t="shared" si="106"/>
        <v>931.27148192171478</v>
      </c>
      <c r="O221">
        <f t="shared" si="107"/>
        <v>65.55102583789369</v>
      </c>
      <c r="P221">
        <f t="shared" si="108"/>
        <v>98.487924448320001</v>
      </c>
      <c r="Q221">
        <f t="shared" si="109"/>
        <v>0.11623528301113233</v>
      </c>
      <c r="R221">
        <f t="shared" si="110"/>
        <v>2.3544668580218486</v>
      </c>
      <c r="S221">
        <f t="shared" si="111"/>
        <v>0.11313892273766278</v>
      </c>
      <c r="T221">
        <f t="shared" si="112"/>
        <v>7.0983152183421716E-2</v>
      </c>
      <c r="U221">
        <f t="shared" si="113"/>
        <v>321.51653820000001</v>
      </c>
      <c r="V221">
        <f t="shared" si="114"/>
        <v>26.278711936876846</v>
      </c>
      <c r="W221">
        <f t="shared" si="115"/>
        <v>24.924060000000001</v>
      </c>
      <c r="X221">
        <f t="shared" si="116"/>
        <v>3.1653101295650319</v>
      </c>
      <c r="Y221">
        <f t="shared" si="117"/>
        <v>49.970724823779797</v>
      </c>
      <c r="Z221">
        <f t="shared" si="118"/>
        <v>1.5700764438822836</v>
      </c>
      <c r="AA221">
        <f t="shared" si="119"/>
        <v>3.1419925354677352</v>
      </c>
      <c r="AB221">
        <f t="shared" si="120"/>
        <v>1.5952336856827483</v>
      </c>
      <c r="AC221">
        <f t="shared" si="121"/>
        <v>-117.01233140085954</v>
      </c>
      <c r="AD221">
        <f t="shared" si="122"/>
        <v>-15.725855397062023</v>
      </c>
      <c r="AE221">
        <f t="shared" si="123"/>
        <v>-1.4108431363581655</v>
      </c>
      <c r="AF221">
        <f t="shared" si="124"/>
        <v>187.36750826572032</v>
      </c>
      <c r="AG221">
        <f t="shared" si="125"/>
        <v>47.871952674245613</v>
      </c>
      <c r="AH221">
        <f t="shared" si="126"/>
        <v>2.6539863173629712</v>
      </c>
      <c r="AI221">
        <f t="shared" si="127"/>
        <v>30.123273620565687</v>
      </c>
      <c r="AJ221">
        <v>1488.65705310818</v>
      </c>
      <c r="AK221">
        <v>1438.924</v>
      </c>
      <c r="AL221">
        <v>3.4077562464006701</v>
      </c>
      <c r="AM221">
        <v>66.588250736288401</v>
      </c>
      <c r="AN221">
        <f t="shared" si="128"/>
        <v>2.6533408480920531</v>
      </c>
      <c r="AO221">
        <v>19.194120335550501</v>
      </c>
      <c r="AP221">
        <v>22.3066581818182</v>
      </c>
      <c r="AQ221">
        <v>1.06066846777979E-4</v>
      </c>
      <c r="AR221">
        <v>78.430789886103696</v>
      </c>
      <c r="AS221">
        <v>1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37413.39376516304</v>
      </c>
      <c r="AX221">
        <f t="shared" si="132"/>
        <v>2000.0070000000001</v>
      </c>
      <c r="AY221">
        <f t="shared" si="133"/>
        <v>1681.2055800000001</v>
      </c>
      <c r="AZ221">
        <f t="shared" si="134"/>
        <v>0.84059984790053233</v>
      </c>
      <c r="BA221">
        <f t="shared" si="135"/>
        <v>0.16075770644802742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1657473003.3</v>
      </c>
      <c r="BH221">
        <v>1399.2</v>
      </c>
      <c r="BI221">
        <v>1461.1030000000001</v>
      </c>
      <c r="BJ221">
        <v>22.305789999999998</v>
      </c>
      <c r="BK221">
        <v>19.192019999999999</v>
      </c>
      <c r="BL221">
        <v>1393.2470000000001</v>
      </c>
      <c r="BM221">
        <v>21.997620000000001</v>
      </c>
      <c r="BN221">
        <v>499.99590000000001</v>
      </c>
      <c r="BO221">
        <v>70.288679999999999</v>
      </c>
      <c r="BP221">
        <v>0.1000596</v>
      </c>
      <c r="BQ221">
        <v>24.800170000000001</v>
      </c>
      <c r="BR221">
        <v>24.924060000000001</v>
      </c>
      <c r="BS221">
        <v>999.9</v>
      </c>
      <c r="BT221">
        <v>0</v>
      </c>
      <c r="BU221">
        <v>0</v>
      </c>
      <c r="BV221">
        <v>9992.2540000000008</v>
      </c>
      <c r="BW221">
        <v>0</v>
      </c>
      <c r="BX221">
        <v>168.2226</v>
      </c>
      <c r="BY221">
        <v>-61.90437</v>
      </c>
      <c r="BZ221">
        <v>1431.1210000000001</v>
      </c>
      <c r="CA221">
        <v>1489.693</v>
      </c>
      <c r="CB221">
        <v>3.1137709999999998</v>
      </c>
      <c r="CC221">
        <v>1461.1030000000001</v>
      </c>
      <c r="CD221">
        <v>19.192019999999999</v>
      </c>
      <c r="CE221">
        <v>1.567844</v>
      </c>
      <c r="CF221">
        <v>1.3489800000000001</v>
      </c>
      <c r="CG221">
        <v>13.64635</v>
      </c>
      <c r="CH221">
        <v>11.35596</v>
      </c>
      <c r="CI221">
        <v>2000.0070000000001</v>
      </c>
      <c r="CJ221">
        <v>0.98000399999999999</v>
      </c>
      <c r="CK221">
        <v>1.9996E-2</v>
      </c>
      <c r="CL221">
        <v>0</v>
      </c>
      <c r="CM221">
        <v>2.5414699999999999</v>
      </c>
      <c r="CN221">
        <v>0</v>
      </c>
      <c r="CO221">
        <v>12443.54</v>
      </c>
      <c r="CP221">
        <v>16705.5</v>
      </c>
      <c r="CQ221">
        <v>42.061999999999998</v>
      </c>
      <c r="CR221">
        <v>42.936999999999998</v>
      </c>
      <c r="CS221">
        <v>42.936999999999998</v>
      </c>
      <c r="CT221">
        <v>41.280999999999999</v>
      </c>
      <c r="CU221">
        <v>41.375</v>
      </c>
      <c r="CV221">
        <v>1960.0170000000001</v>
      </c>
      <c r="CW221">
        <v>39.99</v>
      </c>
      <c r="CX221">
        <v>0</v>
      </c>
      <c r="CY221">
        <v>1651539790.0999999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3.5000000000000003E-2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-61.982951219512202</v>
      </c>
      <c r="DO221">
        <v>-1.0883268292684001</v>
      </c>
      <c r="DP221">
        <v>0.21452616887610501</v>
      </c>
      <c r="DQ221">
        <v>0</v>
      </c>
      <c r="DR221">
        <v>3.1186917073170699</v>
      </c>
      <c r="DS221">
        <v>-6.1029407665491101E-2</v>
      </c>
      <c r="DT221">
        <v>1.10762117990211E-2</v>
      </c>
      <c r="DU221">
        <v>1</v>
      </c>
      <c r="DV221">
        <v>1</v>
      </c>
      <c r="DW221">
        <v>2</v>
      </c>
      <c r="DX221" t="s">
        <v>371</v>
      </c>
      <c r="DY221">
        <v>2.8973800000000001</v>
      </c>
      <c r="DZ221">
        <v>2.7164700000000002</v>
      </c>
      <c r="EA221">
        <v>0.163742</v>
      </c>
      <c r="EB221">
        <v>0.16805300000000001</v>
      </c>
      <c r="EC221">
        <v>7.7091800000000002E-2</v>
      </c>
      <c r="ED221">
        <v>6.9369200000000006E-2</v>
      </c>
      <c r="EE221">
        <v>23799.5</v>
      </c>
      <c r="EF221">
        <v>20589.7</v>
      </c>
      <c r="EG221">
        <v>25459.9</v>
      </c>
      <c r="EH221">
        <v>24085</v>
      </c>
      <c r="EI221">
        <v>40054.699999999997</v>
      </c>
      <c r="EJ221">
        <v>37090.300000000003</v>
      </c>
      <c r="EK221">
        <v>45954</v>
      </c>
      <c r="EL221">
        <v>42940.6</v>
      </c>
      <c r="EM221">
        <v>1.87425</v>
      </c>
      <c r="EN221">
        <v>2.16805</v>
      </c>
      <c r="EO221">
        <v>0.25428099999999998</v>
      </c>
      <c r="EP221">
        <v>0</v>
      </c>
      <c r="EQ221">
        <v>20.740100000000002</v>
      </c>
      <c r="ER221">
        <v>999.9</v>
      </c>
      <c r="ES221">
        <v>38.975999999999999</v>
      </c>
      <c r="ET221">
        <v>29.818999999999999</v>
      </c>
      <c r="EU221">
        <v>23.381499999999999</v>
      </c>
      <c r="EV221">
        <v>50.420699999999997</v>
      </c>
      <c r="EW221">
        <v>38.329300000000003</v>
      </c>
      <c r="EX221">
        <v>2</v>
      </c>
      <c r="EY221">
        <v>-0.31688499999999997</v>
      </c>
      <c r="EZ221">
        <v>-1.1350100000000001</v>
      </c>
      <c r="FA221">
        <v>20.2439</v>
      </c>
      <c r="FB221">
        <v>5.2360100000000003</v>
      </c>
      <c r="FC221">
        <v>11.986000000000001</v>
      </c>
      <c r="FD221">
        <v>4.9572500000000002</v>
      </c>
      <c r="FE221">
        <v>3.3039299999999998</v>
      </c>
      <c r="FF221">
        <v>346</v>
      </c>
      <c r="FG221">
        <v>9999</v>
      </c>
      <c r="FH221">
        <v>9999</v>
      </c>
      <c r="FI221">
        <v>6126.7</v>
      </c>
      <c r="FJ221">
        <v>1.86819</v>
      </c>
      <c r="FK221">
        <v>1.8638600000000001</v>
      </c>
      <c r="FL221">
        <v>1.8714999999999999</v>
      </c>
      <c r="FM221">
        <v>1.8621799999999999</v>
      </c>
      <c r="FN221">
        <v>1.86172</v>
      </c>
      <c r="FO221">
        <v>1.86825</v>
      </c>
      <c r="FP221">
        <v>1.8583499999999999</v>
      </c>
      <c r="FQ221">
        <v>1.8647899999999999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5.99</v>
      </c>
      <c r="GF221">
        <v>0.30819999999999997</v>
      </c>
      <c r="GG221">
        <v>1.4261437551109599</v>
      </c>
      <c r="GH221">
        <v>5.2109447685942901E-3</v>
      </c>
      <c r="GI221">
        <v>-2.8070803657170401E-6</v>
      </c>
      <c r="GJ221">
        <v>1.00376164522335E-9</v>
      </c>
      <c r="GK221">
        <v>-6.4259575009219805E-2</v>
      </c>
      <c r="GL221">
        <v>-2.1992762471399099E-2</v>
      </c>
      <c r="GM221">
        <v>2.6212333348931099E-3</v>
      </c>
      <c r="GN221">
        <v>-3.8722519896954798E-5</v>
      </c>
      <c r="GO221">
        <v>20</v>
      </c>
      <c r="GP221">
        <v>2229</v>
      </c>
      <c r="GQ221">
        <v>3</v>
      </c>
      <c r="GR221">
        <v>26</v>
      </c>
      <c r="GS221">
        <v>2914.8</v>
      </c>
      <c r="GT221">
        <v>2914.8</v>
      </c>
      <c r="GU221">
        <v>3.5217299999999998</v>
      </c>
      <c r="GV221">
        <v>2.3095699999999999</v>
      </c>
      <c r="GW221">
        <v>1.9982899999999999</v>
      </c>
      <c r="GX221">
        <v>2.7258300000000002</v>
      </c>
      <c r="GY221">
        <v>2.0935100000000002</v>
      </c>
      <c r="GZ221">
        <v>2.3706100000000001</v>
      </c>
      <c r="HA221">
        <v>32.266599999999997</v>
      </c>
      <c r="HB221">
        <v>14.78</v>
      </c>
      <c r="HC221">
        <v>18</v>
      </c>
      <c r="HD221">
        <v>444.62799999999999</v>
      </c>
      <c r="HE221">
        <v>632.34699999999998</v>
      </c>
      <c r="HF221">
        <v>23.424499999999998</v>
      </c>
      <c r="HG221">
        <v>23.2578</v>
      </c>
      <c r="HH221">
        <v>29.999300000000002</v>
      </c>
      <c r="HI221">
        <v>23.340199999999999</v>
      </c>
      <c r="HJ221">
        <v>23.317799999999998</v>
      </c>
      <c r="HK221">
        <v>70.527900000000002</v>
      </c>
      <c r="HL221">
        <v>20.6616</v>
      </c>
      <c r="HM221">
        <v>0</v>
      </c>
      <c r="HN221">
        <v>23.428100000000001</v>
      </c>
      <c r="HO221">
        <v>1490.55</v>
      </c>
      <c r="HP221">
        <v>19.236699999999999</v>
      </c>
      <c r="HQ221">
        <v>97.314599999999999</v>
      </c>
      <c r="HR221">
        <v>100.976</v>
      </c>
    </row>
    <row r="222" spans="1:226" hidden="1" x14ac:dyDescent="0.2">
      <c r="A222">
        <v>206</v>
      </c>
      <c r="B222">
        <v>1657473011.0999999</v>
      </c>
      <c r="C222">
        <v>2651</v>
      </c>
      <c r="D222" t="s">
        <v>771</v>
      </c>
      <c r="E222" t="s">
        <v>772</v>
      </c>
      <c r="F222">
        <v>5</v>
      </c>
      <c r="G222" t="s">
        <v>596</v>
      </c>
      <c r="H222" t="s">
        <v>354</v>
      </c>
      <c r="I222">
        <v>1657473008.5999999</v>
      </c>
      <c r="J222">
        <f t="shared" si="102"/>
        <v>2.656249958191006E-3</v>
      </c>
      <c r="K222">
        <f t="shared" si="103"/>
        <v>2.656249958191006</v>
      </c>
      <c r="L222">
        <f t="shared" si="104"/>
        <v>30.059719111478497</v>
      </c>
      <c r="M222">
        <f t="shared" si="105"/>
        <v>1416.7688888888899</v>
      </c>
      <c r="N222">
        <f t="shared" si="106"/>
        <v>949.04293638882916</v>
      </c>
      <c r="O222">
        <f t="shared" si="107"/>
        <v>66.802481459853752</v>
      </c>
      <c r="P222">
        <f t="shared" si="108"/>
        <v>99.72539050026873</v>
      </c>
      <c r="Q222">
        <f t="shared" si="109"/>
        <v>0.11624363196864312</v>
      </c>
      <c r="R222">
        <f t="shared" si="110"/>
        <v>2.3508133440638792</v>
      </c>
      <c r="S222">
        <f t="shared" si="111"/>
        <v>0.11314215865320755</v>
      </c>
      <c r="T222">
        <f t="shared" si="112"/>
        <v>7.098561179896265E-2</v>
      </c>
      <c r="U222">
        <f t="shared" si="113"/>
        <v>321.51790366666739</v>
      </c>
      <c r="V222">
        <f t="shared" si="114"/>
        <v>26.294957425500023</v>
      </c>
      <c r="W222">
        <f t="shared" si="115"/>
        <v>24.9325444444444</v>
      </c>
      <c r="X222">
        <f t="shared" si="116"/>
        <v>3.1669125228302537</v>
      </c>
      <c r="Y222">
        <f t="shared" si="117"/>
        <v>49.922693469983308</v>
      </c>
      <c r="Z222">
        <f t="shared" si="118"/>
        <v>1.5699796885857606</v>
      </c>
      <c r="AA222">
        <f t="shared" si="119"/>
        <v>3.1448216822069748</v>
      </c>
      <c r="AB222">
        <f t="shared" si="120"/>
        <v>1.5969328342444931</v>
      </c>
      <c r="AC222">
        <f t="shared" si="121"/>
        <v>-117.14062315622337</v>
      </c>
      <c r="AD222">
        <f t="shared" si="122"/>
        <v>-14.866255848306682</v>
      </c>
      <c r="AE222">
        <f t="shared" si="123"/>
        <v>-1.3359555563236609</v>
      </c>
      <c r="AF222">
        <f t="shared" si="124"/>
        <v>188.17506910581369</v>
      </c>
      <c r="AG222">
        <f t="shared" si="125"/>
        <v>47.482352056689891</v>
      </c>
      <c r="AH222">
        <f t="shared" si="126"/>
        <v>2.6622769457220246</v>
      </c>
      <c r="AI222">
        <f t="shared" si="127"/>
        <v>30.059719111478497</v>
      </c>
      <c r="AJ222">
        <v>1505.04358959823</v>
      </c>
      <c r="AK222">
        <v>1455.7066666666699</v>
      </c>
      <c r="AL222">
        <v>3.3247008709855801</v>
      </c>
      <c r="AM222">
        <v>66.588250736288401</v>
      </c>
      <c r="AN222">
        <f t="shared" si="128"/>
        <v>2.656249958191006</v>
      </c>
      <c r="AO222">
        <v>19.183830175613899</v>
      </c>
      <c r="AP222">
        <v>22.3000721212121</v>
      </c>
      <c r="AQ222">
        <v>-4.8372152972992999E-6</v>
      </c>
      <c r="AR222">
        <v>78.430789886103696</v>
      </c>
      <c r="AS222">
        <v>1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37323.033082509319</v>
      </c>
      <c r="AX222">
        <f t="shared" si="132"/>
        <v>2000.01555555556</v>
      </c>
      <c r="AY222">
        <f t="shared" si="133"/>
        <v>1681.2127666666706</v>
      </c>
      <c r="AZ222">
        <f t="shared" si="134"/>
        <v>0.84059984533453636</v>
      </c>
      <c r="BA222">
        <f t="shared" si="135"/>
        <v>0.16075770149565505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1657473008.5999999</v>
      </c>
      <c r="BH222">
        <v>1416.7688888888899</v>
      </c>
      <c r="BI222">
        <v>1478.27</v>
      </c>
      <c r="BJ222">
        <v>22.3042333333333</v>
      </c>
      <c r="BK222">
        <v>19.180955555555599</v>
      </c>
      <c r="BL222">
        <v>1410.7577777777799</v>
      </c>
      <c r="BM222">
        <v>21.996099999999998</v>
      </c>
      <c r="BN222">
        <v>500.03177777777802</v>
      </c>
      <c r="BO222">
        <v>70.289100000000005</v>
      </c>
      <c r="BP222">
        <v>0.100214222222222</v>
      </c>
      <c r="BQ222">
        <v>24.815244444444399</v>
      </c>
      <c r="BR222">
        <v>24.9325444444444</v>
      </c>
      <c r="BS222">
        <v>999.9</v>
      </c>
      <c r="BT222">
        <v>0</v>
      </c>
      <c r="BU222">
        <v>0</v>
      </c>
      <c r="BV222">
        <v>9967.57</v>
      </c>
      <c r="BW222">
        <v>0</v>
      </c>
      <c r="BX222">
        <v>167.657555555556</v>
      </c>
      <c r="BY222">
        <v>-61.502099999999999</v>
      </c>
      <c r="BZ222">
        <v>1449.0888888888901</v>
      </c>
      <c r="CA222">
        <v>1507.1766666666699</v>
      </c>
      <c r="CB222">
        <v>3.12327666666667</v>
      </c>
      <c r="CC222">
        <v>1478.27</v>
      </c>
      <c r="CD222">
        <v>19.180955555555599</v>
      </c>
      <c r="CE222">
        <v>1.5677444444444399</v>
      </c>
      <c r="CF222">
        <v>1.3482133333333299</v>
      </c>
      <c r="CG222">
        <v>13.6453666666667</v>
      </c>
      <c r="CH222">
        <v>11.347344444444399</v>
      </c>
      <c r="CI222">
        <v>2000.01555555556</v>
      </c>
      <c r="CJ222">
        <v>0.98000399999999999</v>
      </c>
      <c r="CK222">
        <v>1.9996E-2</v>
      </c>
      <c r="CL222">
        <v>0</v>
      </c>
      <c r="CM222">
        <v>2.6494</v>
      </c>
      <c r="CN222">
        <v>0</v>
      </c>
      <c r="CO222">
        <v>12439.4888888889</v>
      </c>
      <c r="CP222">
        <v>16705.555555555598</v>
      </c>
      <c r="CQ222">
        <v>42.061999999999998</v>
      </c>
      <c r="CR222">
        <v>42.936999999999998</v>
      </c>
      <c r="CS222">
        <v>42.936999999999998</v>
      </c>
      <c r="CT222">
        <v>41.25</v>
      </c>
      <c r="CU222">
        <v>41.360999999999997</v>
      </c>
      <c r="CV222">
        <v>1960.02555555556</v>
      </c>
      <c r="CW222">
        <v>39.99</v>
      </c>
      <c r="CX222">
        <v>0</v>
      </c>
      <c r="CY222">
        <v>1651539795.5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3.5000000000000003E-2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-61.899075609756103</v>
      </c>
      <c r="DO222">
        <v>1.54906202090593</v>
      </c>
      <c r="DP222">
        <v>0.29936998544544202</v>
      </c>
      <c r="DQ222">
        <v>0</v>
      </c>
      <c r="DR222">
        <v>3.1185678048780501</v>
      </c>
      <c r="DS222">
        <v>-2.34227874564478E-2</v>
      </c>
      <c r="DT222">
        <v>1.0915989058837399E-2</v>
      </c>
      <c r="DU222">
        <v>1</v>
      </c>
      <c r="DV222">
        <v>1</v>
      </c>
      <c r="DW222">
        <v>2</v>
      </c>
      <c r="DX222" t="s">
        <v>371</v>
      </c>
      <c r="DY222">
        <v>2.8976899999999999</v>
      </c>
      <c r="DZ222">
        <v>2.7160700000000002</v>
      </c>
      <c r="EA222">
        <v>0.16489999999999999</v>
      </c>
      <c r="EB222">
        <v>0.16919799999999999</v>
      </c>
      <c r="EC222">
        <v>7.7076400000000003E-2</v>
      </c>
      <c r="ED222">
        <v>6.9343399999999999E-2</v>
      </c>
      <c r="EE222">
        <v>23767.4</v>
      </c>
      <c r="EF222">
        <v>20561.599999999999</v>
      </c>
      <c r="EG222">
        <v>25460.7</v>
      </c>
      <c r="EH222">
        <v>24085.1</v>
      </c>
      <c r="EI222">
        <v>40056.800000000003</v>
      </c>
      <c r="EJ222">
        <v>37091.599999999999</v>
      </c>
      <c r="EK222">
        <v>45955.5</v>
      </c>
      <c r="EL222">
        <v>42940.800000000003</v>
      </c>
      <c r="EM222">
        <v>1.87442</v>
      </c>
      <c r="EN222">
        <v>2.16812</v>
      </c>
      <c r="EO222">
        <v>0.25540600000000002</v>
      </c>
      <c r="EP222">
        <v>0</v>
      </c>
      <c r="EQ222">
        <v>20.738499999999998</v>
      </c>
      <c r="ER222">
        <v>999.9</v>
      </c>
      <c r="ES222">
        <v>38.945</v>
      </c>
      <c r="ET222">
        <v>29.818999999999999</v>
      </c>
      <c r="EU222">
        <v>23.360099999999999</v>
      </c>
      <c r="EV222">
        <v>51.390700000000002</v>
      </c>
      <c r="EW222">
        <v>38.277200000000001</v>
      </c>
      <c r="EX222">
        <v>2</v>
      </c>
      <c r="EY222">
        <v>-0.31754599999999999</v>
      </c>
      <c r="EZ222">
        <v>-1.1211</v>
      </c>
      <c r="FA222">
        <v>20.244199999999999</v>
      </c>
      <c r="FB222">
        <v>5.2357100000000001</v>
      </c>
      <c r="FC222">
        <v>11.986000000000001</v>
      </c>
      <c r="FD222">
        <v>4.95695</v>
      </c>
      <c r="FE222">
        <v>3.3039499999999999</v>
      </c>
      <c r="FF222">
        <v>346</v>
      </c>
      <c r="FG222">
        <v>9999</v>
      </c>
      <c r="FH222">
        <v>9999</v>
      </c>
      <c r="FI222">
        <v>6126.7</v>
      </c>
      <c r="FJ222">
        <v>1.86815</v>
      </c>
      <c r="FK222">
        <v>1.8638600000000001</v>
      </c>
      <c r="FL222">
        <v>1.8714999999999999</v>
      </c>
      <c r="FM222">
        <v>1.8621799999999999</v>
      </c>
      <c r="FN222">
        <v>1.86172</v>
      </c>
      <c r="FO222">
        <v>1.86825</v>
      </c>
      <c r="FP222">
        <v>1.8583499999999999</v>
      </c>
      <c r="FQ222">
        <v>1.8647800000000001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6.04</v>
      </c>
      <c r="GF222">
        <v>0.30790000000000001</v>
      </c>
      <c r="GG222">
        <v>1.4261437551109599</v>
      </c>
      <c r="GH222">
        <v>5.2109447685942901E-3</v>
      </c>
      <c r="GI222">
        <v>-2.8070803657170401E-6</v>
      </c>
      <c r="GJ222">
        <v>1.00376164522335E-9</v>
      </c>
      <c r="GK222">
        <v>-6.4259575009219805E-2</v>
      </c>
      <c r="GL222">
        <v>-2.1992762471399099E-2</v>
      </c>
      <c r="GM222">
        <v>2.6212333348931099E-3</v>
      </c>
      <c r="GN222">
        <v>-3.8722519896954798E-5</v>
      </c>
      <c r="GO222">
        <v>20</v>
      </c>
      <c r="GP222">
        <v>2229</v>
      </c>
      <c r="GQ222">
        <v>3</v>
      </c>
      <c r="GR222">
        <v>26</v>
      </c>
      <c r="GS222">
        <v>2914.8</v>
      </c>
      <c r="GT222">
        <v>2914.8</v>
      </c>
      <c r="GU222">
        <v>3.5522499999999999</v>
      </c>
      <c r="GV222">
        <v>2.3132299999999999</v>
      </c>
      <c r="GW222">
        <v>1.9982899999999999</v>
      </c>
      <c r="GX222">
        <v>2.7270500000000002</v>
      </c>
      <c r="GY222">
        <v>2.0935100000000002</v>
      </c>
      <c r="GZ222">
        <v>2.36694</v>
      </c>
      <c r="HA222">
        <v>32.244599999999998</v>
      </c>
      <c r="HB222">
        <v>14.762499999999999</v>
      </c>
      <c r="HC222">
        <v>18</v>
      </c>
      <c r="HD222">
        <v>444.65</v>
      </c>
      <c r="HE222">
        <v>632.26900000000001</v>
      </c>
      <c r="HF222">
        <v>23.4496</v>
      </c>
      <c r="HG222">
        <v>23.248200000000001</v>
      </c>
      <c r="HH222">
        <v>29.999400000000001</v>
      </c>
      <c r="HI222">
        <v>23.3306</v>
      </c>
      <c r="HJ222">
        <v>23.306799999999999</v>
      </c>
      <c r="HK222">
        <v>71.076099999999997</v>
      </c>
      <c r="HL222">
        <v>20.6616</v>
      </c>
      <c r="HM222">
        <v>0</v>
      </c>
      <c r="HN222">
        <v>23.451799999999999</v>
      </c>
      <c r="HO222">
        <v>1510.65</v>
      </c>
      <c r="HP222">
        <v>19.2393</v>
      </c>
      <c r="HQ222">
        <v>97.317700000000002</v>
      </c>
      <c r="HR222">
        <v>100.976</v>
      </c>
    </row>
    <row r="223" spans="1:226" hidden="1" x14ac:dyDescent="0.2">
      <c r="A223">
        <v>207</v>
      </c>
      <c r="B223">
        <v>1657473016.0999999</v>
      </c>
      <c r="C223">
        <v>2656</v>
      </c>
      <c r="D223" t="s">
        <v>773</v>
      </c>
      <c r="E223" t="s">
        <v>774</v>
      </c>
      <c r="F223">
        <v>5</v>
      </c>
      <c r="G223" t="s">
        <v>596</v>
      </c>
      <c r="H223" t="s">
        <v>354</v>
      </c>
      <c r="I223">
        <v>1657473013.3</v>
      </c>
      <c r="J223">
        <f t="shared" si="102"/>
        <v>2.6513861601394507E-3</v>
      </c>
      <c r="K223">
        <f t="shared" si="103"/>
        <v>2.6513861601394506</v>
      </c>
      <c r="L223">
        <f t="shared" si="104"/>
        <v>29.785122475518175</v>
      </c>
      <c r="M223">
        <f t="shared" si="105"/>
        <v>1432.1679999999999</v>
      </c>
      <c r="N223">
        <f t="shared" si="106"/>
        <v>966.1980329784833</v>
      </c>
      <c r="O223">
        <f t="shared" si="107"/>
        <v>68.009946061780695</v>
      </c>
      <c r="P223">
        <f t="shared" si="108"/>
        <v>100.80921830398447</v>
      </c>
      <c r="Q223">
        <f t="shared" si="109"/>
        <v>0.11583670028872006</v>
      </c>
      <c r="R223">
        <f t="shared" si="110"/>
        <v>2.3527106453340405</v>
      </c>
      <c r="S223">
        <f t="shared" si="111"/>
        <v>0.11275900649941296</v>
      </c>
      <c r="T223">
        <f t="shared" si="112"/>
        <v>7.0744086662112876E-2</v>
      </c>
      <c r="U223">
        <f t="shared" si="113"/>
        <v>321.51797459999995</v>
      </c>
      <c r="V223">
        <f t="shared" si="114"/>
        <v>26.292284127711543</v>
      </c>
      <c r="W223">
        <f t="shared" si="115"/>
        <v>24.941120000000002</v>
      </c>
      <c r="X223">
        <f t="shared" si="116"/>
        <v>3.168532843882188</v>
      </c>
      <c r="Y223">
        <f t="shared" si="117"/>
        <v>49.904642863771272</v>
      </c>
      <c r="Z223">
        <f t="shared" si="118"/>
        <v>1.5691183650359373</v>
      </c>
      <c r="AA223">
        <f t="shared" si="119"/>
        <v>3.1442332316038937</v>
      </c>
      <c r="AB223">
        <f t="shared" si="120"/>
        <v>1.5994144788462508</v>
      </c>
      <c r="AC223">
        <f t="shared" si="121"/>
        <v>-116.92612966214978</v>
      </c>
      <c r="AD223">
        <f t="shared" si="122"/>
        <v>-16.363542777514329</v>
      </c>
      <c r="AE223">
        <f t="shared" si="123"/>
        <v>-1.4693635989290543</v>
      </c>
      <c r="AF223">
        <f t="shared" si="124"/>
        <v>186.75893856140675</v>
      </c>
      <c r="AG223">
        <f t="shared" si="125"/>
        <v>47.705645120027015</v>
      </c>
      <c r="AH223">
        <f t="shared" si="126"/>
        <v>2.6603115412947744</v>
      </c>
      <c r="AI223">
        <f t="shared" si="127"/>
        <v>29.785122475518175</v>
      </c>
      <c r="AJ223">
        <v>1522.0674541506301</v>
      </c>
      <c r="AK223">
        <v>1472.71066666667</v>
      </c>
      <c r="AL223">
        <v>3.4180423421924901</v>
      </c>
      <c r="AM223">
        <v>66.588250736288401</v>
      </c>
      <c r="AN223">
        <f t="shared" si="128"/>
        <v>2.6513861601394506</v>
      </c>
      <c r="AO223">
        <v>19.172658292440602</v>
      </c>
      <c r="AP223">
        <v>22.283902424242399</v>
      </c>
      <c r="AQ223">
        <v>-1.05608188649073E-4</v>
      </c>
      <c r="AR223">
        <v>78.430789886103696</v>
      </c>
      <c r="AS223">
        <v>1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37369.37631966803</v>
      </c>
      <c r="AX223">
        <f t="shared" si="132"/>
        <v>2000.0160000000001</v>
      </c>
      <c r="AY223">
        <f t="shared" si="133"/>
        <v>1681.2131399999998</v>
      </c>
      <c r="AZ223">
        <f t="shared" si="134"/>
        <v>0.84059984520123832</v>
      </c>
      <c r="BA223">
        <f t="shared" si="135"/>
        <v>0.16075770123839006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1657473013.3</v>
      </c>
      <c r="BH223">
        <v>1432.1679999999999</v>
      </c>
      <c r="BI223">
        <v>1493.9870000000001</v>
      </c>
      <c r="BJ223">
        <v>22.292020000000001</v>
      </c>
      <c r="BK223">
        <v>19.1708</v>
      </c>
      <c r="BL223">
        <v>1426.1079999999999</v>
      </c>
      <c r="BM223">
        <v>21.98434</v>
      </c>
      <c r="BN223">
        <v>499.99829999999997</v>
      </c>
      <c r="BO223">
        <v>70.289400000000001</v>
      </c>
      <c r="BP223">
        <v>9.9840860000000003E-2</v>
      </c>
      <c r="BQ223">
        <v>24.812110000000001</v>
      </c>
      <c r="BR223">
        <v>24.941120000000002</v>
      </c>
      <c r="BS223">
        <v>999.9</v>
      </c>
      <c r="BT223">
        <v>0</v>
      </c>
      <c r="BU223">
        <v>0</v>
      </c>
      <c r="BV223">
        <v>9980.3119999999999</v>
      </c>
      <c r="BW223">
        <v>0</v>
      </c>
      <c r="BX223">
        <v>167.0744</v>
      </c>
      <c r="BY223">
        <v>-61.817869999999999</v>
      </c>
      <c r="BZ223">
        <v>1464.8219999999999</v>
      </c>
      <c r="CA223">
        <v>1523.1859999999999</v>
      </c>
      <c r="CB223">
        <v>3.121213</v>
      </c>
      <c r="CC223">
        <v>1493.9870000000001</v>
      </c>
      <c r="CD223">
        <v>19.1708</v>
      </c>
      <c r="CE223">
        <v>1.5668930000000001</v>
      </c>
      <c r="CF223">
        <v>1.347504</v>
      </c>
      <c r="CG223">
        <v>13.637</v>
      </c>
      <c r="CH223">
        <v>11.33943</v>
      </c>
      <c r="CI223">
        <v>2000.0160000000001</v>
      </c>
      <c r="CJ223">
        <v>0.98000399999999999</v>
      </c>
      <c r="CK223">
        <v>1.9996E-2</v>
      </c>
      <c r="CL223">
        <v>0</v>
      </c>
      <c r="CM223">
        <v>2.5857600000000001</v>
      </c>
      <c r="CN223">
        <v>0</v>
      </c>
      <c r="CO223">
        <v>12436.69</v>
      </c>
      <c r="CP223">
        <v>16705.560000000001</v>
      </c>
      <c r="CQ223">
        <v>42.061999999999998</v>
      </c>
      <c r="CR223">
        <v>42.936999999999998</v>
      </c>
      <c r="CS223">
        <v>42.936999999999998</v>
      </c>
      <c r="CT223">
        <v>41.25</v>
      </c>
      <c r="CU223">
        <v>41.3309</v>
      </c>
      <c r="CV223">
        <v>1960.0260000000001</v>
      </c>
      <c r="CW223">
        <v>39.99</v>
      </c>
      <c r="CX223">
        <v>0</v>
      </c>
      <c r="CY223">
        <v>1651539800.3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3.5000000000000003E-2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-61.898734146341504</v>
      </c>
      <c r="DO223">
        <v>2.0867686411147801</v>
      </c>
      <c r="DP223">
        <v>0.29615135518091201</v>
      </c>
      <c r="DQ223">
        <v>0</v>
      </c>
      <c r="DR223">
        <v>3.1160304878048799</v>
      </c>
      <c r="DS223">
        <v>5.2225923344951998E-2</v>
      </c>
      <c r="DT223">
        <v>7.8470432372279193E-3</v>
      </c>
      <c r="DU223">
        <v>1</v>
      </c>
      <c r="DV223">
        <v>1</v>
      </c>
      <c r="DW223">
        <v>2</v>
      </c>
      <c r="DX223" t="s">
        <v>371</v>
      </c>
      <c r="DY223">
        <v>2.8975599999999999</v>
      </c>
      <c r="DZ223">
        <v>2.7163900000000001</v>
      </c>
      <c r="EA223">
        <v>0.166079</v>
      </c>
      <c r="EB223">
        <v>0.170348</v>
      </c>
      <c r="EC223">
        <v>7.7034900000000003E-2</v>
      </c>
      <c r="ED223">
        <v>6.9320699999999999E-2</v>
      </c>
      <c r="EE223">
        <v>23734.9</v>
      </c>
      <c r="EF223">
        <v>20534</v>
      </c>
      <c r="EG223">
        <v>25461.7</v>
      </c>
      <c r="EH223">
        <v>24086.1</v>
      </c>
      <c r="EI223">
        <v>40060.1</v>
      </c>
      <c r="EJ223">
        <v>37093.699999999997</v>
      </c>
      <c r="EK223">
        <v>45957.3</v>
      </c>
      <c r="EL223">
        <v>42942.2</v>
      </c>
      <c r="EM223">
        <v>1.8747199999999999</v>
      </c>
      <c r="EN223">
        <v>2.1686700000000001</v>
      </c>
      <c r="EO223">
        <v>0.25572299999999998</v>
      </c>
      <c r="EP223">
        <v>0</v>
      </c>
      <c r="EQ223">
        <v>20.730499999999999</v>
      </c>
      <c r="ER223">
        <v>999.9</v>
      </c>
      <c r="ES223">
        <v>38.945</v>
      </c>
      <c r="ET223">
        <v>29.809000000000001</v>
      </c>
      <c r="EU223">
        <v>23.348700000000001</v>
      </c>
      <c r="EV223">
        <v>51.340699999999998</v>
      </c>
      <c r="EW223">
        <v>38.321300000000001</v>
      </c>
      <c r="EX223">
        <v>2</v>
      </c>
      <c r="EY223">
        <v>-0.31845000000000001</v>
      </c>
      <c r="EZ223">
        <v>-1.09562</v>
      </c>
      <c r="FA223">
        <v>20.244199999999999</v>
      </c>
      <c r="FB223">
        <v>5.2358599999999997</v>
      </c>
      <c r="FC223">
        <v>11.986000000000001</v>
      </c>
      <c r="FD223">
        <v>4.9571500000000004</v>
      </c>
      <c r="FE223">
        <v>3.3039999999999998</v>
      </c>
      <c r="FF223">
        <v>346</v>
      </c>
      <c r="FG223">
        <v>9999</v>
      </c>
      <c r="FH223">
        <v>9999</v>
      </c>
      <c r="FI223">
        <v>6127</v>
      </c>
      <c r="FJ223">
        <v>1.8681700000000001</v>
      </c>
      <c r="FK223">
        <v>1.8638600000000001</v>
      </c>
      <c r="FL223">
        <v>1.8714999999999999</v>
      </c>
      <c r="FM223">
        <v>1.8621799999999999</v>
      </c>
      <c r="FN223">
        <v>1.86172</v>
      </c>
      <c r="FO223">
        <v>1.8682700000000001</v>
      </c>
      <c r="FP223">
        <v>1.85836</v>
      </c>
      <c r="FQ223">
        <v>1.8647800000000001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6.09</v>
      </c>
      <c r="GF223">
        <v>0.30730000000000002</v>
      </c>
      <c r="GG223">
        <v>1.4261437551109599</v>
      </c>
      <c r="GH223">
        <v>5.2109447685942901E-3</v>
      </c>
      <c r="GI223">
        <v>-2.8070803657170401E-6</v>
      </c>
      <c r="GJ223">
        <v>1.00376164522335E-9</v>
      </c>
      <c r="GK223">
        <v>-6.4259575009219805E-2</v>
      </c>
      <c r="GL223">
        <v>-2.1992762471399099E-2</v>
      </c>
      <c r="GM223">
        <v>2.6212333348931099E-3</v>
      </c>
      <c r="GN223">
        <v>-3.8722519896954798E-5</v>
      </c>
      <c r="GO223">
        <v>20</v>
      </c>
      <c r="GP223">
        <v>2229</v>
      </c>
      <c r="GQ223">
        <v>3</v>
      </c>
      <c r="GR223">
        <v>26</v>
      </c>
      <c r="GS223">
        <v>2914.9</v>
      </c>
      <c r="GT223">
        <v>2914.9</v>
      </c>
      <c r="GU223">
        <v>3.5803199999999999</v>
      </c>
      <c r="GV223">
        <v>2.3168899999999999</v>
      </c>
      <c r="GW223">
        <v>1.9982899999999999</v>
      </c>
      <c r="GX223">
        <v>2.7258300000000002</v>
      </c>
      <c r="GY223">
        <v>2.0935100000000002</v>
      </c>
      <c r="GZ223">
        <v>2.3059099999999999</v>
      </c>
      <c r="HA223">
        <v>32.244599999999998</v>
      </c>
      <c r="HB223">
        <v>14.762499999999999</v>
      </c>
      <c r="HC223">
        <v>18</v>
      </c>
      <c r="HD223">
        <v>444.74</v>
      </c>
      <c r="HE223">
        <v>632.57799999999997</v>
      </c>
      <c r="HF223">
        <v>23.469100000000001</v>
      </c>
      <c r="HG223">
        <v>23.2363</v>
      </c>
      <c r="HH223">
        <v>29.999400000000001</v>
      </c>
      <c r="HI223">
        <v>23.320699999999999</v>
      </c>
      <c r="HJ223">
        <v>23.296600000000002</v>
      </c>
      <c r="HK223">
        <v>71.700900000000004</v>
      </c>
      <c r="HL223">
        <v>20.6616</v>
      </c>
      <c r="HM223">
        <v>0</v>
      </c>
      <c r="HN223">
        <v>23.467700000000001</v>
      </c>
      <c r="HO223">
        <v>1524.08</v>
      </c>
      <c r="HP223">
        <v>19.258500000000002</v>
      </c>
      <c r="HQ223">
        <v>97.321399999999997</v>
      </c>
      <c r="HR223">
        <v>100.98</v>
      </c>
    </row>
    <row r="224" spans="1:226" hidden="1" x14ac:dyDescent="0.2">
      <c r="A224">
        <v>208</v>
      </c>
      <c r="B224">
        <v>1657473021.0999999</v>
      </c>
      <c r="C224">
        <v>2661</v>
      </c>
      <c r="D224" t="s">
        <v>775</v>
      </c>
      <c r="E224" t="s">
        <v>776</v>
      </c>
      <c r="F224">
        <v>5</v>
      </c>
      <c r="G224" t="s">
        <v>596</v>
      </c>
      <c r="H224" t="s">
        <v>354</v>
      </c>
      <c r="I224">
        <v>1657473018.5999999</v>
      </c>
      <c r="J224">
        <f t="shared" si="102"/>
        <v>2.6408791115257067E-3</v>
      </c>
      <c r="K224">
        <f t="shared" si="103"/>
        <v>2.6408791115257069</v>
      </c>
      <c r="L224">
        <f t="shared" si="104"/>
        <v>30.679023618227411</v>
      </c>
      <c r="M224">
        <f t="shared" si="105"/>
        <v>1449.64</v>
      </c>
      <c r="N224">
        <f t="shared" si="106"/>
        <v>968.56341525250411</v>
      </c>
      <c r="O224">
        <f t="shared" si="107"/>
        <v>68.176239454538248</v>
      </c>
      <c r="P224">
        <f t="shared" si="108"/>
        <v>102.03875369080673</v>
      </c>
      <c r="Q224">
        <f t="shared" si="109"/>
        <v>0.11527462286621942</v>
      </c>
      <c r="R224">
        <f t="shared" si="110"/>
        <v>2.3532752270549224</v>
      </c>
      <c r="S224">
        <f t="shared" si="111"/>
        <v>0.11222701183120506</v>
      </c>
      <c r="T224">
        <f t="shared" si="112"/>
        <v>7.0408987124963102E-2</v>
      </c>
      <c r="U224">
        <f t="shared" si="113"/>
        <v>321.50903699999998</v>
      </c>
      <c r="V224">
        <f t="shared" si="114"/>
        <v>26.290429991457099</v>
      </c>
      <c r="W224">
        <f t="shared" si="115"/>
        <v>24.940844444444402</v>
      </c>
      <c r="X224">
        <f t="shared" si="116"/>
        <v>3.1684807673658408</v>
      </c>
      <c r="Y224">
        <f t="shared" si="117"/>
        <v>49.878408177911723</v>
      </c>
      <c r="Z224">
        <f t="shared" si="118"/>
        <v>1.5678421295309963</v>
      </c>
      <c r="AA224">
        <f t="shared" si="119"/>
        <v>3.1433283194175861</v>
      </c>
      <c r="AB224">
        <f t="shared" si="120"/>
        <v>1.6006386378348445</v>
      </c>
      <c r="AC224">
        <f t="shared" si="121"/>
        <v>-116.46276881828366</v>
      </c>
      <c r="AD224">
        <f t="shared" si="122"/>
        <v>-16.944163155244915</v>
      </c>
      <c r="AE224">
        <f t="shared" si="123"/>
        <v>-1.5210963175791892</v>
      </c>
      <c r="AF224">
        <f t="shared" si="124"/>
        <v>186.5810087088922</v>
      </c>
      <c r="AG224">
        <f t="shared" si="125"/>
        <v>47.943933273381703</v>
      </c>
      <c r="AH224">
        <f t="shared" si="126"/>
        <v>2.6486027240933043</v>
      </c>
      <c r="AI224">
        <f t="shared" si="127"/>
        <v>30.679023618227411</v>
      </c>
      <c r="AJ224">
        <v>1539.20087337925</v>
      </c>
      <c r="AK224">
        <v>1489.24563636364</v>
      </c>
      <c r="AL224">
        <v>3.2868391563977601</v>
      </c>
      <c r="AM224">
        <v>66.588250736288401</v>
      </c>
      <c r="AN224">
        <f t="shared" si="128"/>
        <v>2.6408791115257069</v>
      </c>
      <c r="AO224">
        <v>19.164523052713498</v>
      </c>
      <c r="AP224">
        <v>22.271346666666702</v>
      </c>
      <c r="AQ224">
        <v>-1.8647048909032999E-3</v>
      </c>
      <c r="AR224">
        <v>78.430789886103696</v>
      </c>
      <c r="AS224">
        <v>1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37383.647370767605</v>
      </c>
      <c r="AX224">
        <f t="shared" si="132"/>
        <v>1999.96</v>
      </c>
      <c r="AY224">
        <f t="shared" si="133"/>
        <v>1681.1660999999999</v>
      </c>
      <c r="AZ224">
        <f t="shared" si="134"/>
        <v>0.84059986199723991</v>
      </c>
      <c r="BA224">
        <f t="shared" si="135"/>
        <v>0.16075773365467308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1657473018.5999999</v>
      </c>
      <c r="BH224">
        <v>1449.64</v>
      </c>
      <c r="BI224">
        <v>1511.78111111111</v>
      </c>
      <c r="BJ224">
        <v>22.273955555555599</v>
      </c>
      <c r="BK224">
        <v>19.1663777777778</v>
      </c>
      <c r="BL224">
        <v>1443.52111111111</v>
      </c>
      <c r="BM224">
        <v>21.966922222222198</v>
      </c>
      <c r="BN224">
        <v>499.99222222222198</v>
      </c>
      <c r="BO224">
        <v>70.289077777777806</v>
      </c>
      <c r="BP224">
        <v>9.9952388888888896E-2</v>
      </c>
      <c r="BQ224">
        <v>24.807288888888898</v>
      </c>
      <c r="BR224">
        <v>24.940844444444402</v>
      </c>
      <c r="BS224">
        <v>999.9</v>
      </c>
      <c r="BT224">
        <v>0</v>
      </c>
      <c r="BU224">
        <v>0</v>
      </c>
      <c r="BV224">
        <v>9984.1633333333302</v>
      </c>
      <c r="BW224">
        <v>0</v>
      </c>
      <c r="BX224">
        <v>166.91377777777799</v>
      </c>
      <c r="BY224">
        <v>-62.141577777777798</v>
      </c>
      <c r="BZ224">
        <v>1482.66333333333</v>
      </c>
      <c r="CA224">
        <v>1541.32222222222</v>
      </c>
      <c r="CB224">
        <v>3.1075622222222199</v>
      </c>
      <c r="CC224">
        <v>1511.78111111111</v>
      </c>
      <c r="CD224">
        <v>19.1663777777778</v>
      </c>
      <c r="CE224">
        <v>1.56561555555556</v>
      </c>
      <c r="CF224">
        <v>1.3471900000000001</v>
      </c>
      <c r="CG224">
        <v>13.6244666666667</v>
      </c>
      <c r="CH224">
        <v>11.335877777777799</v>
      </c>
      <c r="CI224">
        <v>1999.96</v>
      </c>
      <c r="CJ224">
        <v>0.980003333333333</v>
      </c>
      <c r="CK224">
        <v>1.99967111111111E-2</v>
      </c>
      <c r="CL224">
        <v>0</v>
      </c>
      <c r="CM224">
        <v>2.4304333333333301</v>
      </c>
      <c r="CN224">
        <v>0</v>
      </c>
      <c r="CO224">
        <v>12432.844444444399</v>
      </c>
      <c r="CP224">
        <v>16705.099999999999</v>
      </c>
      <c r="CQ224">
        <v>42.061999999999998</v>
      </c>
      <c r="CR224">
        <v>42.936999999999998</v>
      </c>
      <c r="CS224">
        <v>42.936999999999998</v>
      </c>
      <c r="CT224">
        <v>41.25</v>
      </c>
      <c r="CU224">
        <v>41.311999999999998</v>
      </c>
      <c r="CV224">
        <v>1959.97</v>
      </c>
      <c r="CW224">
        <v>39.99</v>
      </c>
      <c r="CX224">
        <v>0</v>
      </c>
      <c r="CY224">
        <v>1651539805.7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3.5000000000000003E-2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-61.844565853658501</v>
      </c>
      <c r="DO224">
        <v>-0.98464808362357004</v>
      </c>
      <c r="DP224">
        <v>0.24485524505133499</v>
      </c>
      <c r="DQ224">
        <v>0</v>
      </c>
      <c r="DR224">
        <v>3.11631317073171</v>
      </c>
      <c r="DS224">
        <v>-1.58797212543581E-2</v>
      </c>
      <c r="DT224">
        <v>6.8065568957974996E-3</v>
      </c>
      <c r="DU224">
        <v>1</v>
      </c>
      <c r="DV224">
        <v>1</v>
      </c>
      <c r="DW224">
        <v>2</v>
      </c>
      <c r="DX224" t="s">
        <v>371</v>
      </c>
      <c r="DY224">
        <v>2.89751</v>
      </c>
      <c r="DZ224">
        <v>2.71645</v>
      </c>
      <c r="EA224">
        <v>0.167216</v>
      </c>
      <c r="EB224">
        <v>0.171491</v>
      </c>
      <c r="EC224">
        <v>7.7016100000000004E-2</v>
      </c>
      <c r="ED224">
        <v>6.9342500000000001E-2</v>
      </c>
      <c r="EE224">
        <v>23702.7</v>
      </c>
      <c r="EF224">
        <v>20506.3</v>
      </c>
      <c r="EG224">
        <v>25461.8</v>
      </c>
      <c r="EH224">
        <v>24086.7</v>
      </c>
      <c r="EI224">
        <v>40061.699999999997</v>
      </c>
      <c r="EJ224">
        <v>37093.5</v>
      </c>
      <c r="EK224">
        <v>45958.1</v>
      </c>
      <c r="EL224">
        <v>42942.9</v>
      </c>
      <c r="EM224">
        <v>1.8746499999999999</v>
      </c>
      <c r="EN224">
        <v>2.1688999999999998</v>
      </c>
      <c r="EO224">
        <v>0.25617000000000001</v>
      </c>
      <c r="EP224">
        <v>0</v>
      </c>
      <c r="EQ224">
        <v>20.718699999999998</v>
      </c>
      <c r="ER224">
        <v>999.9</v>
      </c>
      <c r="ES224">
        <v>38.945</v>
      </c>
      <c r="ET224">
        <v>29.798999999999999</v>
      </c>
      <c r="EU224">
        <v>23.3339</v>
      </c>
      <c r="EV224">
        <v>51.140700000000002</v>
      </c>
      <c r="EW224">
        <v>38.409500000000001</v>
      </c>
      <c r="EX224">
        <v>2</v>
      </c>
      <c r="EY224">
        <v>-0.31933699999999998</v>
      </c>
      <c r="EZ224">
        <v>-1.0893699999999999</v>
      </c>
      <c r="FA224">
        <v>20.244299999999999</v>
      </c>
      <c r="FB224">
        <v>5.2355600000000004</v>
      </c>
      <c r="FC224">
        <v>11.986000000000001</v>
      </c>
      <c r="FD224">
        <v>4.9572000000000003</v>
      </c>
      <c r="FE224">
        <v>3.3039000000000001</v>
      </c>
      <c r="FF224">
        <v>346</v>
      </c>
      <c r="FG224">
        <v>9999</v>
      </c>
      <c r="FH224">
        <v>9999</v>
      </c>
      <c r="FI224">
        <v>6127</v>
      </c>
      <c r="FJ224">
        <v>1.8681700000000001</v>
      </c>
      <c r="FK224">
        <v>1.8638600000000001</v>
      </c>
      <c r="FL224">
        <v>1.8714900000000001</v>
      </c>
      <c r="FM224">
        <v>1.86219</v>
      </c>
      <c r="FN224">
        <v>1.86172</v>
      </c>
      <c r="FO224">
        <v>1.86825</v>
      </c>
      <c r="FP224">
        <v>1.85833</v>
      </c>
      <c r="FQ224">
        <v>1.8647800000000001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6.15</v>
      </c>
      <c r="GF224">
        <v>0.307</v>
      </c>
      <c r="GG224">
        <v>1.4261437551109599</v>
      </c>
      <c r="GH224">
        <v>5.2109447685942901E-3</v>
      </c>
      <c r="GI224">
        <v>-2.8070803657170401E-6</v>
      </c>
      <c r="GJ224">
        <v>1.00376164522335E-9</v>
      </c>
      <c r="GK224">
        <v>-6.4259575009219805E-2</v>
      </c>
      <c r="GL224">
        <v>-2.1992762471399099E-2</v>
      </c>
      <c r="GM224">
        <v>2.6212333348931099E-3</v>
      </c>
      <c r="GN224">
        <v>-3.8722519896954798E-5</v>
      </c>
      <c r="GO224">
        <v>20</v>
      </c>
      <c r="GP224">
        <v>2229</v>
      </c>
      <c r="GQ224">
        <v>3</v>
      </c>
      <c r="GR224">
        <v>26</v>
      </c>
      <c r="GS224">
        <v>2915</v>
      </c>
      <c r="GT224">
        <v>2915</v>
      </c>
      <c r="GU224">
        <v>3.61084</v>
      </c>
      <c r="GV224">
        <v>2.3071299999999999</v>
      </c>
      <c r="GW224">
        <v>1.9982899999999999</v>
      </c>
      <c r="GX224">
        <v>2.7270500000000002</v>
      </c>
      <c r="GY224">
        <v>2.0935100000000002</v>
      </c>
      <c r="GZ224">
        <v>2.34985</v>
      </c>
      <c r="HA224">
        <v>32.222499999999997</v>
      </c>
      <c r="HB224">
        <v>14.7712</v>
      </c>
      <c r="HC224">
        <v>18</v>
      </c>
      <c r="HD224">
        <v>444.61799999999999</v>
      </c>
      <c r="HE224">
        <v>632.63499999999999</v>
      </c>
      <c r="HF224">
        <v>23.480699999999999</v>
      </c>
      <c r="HG224">
        <v>23.226600000000001</v>
      </c>
      <c r="HH224">
        <v>29.999199999999998</v>
      </c>
      <c r="HI224">
        <v>23.311</v>
      </c>
      <c r="HJ224">
        <v>23.286899999999999</v>
      </c>
      <c r="HK224">
        <v>72.253699999999995</v>
      </c>
      <c r="HL224">
        <v>20.373799999999999</v>
      </c>
      <c r="HM224">
        <v>0</v>
      </c>
      <c r="HN224">
        <v>23.4818</v>
      </c>
      <c r="HO224">
        <v>1544.29</v>
      </c>
      <c r="HP224">
        <v>19.2685</v>
      </c>
      <c r="HQ224">
        <v>97.322699999999998</v>
      </c>
      <c r="HR224">
        <v>100.982</v>
      </c>
    </row>
    <row r="225" spans="1:226" hidden="1" x14ac:dyDescent="0.2">
      <c r="A225">
        <v>209</v>
      </c>
      <c r="B225">
        <v>1657473026.0999999</v>
      </c>
      <c r="C225">
        <v>2666</v>
      </c>
      <c r="D225" t="s">
        <v>777</v>
      </c>
      <c r="E225" t="s">
        <v>778</v>
      </c>
      <c r="F225">
        <v>5</v>
      </c>
      <c r="G225" t="s">
        <v>596</v>
      </c>
      <c r="H225" t="s">
        <v>354</v>
      </c>
      <c r="I225">
        <v>1657473023.3</v>
      </c>
      <c r="J225">
        <f t="shared" si="102"/>
        <v>2.6356694226486693E-3</v>
      </c>
      <c r="K225">
        <f t="shared" si="103"/>
        <v>2.6356694226486694</v>
      </c>
      <c r="L225">
        <f t="shared" si="104"/>
        <v>30.25460708997613</v>
      </c>
      <c r="M225">
        <f t="shared" si="105"/>
        <v>1465.0619999999999</v>
      </c>
      <c r="N225">
        <f t="shared" si="106"/>
        <v>989.02696265084444</v>
      </c>
      <c r="O225">
        <f t="shared" si="107"/>
        <v>69.61731235995596</v>
      </c>
      <c r="P225">
        <f t="shared" si="108"/>
        <v>103.12527639017316</v>
      </c>
      <c r="Q225">
        <f t="shared" si="109"/>
        <v>0.11516967499925342</v>
      </c>
      <c r="R225">
        <f t="shared" si="110"/>
        <v>2.357525560836248</v>
      </c>
      <c r="S225">
        <f t="shared" si="111"/>
        <v>0.11213286063610842</v>
      </c>
      <c r="T225">
        <f t="shared" si="112"/>
        <v>7.0349213990886422E-2</v>
      </c>
      <c r="U225">
        <f t="shared" si="113"/>
        <v>321.51733620000005</v>
      </c>
      <c r="V225">
        <f t="shared" si="114"/>
        <v>26.290564865659242</v>
      </c>
      <c r="W225">
        <f t="shared" si="115"/>
        <v>24.93066</v>
      </c>
      <c r="X225">
        <f t="shared" si="116"/>
        <v>3.1665565607419484</v>
      </c>
      <c r="Y225">
        <f t="shared" si="117"/>
        <v>49.87110449196004</v>
      </c>
      <c r="Z225">
        <f t="shared" si="118"/>
        <v>1.5676940843885354</v>
      </c>
      <c r="AA225">
        <f t="shared" si="119"/>
        <v>3.1434918082499475</v>
      </c>
      <c r="AB225">
        <f t="shared" si="120"/>
        <v>1.5988624763534129</v>
      </c>
      <c r="AC225">
        <f t="shared" si="121"/>
        <v>-116.23302153880631</v>
      </c>
      <c r="AD225">
        <f t="shared" si="122"/>
        <v>-15.569617459385805</v>
      </c>
      <c r="AE225">
        <f t="shared" si="123"/>
        <v>-1.3951164957853219</v>
      </c>
      <c r="AF225">
        <f t="shared" si="124"/>
        <v>188.31958070602261</v>
      </c>
      <c r="AG225">
        <f t="shared" si="125"/>
        <v>48.281558736598043</v>
      </c>
      <c r="AH225">
        <f t="shared" si="126"/>
        <v>2.6354273489690625</v>
      </c>
      <c r="AI225">
        <f t="shared" si="127"/>
        <v>30.25460708997613</v>
      </c>
      <c r="AJ225">
        <v>1556.44612653595</v>
      </c>
      <c r="AK225">
        <v>1506.38175757576</v>
      </c>
      <c r="AL225">
        <v>3.4527957738848301</v>
      </c>
      <c r="AM225">
        <v>66.588250736288401</v>
      </c>
      <c r="AN225">
        <f t="shared" si="128"/>
        <v>2.6356694226486694</v>
      </c>
      <c r="AO225">
        <v>19.178520537998399</v>
      </c>
      <c r="AP225">
        <v>22.270656363636402</v>
      </c>
      <c r="AQ225">
        <v>7.2189197342009903E-5</v>
      </c>
      <c r="AR225">
        <v>78.430789886103696</v>
      </c>
      <c r="AS225">
        <v>1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37486.502810851787</v>
      </c>
      <c r="AX225">
        <f t="shared" si="132"/>
        <v>2000.0119999999999</v>
      </c>
      <c r="AY225">
        <f t="shared" si="133"/>
        <v>1681.2097800000001</v>
      </c>
      <c r="AZ225">
        <f t="shared" si="134"/>
        <v>0.84059984640092167</v>
      </c>
      <c r="BA225">
        <f t="shared" si="135"/>
        <v>0.16075770355377869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1657473023.3</v>
      </c>
      <c r="BH225">
        <v>1465.0619999999999</v>
      </c>
      <c r="BI225">
        <v>1527.635</v>
      </c>
      <c r="BJ225">
        <v>22.271640000000001</v>
      </c>
      <c r="BK225">
        <v>19.179469999999998</v>
      </c>
      <c r="BL225">
        <v>1458.8910000000001</v>
      </c>
      <c r="BM225">
        <v>21.964729999999999</v>
      </c>
      <c r="BN225">
        <v>499.98520000000002</v>
      </c>
      <c r="BO225">
        <v>70.289670000000001</v>
      </c>
      <c r="BP225">
        <v>0.10003118</v>
      </c>
      <c r="BQ225">
        <v>24.808160000000001</v>
      </c>
      <c r="BR225">
        <v>24.93066</v>
      </c>
      <c r="BS225">
        <v>999.9</v>
      </c>
      <c r="BT225">
        <v>0</v>
      </c>
      <c r="BU225">
        <v>0</v>
      </c>
      <c r="BV225">
        <v>10012.746999999999</v>
      </c>
      <c r="BW225">
        <v>0</v>
      </c>
      <c r="BX225">
        <v>166.5609</v>
      </c>
      <c r="BY225">
        <v>-62.573529999999998</v>
      </c>
      <c r="BZ225">
        <v>1498.4349999999999</v>
      </c>
      <c r="CA225">
        <v>1557.5070000000001</v>
      </c>
      <c r="CB225">
        <v>3.0921910000000001</v>
      </c>
      <c r="CC225">
        <v>1527.635</v>
      </c>
      <c r="CD225">
        <v>19.179469999999998</v>
      </c>
      <c r="CE225">
        <v>1.5654669999999999</v>
      </c>
      <c r="CF225">
        <v>1.348117</v>
      </c>
      <c r="CG225">
        <v>13.62302</v>
      </c>
      <c r="CH225">
        <v>11.346299999999999</v>
      </c>
      <c r="CI225">
        <v>2000.0119999999999</v>
      </c>
      <c r="CJ225">
        <v>0.98000370000000003</v>
      </c>
      <c r="CK225">
        <v>1.9996320000000001E-2</v>
      </c>
      <c r="CL225">
        <v>0</v>
      </c>
      <c r="CM225">
        <v>2.4618000000000002</v>
      </c>
      <c r="CN225">
        <v>0</v>
      </c>
      <c r="CO225">
        <v>12433.62</v>
      </c>
      <c r="CP225">
        <v>16705.53</v>
      </c>
      <c r="CQ225">
        <v>42.0124</v>
      </c>
      <c r="CR225">
        <v>42.924599999999998</v>
      </c>
      <c r="CS225">
        <v>42.936999999999998</v>
      </c>
      <c r="CT225">
        <v>41.25</v>
      </c>
      <c r="CU225">
        <v>41.311999999999998</v>
      </c>
      <c r="CV225">
        <v>1960.0219999999999</v>
      </c>
      <c r="CW225">
        <v>39.99</v>
      </c>
      <c r="CX225">
        <v>0</v>
      </c>
      <c r="CY225">
        <v>1651539810.5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3.5000000000000003E-2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-61.962548780487801</v>
      </c>
      <c r="DO225">
        <v>-3.5532648083624498</v>
      </c>
      <c r="DP225">
        <v>0.38348368052658999</v>
      </c>
      <c r="DQ225">
        <v>0</v>
      </c>
      <c r="DR225">
        <v>3.1127531707317102</v>
      </c>
      <c r="DS225">
        <v>-0.10355121951219599</v>
      </c>
      <c r="DT225">
        <v>1.15903684654964E-2</v>
      </c>
      <c r="DU225">
        <v>0</v>
      </c>
      <c r="DV225">
        <v>0</v>
      </c>
      <c r="DW225">
        <v>2</v>
      </c>
      <c r="DX225" t="s">
        <v>357</v>
      </c>
      <c r="DY225">
        <v>2.8979200000000001</v>
      </c>
      <c r="DZ225">
        <v>2.7166399999999999</v>
      </c>
      <c r="EA225">
        <v>0.16838400000000001</v>
      </c>
      <c r="EB225">
        <v>0.17263999999999999</v>
      </c>
      <c r="EC225">
        <v>7.7011899999999994E-2</v>
      </c>
      <c r="ED225">
        <v>6.9373400000000002E-2</v>
      </c>
      <c r="EE225">
        <v>23669.9</v>
      </c>
      <c r="EF225">
        <v>20478.5</v>
      </c>
      <c r="EG225">
        <v>25462.2</v>
      </c>
      <c r="EH225">
        <v>24087.4</v>
      </c>
      <c r="EI225">
        <v>40062.5</v>
      </c>
      <c r="EJ225">
        <v>37093.1</v>
      </c>
      <c r="EK225">
        <v>45958.7</v>
      </c>
      <c r="EL225">
        <v>42943.9</v>
      </c>
      <c r="EM225">
        <v>1.8751</v>
      </c>
      <c r="EN225">
        <v>2.16913</v>
      </c>
      <c r="EO225">
        <v>0.25635200000000002</v>
      </c>
      <c r="EP225">
        <v>0</v>
      </c>
      <c r="EQ225">
        <v>20.704699999999999</v>
      </c>
      <c r="ER225">
        <v>999.9</v>
      </c>
      <c r="ES225">
        <v>38.945</v>
      </c>
      <c r="ET225">
        <v>29.798999999999999</v>
      </c>
      <c r="EU225">
        <v>23.333200000000001</v>
      </c>
      <c r="EV225">
        <v>50.850700000000003</v>
      </c>
      <c r="EW225">
        <v>38.317300000000003</v>
      </c>
      <c r="EX225">
        <v>2</v>
      </c>
      <c r="EY225">
        <v>-0.32011699999999998</v>
      </c>
      <c r="EZ225">
        <v>-1.11097</v>
      </c>
      <c r="FA225">
        <v>20.244299999999999</v>
      </c>
      <c r="FB225">
        <v>5.2360100000000003</v>
      </c>
      <c r="FC225">
        <v>11.986000000000001</v>
      </c>
      <c r="FD225">
        <v>4.9570999999999996</v>
      </c>
      <c r="FE225">
        <v>3.3039999999999998</v>
      </c>
      <c r="FF225">
        <v>346</v>
      </c>
      <c r="FG225">
        <v>9999</v>
      </c>
      <c r="FH225">
        <v>9999</v>
      </c>
      <c r="FI225">
        <v>6127.3</v>
      </c>
      <c r="FJ225">
        <v>1.86815</v>
      </c>
      <c r="FK225">
        <v>1.8638600000000001</v>
      </c>
      <c r="FL225">
        <v>1.8714900000000001</v>
      </c>
      <c r="FM225">
        <v>1.8621799999999999</v>
      </c>
      <c r="FN225">
        <v>1.86172</v>
      </c>
      <c r="FO225">
        <v>1.8682300000000001</v>
      </c>
      <c r="FP225">
        <v>1.8583000000000001</v>
      </c>
      <c r="FQ225">
        <v>1.8647899999999999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6.2</v>
      </c>
      <c r="GF225">
        <v>0.30680000000000002</v>
      </c>
      <c r="GG225">
        <v>1.4261437551109599</v>
      </c>
      <c r="GH225">
        <v>5.2109447685942901E-3</v>
      </c>
      <c r="GI225">
        <v>-2.8070803657170401E-6</v>
      </c>
      <c r="GJ225">
        <v>1.00376164522335E-9</v>
      </c>
      <c r="GK225">
        <v>-6.4259575009219805E-2</v>
      </c>
      <c r="GL225">
        <v>-2.1992762471399099E-2</v>
      </c>
      <c r="GM225">
        <v>2.6212333348931099E-3</v>
      </c>
      <c r="GN225">
        <v>-3.8722519896954798E-5</v>
      </c>
      <c r="GO225">
        <v>20</v>
      </c>
      <c r="GP225">
        <v>2229</v>
      </c>
      <c r="GQ225">
        <v>3</v>
      </c>
      <c r="GR225">
        <v>26</v>
      </c>
      <c r="GS225">
        <v>2915.1</v>
      </c>
      <c r="GT225">
        <v>2915.1</v>
      </c>
      <c r="GU225">
        <v>3.6389200000000002</v>
      </c>
      <c r="GV225">
        <v>2.3083499999999999</v>
      </c>
      <c r="GW225">
        <v>1.9982899999999999</v>
      </c>
      <c r="GX225">
        <v>2.7270500000000002</v>
      </c>
      <c r="GY225">
        <v>2.0935100000000002</v>
      </c>
      <c r="GZ225">
        <v>2.3730500000000001</v>
      </c>
      <c r="HA225">
        <v>32.222499999999997</v>
      </c>
      <c r="HB225">
        <v>14.7712</v>
      </c>
      <c r="HC225">
        <v>18</v>
      </c>
      <c r="HD225">
        <v>444.79500000000002</v>
      </c>
      <c r="HE225">
        <v>632.69100000000003</v>
      </c>
      <c r="HF225">
        <v>23.492599999999999</v>
      </c>
      <c r="HG225">
        <v>23.2148</v>
      </c>
      <c r="HH225">
        <v>29.999300000000002</v>
      </c>
      <c r="HI225">
        <v>23.301200000000001</v>
      </c>
      <c r="HJ225">
        <v>23.277100000000001</v>
      </c>
      <c r="HK225">
        <v>72.874899999999997</v>
      </c>
      <c r="HL225">
        <v>20.084</v>
      </c>
      <c r="HM225">
        <v>0</v>
      </c>
      <c r="HN225">
        <v>23.496200000000002</v>
      </c>
      <c r="HO225">
        <v>1557.71</v>
      </c>
      <c r="HP225">
        <v>19.2866</v>
      </c>
      <c r="HQ225">
        <v>97.324100000000001</v>
      </c>
      <c r="HR225">
        <v>100.98399999999999</v>
      </c>
    </row>
    <row r="226" spans="1:226" hidden="1" x14ac:dyDescent="0.2">
      <c r="A226">
        <v>210</v>
      </c>
      <c r="B226">
        <v>1657473031.0999999</v>
      </c>
      <c r="C226">
        <v>2671</v>
      </c>
      <c r="D226" t="s">
        <v>779</v>
      </c>
      <c r="E226" t="s">
        <v>780</v>
      </c>
      <c r="F226">
        <v>5</v>
      </c>
      <c r="G226" t="s">
        <v>596</v>
      </c>
      <c r="H226" t="s">
        <v>354</v>
      </c>
      <c r="I226">
        <v>1657473028.5999999</v>
      </c>
      <c r="J226">
        <f t="shared" si="102"/>
        <v>2.6236776332398534E-3</v>
      </c>
      <c r="K226">
        <f t="shared" si="103"/>
        <v>2.6236776332398533</v>
      </c>
      <c r="L226">
        <f t="shared" si="104"/>
        <v>30.497100156717963</v>
      </c>
      <c r="M226">
        <f t="shared" si="105"/>
        <v>1482.76555555556</v>
      </c>
      <c r="N226">
        <f t="shared" si="106"/>
        <v>1001.3200044911855</v>
      </c>
      <c r="O226">
        <f t="shared" si="107"/>
        <v>70.482342361091952</v>
      </c>
      <c r="P226">
        <f t="shared" si="108"/>
        <v>104.37101931365807</v>
      </c>
      <c r="Q226">
        <f t="shared" si="109"/>
        <v>0.11477157929545195</v>
      </c>
      <c r="R226">
        <f t="shared" si="110"/>
        <v>2.3604284863829657</v>
      </c>
      <c r="S226">
        <f t="shared" si="111"/>
        <v>0.11175903119628644</v>
      </c>
      <c r="T226">
        <f t="shared" si="112"/>
        <v>7.0113473774065058E-2</v>
      </c>
      <c r="U226">
        <f t="shared" si="113"/>
        <v>321.51672666666695</v>
      </c>
      <c r="V226">
        <f t="shared" si="114"/>
        <v>26.301142318029658</v>
      </c>
      <c r="W226">
        <f t="shared" si="115"/>
        <v>24.920200000000001</v>
      </c>
      <c r="X226">
        <f t="shared" si="116"/>
        <v>3.1645813549059634</v>
      </c>
      <c r="Y226">
        <f t="shared" si="117"/>
        <v>49.844620505440048</v>
      </c>
      <c r="Z226">
        <f t="shared" si="118"/>
        <v>1.5676523362450638</v>
      </c>
      <c r="AA226">
        <f t="shared" si="119"/>
        <v>3.1450782859786646</v>
      </c>
      <c r="AB226">
        <f t="shared" si="120"/>
        <v>1.5969290186608995</v>
      </c>
      <c r="AC226">
        <f t="shared" si="121"/>
        <v>-115.70418362587753</v>
      </c>
      <c r="AD226">
        <f t="shared" si="122"/>
        <v>-13.182247620680373</v>
      </c>
      <c r="AE226">
        <f t="shared" si="123"/>
        <v>-1.1797314607442495</v>
      </c>
      <c r="AF226">
        <f t="shared" si="124"/>
        <v>191.45056395936481</v>
      </c>
      <c r="AG226">
        <f t="shared" si="125"/>
        <v>48.334677999785455</v>
      </c>
      <c r="AH226">
        <f t="shared" si="126"/>
        <v>2.6132528114623854</v>
      </c>
      <c r="AI226">
        <f t="shared" si="127"/>
        <v>30.497100156717963</v>
      </c>
      <c r="AJ226">
        <v>1573.52844963096</v>
      </c>
      <c r="AK226">
        <v>1523.38424242424</v>
      </c>
      <c r="AL226">
        <v>3.39501095258229</v>
      </c>
      <c r="AM226">
        <v>66.588250736288401</v>
      </c>
      <c r="AN226">
        <f t="shared" si="128"/>
        <v>2.6236776332398533</v>
      </c>
      <c r="AO226">
        <v>19.194602846050401</v>
      </c>
      <c r="AP226">
        <v>22.272733333333299</v>
      </c>
      <c r="AQ226">
        <v>6.9054146937130994E-5</v>
      </c>
      <c r="AR226">
        <v>78.430789886103696</v>
      </c>
      <c r="AS226">
        <v>1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37555.766806658561</v>
      </c>
      <c r="AX226">
        <f t="shared" si="132"/>
        <v>2000.0077777777799</v>
      </c>
      <c r="AY226">
        <f t="shared" si="133"/>
        <v>1681.2062666666682</v>
      </c>
      <c r="AZ226">
        <f t="shared" si="134"/>
        <v>0.8405998643338608</v>
      </c>
      <c r="BA226">
        <f t="shared" si="135"/>
        <v>0.16075773816435154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1657473028.5999999</v>
      </c>
      <c r="BH226">
        <v>1482.76555555556</v>
      </c>
      <c r="BI226">
        <v>1545.42</v>
      </c>
      <c r="BJ226">
        <v>22.271133333333299</v>
      </c>
      <c r="BK226">
        <v>19.204922222222201</v>
      </c>
      <c r="BL226">
        <v>1476.5333333333299</v>
      </c>
      <c r="BM226">
        <v>21.964200000000002</v>
      </c>
      <c r="BN226">
        <v>499.97588888888902</v>
      </c>
      <c r="BO226">
        <v>70.289522222222203</v>
      </c>
      <c r="BP226">
        <v>9.9905777777777802E-2</v>
      </c>
      <c r="BQ226">
        <v>24.816611111111101</v>
      </c>
      <c r="BR226">
        <v>24.920200000000001</v>
      </c>
      <c r="BS226">
        <v>999.9</v>
      </c>
      <c r="BT226">
        <v>0</v>
      </c>
      <c r="BU226">
        <v>0</v>
      </c>
      <c r="BV226">
        <v>10032.3666666667</v>
      </c>
      <c r="BW226">
        <v>0</v>
      </c>
      <c r="BX226">
        <v>166.146111111111</v>
      </c>
      <c r="BY226">
        <v>-62.653633333333303</v>
      </c>
      <c r="BZ226">
        <v>1516.5422222222201</v>
      </c>
      <c r="CA226">
        <v>1575.6811111111101</v>
      </c>
      <c r="CB226">
        <v>3.0662099999999999</v>
      </c>
      <c r="CC226">
        <v>1545.42</v>
      </c>
      <c r="CD226">
        <v>19.204922222222201</v>
      </c>
      <c r="CE226">
        <v>1.5654277777777801</v>
      </c>
      <c r="CF226">
        <v>1.3499066666666699</v>
      </c>
      <c r="CG226">
        <v>13.6226222222222</v>
      </c>
      <c r="CH226">
        <v>11.366288888888899</v>
      </c>
      <c r="CI226">
        <v>2000.0077777777799</v>
      </c>
      <c r="CJ226">
        <v>0.980003333333333</v>
      </c>
      <c r="CK226">
        <v>1.99967111111111E-2</v>
      </c>
      <c r="CL226">
        <v>0</v>
      </c>
      <c r="CM226">
        <v>2.5745</v>
      </c>
      <c r="CN226">
        <v>0</v>
      </c>
      <c r="CO226">
        <v>12438</v>
      </c>
      <c r="CP226">
        <v>16705.4777777778</v>
      </c>
      <c r="CQ226">
        <v>42</v>
      </c>
      <c r="CR226">
        <v>42.923222222222201</v>
      </c>
      <c r="CS226">
        <v>42.936999999999998</v>
      </c>
      <c r="CT226">
        <v>41.235999999999997</v>
      </c>
      <c r="CU226">
        <v>41.311999999999998</v>
      </c>
      <c r="CV226">
        <v>1960.0166666666701</v>
      </c>
      <c r="CW226">
        <v>39.991111111111103</v>
      </c>
      <c r="CX226">
        <v>0</v>
      </c>
      <c r="CY226">
        <v>1651539815.3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3.5000000000000003E-2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-62.223780487804902</v>
      </c>
      <c r="DO226">
        <v>-3.5955052264806899</v>
      </c>
      <c r="DP226">
        <v>0.36973067206167298</v>
      </c>
      <c r="DQ226">
        <v>0</v>
      </c>
      <c r="DR226">
        <v>3.1014012195122</v>
      </c>
      <c r="DS226">
        <v>-0.18916327526132401</v>
      </c>
      <c r="DT226">
        <v>1.9189039960622101E-2</v>
      </c>
      <c r="DU226">
        <v>0</v>
      </c>
      <c r="DV226">
        <v>0</v>
      </c>
      <c r="DW226">
        <v>2</v>
      </c>
      <c r="DX226" t="s">
        <v>357</v>
      </c>
      <c r="DY226">
        <v>2.8979400000000002</v>
      </c>
      <c r="DZ226">
        <v>2.71671</v>
      </c>
      <c r="EA226">
        <v>0.169541</v>
      </c>
      <c r="EB226">
        <v>0.17377500000000001</v>
      </c>
      <c r="EC226">
        <v>7.7022199999999999E-2</v>
      </c>
      <c r="ED226">
        <v>6.9464499999999998E-2</v>
      </c>
      <c r="EE226">
        <v>23637.5</v>
      </c>
      <c r="EF226">
        <v>20451</v>
      </c>
      <c r="EG226">
        <v>25462.7</v>
      </c>
      <c r="EH226">
        <v>24088</v>
      </c>
      <c r="EI226">
        <v>40062.9</v>
      </c>
      <c r="EJ226">
        <v>37090.1</v>
      </c>
      <c r="EK226">
        <v>45959.7</v>
      </c>
      <c r="EL226">
        <v>42944.5</v>
      </c>
      <c r="EM226">
        <v>1.87523</v>
      </c>
      <c r="EN226">
        <v>2.1692499999999999</v>
      </c>
      <c r="EO226">
        <v>0.25656400000000001</v>
      </c>
      <c r="EP226">
        <v>0</v>
      </c>
      <c r="EQ226">
        <v>20.690100000000001</v>
      </c>
      <c r="ER226">
        <v>999.9</v>
      </c>
      <c r="ES226">
        <v>38.945</v>
      </c>
      <c r="ET226">
        <v>29.779</v>
      </c>
      <c r="EU226">
        <v>23.306100000000001</v>
      </c>
      <c r="EV226">
        <v>51.0107</v>
      </c>
      <c r="EW226">
        <v>38.397399999999998</v>
      </c>
      <c r="EX226">
        <v>2</v>
      </c>
      <c r="EY226">
        <v>-0.32085900000000001</v>
      </c>
      <c r="EZ226">
        <v>-1.15395</v>
      </c>
      <c r="FA226">
        <v>20.2439</v>
      </c>
      <c r="FB226">
        <v>5.2354099999999999</v>
      </c>
      <c r="FC226">
        <v>11.986000000000001</v>
      </c>
      <c r="FD226">
        <v>4.9570499999999997</v>
      </c>
      <c r="FE226">
        <v>3.3039000000000001</v>
      </c>
      <c r="FF226">
        <v>346</v>
      </c>
      <c r="FG226">
        <v>9999</v>
      </c>
      <c r="FH226">
        <v>9999</v>
      </c>
      <c r="FI226">
        <v>6127.3</v>
      </c>
      <c r="FJ226">
        <v>1.8681300000000001</v>
      </c>
      <c r="FK226">
        <v>1.8638600000000001</v>
      </c>
      <c r="FL226">
        <v>1.8714900000000001</v>
      </c>
      <c r="FM226">
        <v>1.8621799999999999</v>
      </c>
      <c r="FN226">
        <v>1.86172</v>
      </c>
      <c r="FO226">
        <v>1.8682300000000001</v>
      </c>
      <c r="FP226">
        <v>1.8583400000000001</v>
      </c>
      <c r="FQ226">
        <v>1.8647899999999999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6.26</v>
      </c>
      <c r="GF226">
        <v>0.307</v>
      </c>
      <c r="GG226">
        <v>1.4261437551109599</v>
      </c>
      <c r="GH226">
        <v>5.2109447685942901E-3</v>
      </c>
      <c r="GI226">
        <v>-2.8070803657170401E-6</v>
      </c>
      <c r="GJ226">
        <v>1.00376164522335E-9</v>
      </c>
      <c r="GK226">
        <v>-6.4259575009219805E-2</v>
      </c>
      <c r="GL226">
        <v>-2.1992762471399099E-2</v>
      </c>
      <c r="GM226">
        <v>2.6212333348931099E-3</v>
      </c>
      <c r="GN226">
        <v>-3.8722519896954798E-5</v>
      </c>
      <c r="GO226">
        <v>20</v>
      </c>
      <c r="GP226">
        <v>2229</v>
      </c>
      <c r="GQ226">
        <v>3</v>
      </c>
      <c r="GR226">
        <v>26</v>
      </c>
      <c r="GS226">
        <v>2915.2</v>
      </c>
      <c r="GT226">
        <v>2915.2</v>
      </c>
      <c r="GU226">
        <v>3.6669900000000002</v>
      </c>
      <c r="GV226">
        <v>2.3132299999999999</v>
      </c>
      <c r="GW226">
        <v>1.9982899999999999</v>
      </c>
      <c r="GX226">
        <v>2.7270500000000002</v>
      </c>
      <c r="GY226">
        <v>2.0935100000000002</v>
      </c>
      <c r="GZ226">
        <v>2.3083499999999999</v>
      </c>
      <c r="HA226">
        <v>32.200499999999998</v>
      </c>
      <c r="HB226">
        <v>14.762499999999999</v>
      </c>
      <c r="HC226">
        <v>18</v>
      </c>
      <c r="HD226">
        <v>444.78699999999998</v>
      </c>
      <c r="HE226">
        <v>632.66899999999998</v>
      </c>
      <c r="HF226">
        <v>23.510200000000001</v>
      </c>
      <c r="HG226">
        <v>23.204999999999998</v>
      </c>
      <c r="HH226">
        <v>29.999300000000002</v>
      </c>
      <c r="HI226">
        <v>23.291499999999999</v>
      </c>
      <c r="HJ226">
        <v>23.267299999999999</v>
      </c>
      <c r="HK226">
        <v>73.415499999999994</v>
      </c>
      <c r="HL226">
        <v>20.084</v>
      </c>
      <c r="HM226">
        <v>0</v>
      </c>
      <c r="HN226">
        <v>23.5185</v>
      </c>
      <c r="HO226">
        <v>1571.1</v>
      </c>
      <c r="HP226">
        <v>19.287500000000001</v>
      </c>
      <c r="HQ226">
        <v>97.326099999999997</v>
      </c>
      <c r="HR226">
        <v>100.986</v>
      </c>
    </row>
    <row r="227" spans="1:226" hidden="1" x14ac:dyDescent="0.2">
      <c r="A227">
        <v>211</v>
      </c>
      <c r="B227">
        <v>1657473036.0999999</v>
      </c>
      <c r="C227">
        <v>2676</v>
      </c>
      <c r="D227" t="s">
        <v>781</v>
      </c>
      <c r="E227" t="s">
        <v>782</v>
      </c>
      <c r="F227">
        <v>5</v>
      </c>
      <c r="G227" t="s">
        <v>596</v>
      </c>
      <c r="H227" t="s">
        <v>354</v>
      </c>
      <c r="I227">
        <v>1657473033.3</v>
      </c>
      <c r="J227">
        <f t="shared" si="102"/>
        <v>2.6064269321021314E-3</v>
      </c>
      <c r="K227">
        <f t="shared" si="103"/>
        <v>2.6064269321021314</v>
      </c>
      <c r="L227">
        <f t="shared" si="104"/>
        <v>30.555751203933514</v>
      </c>
      <c r="M227">
        <f t="shared" si="105"/>
        <v>1498.498</v>
      </c>
      <c r="N227">
        <f t="shared" si="106"/>
        <v>1013.0507138004652</v>
      </c>
      <c r="O227">
        <f t="shared" si="107"/>
        <v>71.308380129908329</v>
      </c>
      <c r="P227">
        <f t="shared" si="108"/>
        <v>105.47889019991756</v>
      </c>
      <c r="Q227">
        <f t="shared" si="109"/>
        <v>0.11406163372311984</v>
      </c>
      <c r="R227">
        <f t="shared" si="110"/>
        <v>2.3550355806071295</v>
      </c>
      <c r="S227">
        <f t="shared" si="111"/>
        <v>0.1110790967982811</v>
      </c>
      <c r="T227">
        <f t="shared" si="112"/>
        <v>6.9685908789892309E-2</v>
      </c>
      <c r="U227">
        <f t="shared" si="113"/>
        <v>321.51861299999996</v>
      </c>
      <c r="V227">
        <f t="shared" si="114"/>
        <v>26.303830890789353</v>
      </c>
      <c r="W227">
        <f t="shared" si="115"/>
        <v>24.917290000000001</v>
      </c>
      <c r="X227">
        <f t="shared" si="116"/>
        <v>3.1640320388323739</v>
      </c>
      <c r="Y227">
        <f t="shared" si="117"/>
        <v>49.869602012791155</v>
      </c>
      <c r="Z227">
        <f t="shared" si="118"/>
        <v>1.5678808609702646</v>
      </c>
      <c r="AA227">
        <f t="shared" si="119"/>
        <v>3.1439610457851974</v>
      </c>
      <c r="AB227">
        <f t="shared" si="120"/>
        <v>1.5961511778621094</v>
      </c>
      <c r="AC227">
        <f t="shared" si="121"/>
        <v>-114.943427705704</v>
      </c>
      <c r="AD227">
        <f t="shared" si="122"/>
        <v>-13.53824363877931</v>
      </c>
      <c r="AE227">
        <f t="shared" si="123"/>
        <v>-1.214311245418398</v>
      </c>
      <c r="AF227">
        <f t="shared" si="124"/>
        <v>191.82263041009827</v>
      </c>
      <c r="AG227">
        <f t="shared" si="125"/>
        <v>48.461577612899084</v>
      </c>
      <c r="AH227">
        <f t="shared" si="126"/>
        <v>2.6048400236554423</v>
      </c>
      <c r="AI227">
        <f t="shared" si="127"/>
        <v>30.555751203933514</v>
      </c>
      <c r="AJ227">
        <v>1590.85248470479</v>
      </c>
      <c r="AK227">
        <v>1540.50018181818</v>
      </c>
      <c r="AL227">
        <v>3.43192380026156</v>
      </c>
      <c r="AM227">
        <v>66.588250736288401</v>
      </c>
      <c r="AN227">
        <f t="shared" si="128"/>
        <v>2.6064269321021314</v>
      </c>
      <c r="AO227">
        <v>19.219144225548501</v>
      </c>
      <c r="AP227">
        <v>22.276684848484798</v>
      </c>
      <c r="AQ227">
        <v>9.0699066090737396E-5</v>
      </c>
      <c r="AR227">
        <v>78.430789886103696</v>
      </c>
      <c r="AS227">
        <v>1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37425.873568939758</v>
      </c>
      <c r="AX227">
        <f t="shared" si="132"/>
        <v>2000.02</v>
      </c>
      <c r="AY227">
        <f t="shared" si="133"/>
        <v>1681.2164999999998</v>
      </c>
      <c r="AZ227">
        <f t="shared" si="134"/>
        <v>0.84059984400155985</v>
      </c>
      <c r="BA227">
        <f t="shared" si="135"/>
        <v>0.16075769892301076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1657473033.3</v>
      </c>
      <c r="BH227">
        <v>1498.498</v>
      </c>
      <c r="BI227">
        <v>1561.3340000000001</v>
      </c>
      <c r="BJ227">
        <v>22.274280000000001</v>
      </c>
      <c r="BK227">
        <v>19.21819</v>
      </c>
      <c r="BL227">
        <v>1492.212</v>
      </c>
      <c r="BM227">
        <v>21.96724</v>
      </c>
      <c r="BN227">
        <v>500.01519999999999</v>
      </c>
      <c r="BO227">
        <v>70.289730000000006</v>
      </c>
      <c r="BP227">
        <v>0.10001373</v>
      </c>
      <c r="BQ227">
        <v>24.810659999999999</v>
      </c>
      <c r="BR227">
        <v>24.917290000000001</v>
      </c>
      <c r="BS227">
        <v>999.9</v>
      </c>
      <c r="BT227">
        <v>0</v>
      </c>
      <c r="BU227">
        <v>0</v>
      </c>
      <c r="BV227">
        <v>9995.94</v>
      </c>
      <c r="BW227">
        <v>0</v>
      </c>
      <c r="BX227">
        <v>166.01329999999999</v>
      </c>
      <c r="BY227">
        <v>-62.836350000000003</v>
      </c>
      <c r="BZ227">
        <v>1532.636</v>
      </c>
      <c r="CA227">
        <v>1591.9280000000001</v>
      </c>
      <c r="CB227">
        <v>3.0560930000000002</v>
      </c>
      <c r="CC227">
        <v>1561.3340000000001</v>
      </c>
      <c r="CD227">
        <v>19.21819</v>
      </c>
      <c r="CE227">
        <v>1.565652</v>
      </c>
      <c r="CF227">
        <v>1.350841</v>
      </c>
      <c r="CG227">
        <v>13.62486</v>
      </c>
      <c r="CH227">
        <v>11.37677</v>
      </c>
      <c r="CI227">
        <v>2000.02</v>
      </c>
      <c r="CJ227">
        <v>0.98000370000000003</v>
      </c>
      <c r="CK227">
        <v>1.9996320000000001E-2</v>
      </c>
      <c r="CL227">
        <v>0</v>
      </c>
      <c r="CM227">
        <v>2.6354600000000001</v>
      </c>
      <c r="CN227">
        <v>0</v>
      </c>
      <c r="CO227">
        <v>12444.09</v>
      </c>
      <c r="CP227">
        <v>16705.62</v>
      </c>
      <c r="CQ227">
        <v>42</v>
      </c>
      <c r="CR227">
        <v>42.905999999999999</v>
      </c>
      <c r="CS227">
        <v>42.936999999999998</v>
      </c>
      <c r="CT227">
        <v>41.212200000000003</v>
      </c>
      <c r="CU227">
        <v>41.311999999999998</v>
      </c>
      <c r="CV227">
        <v>1960.03</v>
      </c>
      <c r="CW227">
        <v>39.99</v>
      </c>
      <c r="CX227">
        <v>0</v>
      </c>
      <c r="CY227">
        <v>1651539820.0999999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3.5000000000000003E-2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-62.476585365853701</v>
      </c>
      <c r="DO227">
        <v>-3.0626717770034699</v>
      </c>
      <c r="DP227">
        <v>0.32345791565592602</v>
      </c>
      <c r="DQ227">
        <v>0</v>
      </c>
      <c r="DR227">
        <v>3.0848929268292702</v>
      </c>
      <c r="DS227">
        <v>-0.22389010452961899</v>
      </c>
      <c r="DT227">
        <v>2.2510612699715601E-2</v>
      </c>
      <c r="DU227">
        <v>0</v>
      </c>
      <c r="DV227">
        <v>0</v>
      </c>
      <c r="DW227">
        <v>2</v>
      </c>
      <c r="DX227" t="s">
        <v>357</v>
      </c>
      <c r="DY227">
        <v>2.8979300000000001</v>
      </c>
      <c r="DZ227">
        <v>2.7165499999999998</v>
      </c>
      <c r="EA227">
        <v>0.17069200000000001</v>
      </c>
      <c r="EB227">
        <v>0.174904</v>
      </c>
      <c r="EC227">
        <v>7.7033199999999996E-2</v>
      </c>
      <c r="ED227">
        <v>6.9453799999999996E-2</v>
      </c>
      <c r="EE227">
        <v>23605.5</v>
      </c>
      <c r="EF227">
        <v>20423.599999999999</v>
      </c>
      <c r="EG227">
        <v>25463.4</v>
      </c>
      <c r="EH227">
        <v>24088.5</v>
      </c>
      <c r="EI227">
        <v>40062.699999999997</v>
      </c>
      <c r="EJ227">
        <v>37091.4</v>
      </c>
      <c r="EK227">
        <v>45960</v>
      </c>
      <c r="EL227">
        <v>42945.5</v>
      </c>
      <c r="EM227">
        <v>1.8754200000000001</v>
      </c>
      <c r="EN227">
        <v>2.1694499999999999</v>
      </c>
      <c r="EO227">
        <v>0.258073</v>
      </c>
      <c r="EP227">
        <v>0</v>
      </c>
      <c r="EQ227">
        <v>20.673500000000001</v>
      </c>
      <c r="ER227">
        <v>999.9</v>
      </c>
      <c r="ES227">
        <v>38.945</v>
      </c>
      <c r="ET227">
        <v>29.779</v>
      </c>
      <c r="EU227">
        <v>23.306000000000001</v>
      </c>
      <c r="EV227">
        <v>50.930700000000002</v>
      </c>
      <c r="EW227">
        <v>38.325299999999999</v>
      </c>
      <c r="EX227">
        <v>2</v>
      </c>
      <c r="EY227">
        <v>-0.32164599999999999</v>
      </c>
      <c r="EZ227">
        <v>-1.21672</v>
      </c>
      <c r="FA227">
        <v>20.243400000000001</v>
      </c>
      <c r="FB227">
        <v>5.2358599999999997</v>
      </c>
      <c r="FC227">
        <v>11.986000000000001</v>
      </c>
      <c r="FD227">
        <v>4.9569000000000001</v>
      </c>
      <c r="FE227">
        <v>3.3039499999999999</v>
      </c>
      <c r="FF227">
        <v>346</v>
      </c>
      <c r="FG227">
        <v>9999</v>
      </c>
      <c r="FH227">
        <v>9999</v>
      </c>
      <c r="FI227">
        <v>6127.5</v>
      </c>
      <c r="FJ227">
        <v>1.86818</v>
      </c>
      <c r="FK227">
        <v>1.8638600000000001</v>
      </c>
      <c r="FL227">
        <v>1.8714900000000001</v>
      </c>
      <c r="FM227">
        <v>1.8621799999999999</v>
      </c>
      <c r="FN227">
        <v>1.86172</v>
      </c>
      <c r="FO227">
        <v>1.86825</v>
      </c>
      <c r="FP227">
        <v>1.8583400000000001</v>
      </c>
      <c r="FQ227">
        <v>1.8647800000000001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6.32</v>
      </c>
      <c r="GF227">
        <v>0.30709999999999998</v>
      </c>
      <c r="GG227">
        <v>1.4261437551109599</v>
      </c>
      <c r="GH227">
        <v>5.2109447685942901E-3</v>
      </c>
      <c r="GI227">
        <v>-2.8070803657170401E-6</v>
      </c>
      <c r="GJ227">
        <v>1.00376164522335E-9</v>
      </c>
      <c r="GK227">
        <v>-6.4259575009219805E-2</v>
      </c>
      <c r="GL227">
        <v>-2.1992762471399099E-2</v>
      </c>
      <c r="GM227">
        <v>2.6212333348931099E-3</v>
      </c>
      <c r="GN227">
        <v>-3.8722519896954798E-5</v>
      </c>
      <c r="GO227">
        <v>20</v>
      </c>
      <c r="GP227">
        <v>2229</v>
      </c>
      <c r="GQ227">
        <v>3</v>
      </c>
      <c r="GR227">
        <v>26</v>
      </c>
      <c r="GS227">
        <v>2915.3</v>
      </c>
      <c r="GT227">
        <v>2915.3</v>
      </c>
      <c r="GU227">
        <v>3.6987299999999999</v>
      </c>
      <c r="GV227">
        <v>2.34009</v>
      </c>
      <c r="GW227">
        <v>1.9982899999999999</v>
      </c>
      <c r="GX227">
        <v>2.7270500000000002</v>
      </c>
      <c r="GY227">
        <v>2.0947300000000002</v>
      </c>
      <c r="GZ227">
        <v>2.36816</v>
      </c>
      <c r="HA227">
        <v>32.200499999999998</v>
      </c>
      <c r="HB227">
        <v>14.762499999999999</v>
      </c>
      <c r="HC227">
        <v>18</v>
      </c>
      <c r="HD227">
        <v>444.80700000000002</v>
      </c>
      <c r="HE227">
        <v>632.702</v>
      </c>
      <c r="HF227">
        <v>23.534800000000001</v>
      </c>
      <c r="HG227">
        <v>23.1934</v>
      </c>
      <c r="HH227">
        <v>29.999500000000001</v>
      </c>
      <c r="HI227">
        <v>23.279900000000001</v>
      </c>
      <c r="HJ227">
        <v>23.257200000000001</v>
      </c>
      <c r="HK227">
        <v>74.028999999999996</v>
      </c>
      <c r="HL227">
        <v>20.084</v>
      </c>
      <c r="HM227">
        <v>0</v>
      </c>
      <c r="HN227">
        <v>23.547899999999998</v>
      </c>
      <c r="HO227">
        <v>1591.36</v>
      </c>
      <c r="HP227">
        <v>19.291599999999999</v>
      </c>
      <c r="HQ227">
        <v>97.327399999999997</v>
      </c>
      <c r="HR227">
        <v>100.989</v>
      </c>
    </row>
    <row r="228" spans="1:226" hidden="1" x14ac:dyDescent="0.2">
      <c r="A228">
        <v>212</v>
      </c>
      <c r="B228">
        <v>1657473041.0999999</v>
      </c>
      <c r="C228">
        <v>2681</v>
      </c>
      <c r="D228" t="s">
        <v>783</v>
      </c>
      <c r="E228" t="s">
        <v>784</v>
      </c>
      <c r="F228">
        <v>5</v>
      </c>
      <c r="G228" t="s">
        <v>596</v>
      </c>
      <c r="H228" t="s">
        <v>354</v>
      </c>
      <c r="I228">
        <v>1657473038.5999999</v>
      </c>
      <c r="J228">
        <f t="shared" si="102"/>
        <v>2.6111506959179171E-3</v>
      </c>
      <c r="K228">
        <f t="shared" si="103"/>
        <v>2.6111506959179169</v>
      </c>
      <c r="L228">
        <f t="shared" si="104"/>
        <v>30.534430273860927</v>
      </c>
      <c r="M228">
        <f t="shared" si="105"/>
        <v>1516.2</v>
      </c>
      <c r="N228">
        <f t="shared" si="106"/>
        <v>1030.8040812661254</v>
      </c>
      <c r="O228">
        <f t="shared" si="107"/>
        <v>72.557356002961157</v>
      </c>
      <c r="P228">
        <f t="shared" si="108"/>
        <v>106.72393054222664</v>
      </c>
      <c r="Q228">
        <f t="shared" si="109"/>
        <v>0.11418127556957626</v>
      </c>
      <c r="R228">
        <f t="shared" si="110"/>
        <v>2.3544078986203392</v>
      </c>
      <c r="S228">
        <f t="shared" si="111"/>
        <v>0.1111917924273062</v>
      </c>
      <c r="T228">
        <f t="shared" si="112"/>
        <v>6.9756944190700804E-2</v>
      </c>
      <c r="U228">
        <f t="shared" si="113"/>
        <v>321.51453433333262</v>
      </c>
      <c r="V228">
        <f t="shared" si="114"/>
        <v>26.307894103423653</v>
      </c>
      <c r="W228">
        <f t="shared" si="115"/>
        <v>24.924888888888901</v>
      </c>
      <c r="X228">
        <f t="shared" si="116"/>
        <v>3.1654666443450399</v>
      </c>
      <c r="Y228">
        <f t="shared" si="117"/>
        <v>49.860270870238246</v>
      </c>
      <c r="Z228">
        <f t="shared" si="118"/>
        <v>1.5680779791893524</v>
      </c>
      <c r="AA228">
        <f t="shared" si="119"/>
        <v>3.1449447662855419</v>
      </c>
      <c r="AB228">
        <f t="shared" si="120"/>
        <v>1.5973886651556874</v>
      </c>
      <c r="AC228">
        <f t="shared" si="121"/>
        <v>-115.15174568998015</v>
      </c>
      <c r="AD228">
        <f t="shared" si="122"/>
        <v>-13.834051068065984</v>
      </c>
      <c r="AE228">
        <f t="shared" si="123"/>
        <v>-1.241254718263971</v>
      </c>
      <c r="AF228">
        <f t="shared" si="124"/>
        <v>191.28748285702252</v>
      </c>
      <c r="AG228">
        <f t="shared" si="125"/>
        <v>48.439568728814415</v>
      </c>
      <c r="AH228">
        <f t="shared" si="126"/>
        <v>2.6119612087913442</v>
      </c>
      <c r="AI228">
        <f t="shared" si="127"/>
        <v>30.534430273860927</v>
      </c>
      <c r="AJ228">
        <v>1607.8840262343499</v>
      </c>
      <c r="AK228">
        <v>1557.5808484848501</v>
      </c>
      <c r="AL228">
        <v>3.4264656020336299</v>
      </c>
      <c r="AM228">
        <v>66.588250736288401</v>
      </c>
      <c r="AN228">
        <f t="shared" si="128"/>
        <v>2.6111506959179169</v>
      </c>
      <c r="AO228">
        <v>19.211860722210002</v>
      </c>
      <c r="AP228">
        <v>22.275077575757599</v>
      </c>
      <c r="AQ228">
        <v>3.6269369106455098E-5</v>
      </c>
      <c r="AR228">
        <v>78.430789886103696</v>
      </c>
      <c r="AS228">
        <v>1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37409.997098999927</v>
      </c>
      <c r="AX228">
        <f t="shared" si="132"/>
        <v>1999.99444444444</v>
      </c>
      <c r="AY228">
        <f t="shared" si="133"/>
        <v>1681.1950333333293</v>
      </c>
      <c r="AZ228">
        <f t="shared" si="134"/>
        <v>0.84059985166625451</v>
      </c>
      <c r="BA228">
        <f t="shared" si="135"/>
        <v>0.16075771371587144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1657473038.5999999</v>
      </c>
      <c r="BH228">
        <v>1516.2</v>
      </c>
      <c r="BI228">
        <v>1579.07555555556</v>
      </c>
      <c r="BJ228">
        <v>22.277288888888901</v>
      </c>
      <c r="BK228">
        <v>19.212966666666699</v>
      </c>
      <c r="BL228">
        <v>1509.8488888888901</v>
      </c>
      <c r="BM228">
        <v>21.970133333333301</v>
      </c>
      <c r="BN228">
        <v>500.03366666666699</v>
      </c>
      <c r="BO228">
        <v>70.289022222222201</v>
      </c>
      <c r="BP228">
        <v>0.100062688888889</v>
      </c>
      <c r="BQ228">
        <v>24.815899999999999</v>
      </c>
      <c r="BR228">
        <v>24.924888888888901</v>
      </c>
      <c r="BS228">
        <v>999.9</v>
      </c>
      <c r="BT228">
        <v>0</v>
      </c>
      <c r="BU228">
        <v>0</v>
      </c>
      <c r="BV228">
        <v>9991.8077777777798</v>
      </c>
      <c r="BW228">
        <v>0</v>
      </c>
      <c r="BX228">
        <v>165.74988888888899</v>
      </c>
      <c r="BY228">
        <v>-62.877533333333297</v>
      </c>
      <c r="BZ228">
        <v>1550.7466666666701</v>
      </c>
      <c r="CA228">
        <v>1610.0088888888899</v>
      </c>
      <c r="CB228">
        <v>3.0643222222222199</v>
      </c>
      <c r="CC228">
        <v>1579.07555555556</v>
      </c>
      <c r="CD228">
        <v>19.212966666666699</v>
      </c>
      <c r="CE228">
        <v>1.56584888888889</v>
      </c>
      <c r="CF228">
        <v>1.35046</v>
      </c>
      <c r="CG228">
        <v>13.6267777777778</v>
      </c>
      <c r="CH228">
        <v>11.3725222222222</v>
      </c>
      <c r="CI228">
        <v>1999.99444444444</v>
      </c>
      <c r="CJ228">
        <v>0.980003333333333</v>
      </c>
      <c r="CK228">
        <v>1.99967111111111E-2</v>
      </c>
      <c r="CL228">
        <v>0</v>
      </c>
      <c r="CM228">
        <v>2.5455444444444399</v>
      </c>
      <c r="CN228">
        <v>0</v>
      </c>
      <c r="CO228">
        <v>12449.244444444401</v>
      </c>
      <c r="CP228">
        <v>16705.411111111101</v>
      </c>
      <c r="CQ228">
        <v>42</v>
      </c>
      <c r="CR228">
        <v>42.888777777777797</v>
      </c>
      <c r="CS228">
        <v>42.916333333333299</v>
      </c>
      <c r="CT228">
        <v>41.186999999999998</v>
      </c>
      <c r="CU228">
        <v>41.311999999999998</v>
      </c>
      <c r="CV228">
        <v>1960.00444444444</v>
      </c>
      <c r="CW228">
        <v>39.99</v>
      </c>
      <c r="CX228">
        <v>0</v>
      </c>
      <c r="CY228">
        <v>1651539825.5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3.5000000000000003E-2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-62.726265853658496</v>
      </c>
      <c r="DO228">
        <v>-1.3762891986063399</v>
      </c>
      <c r="DP228">
        <v>0.15430049019057501</v>
      </c>
      <c r="DQ228">
        <v>0</v>
      </c>
      <c r="DR228">
        <v>3.0707909756097602</v>
      </c>
      <c r="DS228">
        <v>-0.120211567944248</v>
      </c>
      <c r="DT228">
        <v>1.51749467479884E-2</v>
      </c>
      <c r="DU228">
        <v>0</v>
      </c>
      <c r="DV228">
        <v>0</v>
      </c>
      <c r="DW228">
        <v>2</v>
      </c>
      <c r="DX228" t="s">
        <v>357</v>
      </c>
      <c r="DY228">
        <v>2.8980000000000001</v>
      </c>
      <c r="DZ228">
        <v>2.71644</v>
      </c>
      <c r="EA228">
        <v>0.17183200000000001</v>
      </c>
      <c r="EB228">
        <v>0.17602200000000001</v>
      </c>
      <c r="EC228">
        <v>7.7030600000000005E-2</v>
      </c>
      <c r="ED228">
        <v>6.9472599999999995E-2</v>
      </c>
      <c r="EE228">
        <v>23573.599999999999</v>
      </c>
      <c r="EF228">
        <v>20396.599999999999</v>
      </c>
      <c r="EG228">
        <v>25463.9</v>
      </c>
      <c r="EH228">
        <v>24089.1</v>
      </c>
      <c r="EI228">
        <v>40064.300000000003</v>
      </c>
      <c r="EJ228">
        <v>37091.5</v>
      </c>
      <c r="EK228">
        <v>45961.599999999999</v>
      </c>
      <c r="EL228">
        <v>42946.5</v>
      </c>
      <c r="EM228">
        <v>1.8755999999999999</v>
      </c>
      <c r="EN228">
        <v>2.1699000000000002</v>
      </c>
      <c r="EO228">
        <v>0.25868400000000003</v>
      </c>
      <c r="EP228">
        <v>0</v>
      </c>
      <c r="EQ228">
        <v>20.657599999999999</v>
      </c>
      <c r="ER228">
        <v>999.9</v>
      </c>
      <c r="ES228">
        <v>38.920999999999999</v>
      </c>
      <c r="ET228">
        <v>29.768999999999998</v>
      </c>
      <c r="EU228">
        <v>23.281099999999999</v>
      </c>
      <c r="EV228">
        <v>50.790700000000001</v>
      </c>
      <c r="EW228">
        <v>38.329300000000003</v>
      </c>
      <c r="EX228">
        <v>2</v>
      </c>
      <c r="EY228">
        <v>-0.32259900000000002</v>
      </c>
      <c r="EZ228">
        <v>-1.2422500000000001</v>
      </c>
      <c r="FA228">
        <v>20.243200000000002</v>
      </c>
      <c r="FB228">
        <v>5.2351099999999997</v>
      </c>
      <c r="FC228">
        <v>11.986000000000001</v>
      </c>
      <c r="FD228">
        <v>4.9571500000000004</v>
      </c>
      <c r="FE228">
        <v>3.3039299999999998</v>
      </c>
      <c r="FF228">
        <v>346</v>
      </c>
      <c r="FG228">
        <v>9999</v>
      </c>
      <c r="FH228">
        <v>9999</v>
      </c>
      <c r="FI228">
        <v>6127.5</v>
      </c>
      <c r="FJ228">
        <v>1.86815</v>
      </c>
      <c r="FK228">
        <v>1.8638600000000001</v>
      </c>
      <c r="FL228">
        <v>1.8714999999999999</v>
      </c>
      <c r="FM228">
        <v>1.8621799999999999</v>
      </c>
      <c r="FN228">
        <v>1.86172</v>
      </c>
      <c r="FO228">
        <v>1.86825</v>
      </c>
      <c r="FP228">
        <v>1.85836</v>
      </c>
      <c r="FQ228">
        <v>1.8647800000000001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6.38</v>
      </c>
      <c r="GF228">
        <v>0.30709999999999998</v>
      </c>
      <c r="GG228">
        <v>1.4261437551109599</v>
      </c>
      <c r="GH228">
        <v>5.2109447685942901E-3</v>
      </c>
      <c r="GI228">
        <v>-2.8070803657170401E-6</v>
      </c>
      <c r="GJ228">
        <v>1.00376164522335E-9</v>
      </c>
      <c r="GK228">
        <v>-6.4259575009219805E-2</v>
      </c>
      <c r="GL228">
        <v>-2.1992762471399099E-2</v>
      </c>
      <c r="GM228">
        <v>2.6212333348931099E-3</v>
      </c>
      <c r="GN228">
        <v>-3.8722519896954798E-5</v>
      </c>
      <c r="GO228">
        <v>20</v>
      </c>
      <c r="GP228">
        <v>2229</v>
      </c>
      <c r="GQ228">
        <v>3</v>
      </c>
      <c r="GR228">
        <v>26</v>
      </c>
      <c r="GS228">
        <v>2915.3</v>
      </c>
      <c r="GT228">
        <v>2915.3</v>
      </c>
      <c r="GU228">
        <v>3.72559</v>
      </c>
      <c r="GV228">
        <v>2.3095699999999999</v>
      </c>
      <c r="GW228">
        <v>1.9982899999999999</v>
      </c>
      <c r="GX228">
        <v>2.7270500000000002</v>
      </c>
      <c r="GY228">
        <v>2.0935100000000002</v>
      </c>
      <c r="GZ228">
        <v>2.33765</v>
      </c>
      <c r="HA228">
        <v>32.200499999999998</v>
      </c>
      <c r="HB228">
        <v>14.762499999999999</v>
      </c>
      <c r="HC228">
        <v>18</v>
      </c>
      <c r="HD228">
        <v>444.82600000000002</v>
      </c>
      <c r="HE228">
        <v>632.91700000000003</v>
      </c>
      <c r="HF228">
        <v>23.565999999999999</v>
      </c>
      <c r="HG228">
        <v>23.182099999999998</v>
      </c>
      <c r="HH228">
        <v>29.999199999999998</v>
      </c>
      <c r="HI228">
        <v>23.270099999999999</v>
      </c>
      <c r="HJ228">
        <v>23.245899999999999</v>
      </c>
      <c r="HK228">
        <v>74.582300000000004</v>
      </c>
      <c r="HL228">
        <v>19.7882</v>
      </c>
      <c r="HM228">
        <v>0</v>
      </c>
      <c r="HN228">
        <v>23.575900000000001</v>
      </c>
      <c r="HO228">
        <v>1604.94</v>
      </c>
      <c r="HP228">
        <v>19.305299999999999</v>
      </c>
      <c r="HQ228">
        <v>97.330299999999994</v>
      </c>
      <c r="HR228">
        <v>100.991</v>
      </c>
    </row>
    <row r="229" spans="1:226" hidden="1" x14ac:dyDescent="0.2">
      <c r="A229">
        <v>213</v>
      </c>
      <c r="B229">
        <v>1657473046.0999999</v>
      </c>
      <c r="C229">
        <v>2686</v>
      </c>
      <c r="D229" t="s">
        <v>785</v>
      </c>
      <c r="E229" t="s">
        <v>786</v>
      </c>
      <c r="F229">
        <v>5</v>
      </c>
      <c r="G229" t="s">
        <v>596</v>
      </c>
      <c r="H229" t="s">
        <v>354</v>
      </c>
      <c r="I229">
        <v>1657473043.3</v>
      </c>
      <c r="J229">
        <f t="shared" si="102"/>
        <v>2.593671849367536E-3</v>
      </c>
      <c r="K229">
        <f t="shared" si="103"/>
        <v>2.5936718493675359</v>
      </c>
      <c r="L229">
        <f t="shared" si="104"/>
        <v>30.590549608532442</v>
      </c>
      <c r="M229">
        <f t="shared" si="105"/>
        <v>1531.933</v>
      </c>
      <c r="N229">
        <f t="shared" si="106"/>
        <v>1042.4378284498321</v>
      </c>
      <c r="O229">
        <f t="shared" si="107"/>
        <v>73.3769453696451</v>
      </c>
      <c r="P229">
        <f t="shared" si="108"/>
        <v>107.83239151836501</v>
      </c>
      <c r="Q229">
        <f t="shared" si="109"/>
        <v>0.11343829567350641</v>
      </c>
      <c r="R229">
        <f t="shared" si="110"/>
        <v>2.3563514033981794</v>
      </c>
      <c r="S229">
        <f t="shared" si="111"/>
        <v>0.1104894157244343</v>
      </c>
      <c r="T229">
        <f t="shared" si="112"/>
        <v>6.93144450738402E-2</v>
      </c>
      <c r="U229">
        <f t="shared" si="113"/>
        <v>321.50765849999999</v>
      </c>
      <c r="V229">
        <f t="shared" si="114"/>
        <v>26.309347436747505</v>
      </c>
      <c r="W229">
        <f t="shared" si="115"/>
        <v>24.919879999999999</v>
      </c>
      <c r="X229">
        <f t="shared" si="116"/>
        <v>3.1645209449364584</v>
      </c>
      <c r="Y229">
        <f t="shared" si="117"/>
        <v>49.857234545261115</v>
      </c>
      <c r="Z229">
        <f t="shared" si="118"/>
        <v>1.5677072925138611</v>
      </c>
      <c r="AA229">
        <f t="shared" si="119"/>
        <v>3.1443927983824973</v>
      </c>
      <c r="AB229">
        <f t="shared" si="120"/>
        <v>1.5968136524225973</v>
      </c>
      <c r="AC229">
        <f t="shared" si="121"/>
        <v>-114.38092855710833</v>
      </c>
      <c r="AD229">
        <f t="shared" si="122"/>
        <v>-13.582648154671331</v>
      </c>
      <c r="AE229">
        <f t="shared" si="123"/>
        <v>-1.2176437739711385</v>
      </c>
      <c r="AF229">
        <f t="shared" si="124"/>
        <v>192.32643801424919</v>
      </c>
      <c r="AG229">
        <f t="shared" si="125"/>
        <v>48.388790767893063</v>
      </c>
      <c r="AH229">
        <f t="shared" si="126"/>
        <v>2.5930531551360896</v>
      </c>
      <c r="AI229">
        <f t="shared" si="127"/>
        <v>30.590549608532442</v>
      </c>
      <c r="AJ229">
        <v>1625.27178889068</v>
      </c>
      <c r="AK229">
        <v>1574.7692727272699</v>
      </c>
      <c r="AL229">
        <v>3.4597890636258599</v>
      </c>
      <c r="AM229">
        <v>66.588250736288401</v>
      </c>
      <c r="AN229">
        <f t="shared" si="128"/>
        <v>2.5936718493675359</v>
      </c>
      <c r="AO229">
        <v>19.2284798628522</v>
      </c>
      <c r="AP229">
        <v>22.2722618181818</v>
      </c>
      <c r="AQ229">
        <v>-1.4996254795242401E-4</v>
      </c>
      <c r="AR229">
        <v>78.430789886103696</v>
      </c>
      <c r="AS229">
        <v>1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37457.45756424719</v>
      </c>
      <c r="AX229">
        <f t="shared" si="132"/>
        <v>1999.951</v>
      </c>
      <c r="AY229">
        <f t="shared" si="133"/>
        <v>1681.1585700000001</v>
      </c>
      <c r="AZ229">
        <f t="shared" si="134"/>
        <v>0.84059987969705263</v>
      </c>
      <c r="BA229">
        <f t="shared" si="135"/>
        <v>0.16075776781531148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1657473043.3</v>
      </c>
      <c r="BH229">
        <v>1531.933</v>
      </c>
      <c r="BI229">
        <v>1594.7670000000001</v>
      </c>
      <c r="BJ229">
        <v>22.271809999999999</v>
      </c>
      <c r="BK229">
        <v>19.229420000000001</v>
      </c>
      <c r="BL229">
        <v>1525.527</v>
      </c>
      <c r="BM229">
        <v>21.964849999999998</v>
      </c>
      <c r="BN229">
        <v>499.99529999999999</v>
      </c>
      <c r="BO229">
        <v>70.289770000000004</v>
      </c>
      <c r="BP229">
        <v>9.9986939999999996E-2</v>
      </c>
      <c r="BQ229">
        <v>24.81296</v>
      </c>
      <c r="BR229">
        <v>24.919879999999999</v>
      </c>
      <c r="BS229">
        <v>999.9</v>
      </c>
      <c r="BT229">
        <v>0</v>
      </c>
      <c r="BU229">
        <v>0</v>
      </c>
      <c r="BV229">
        <v>10004.81</v>
      </c>
      <c r="BW229">
        <v>0</v>
      </c>
      <c r="BX229">
        <v>165.6258</v>
      </c>
      <c r="BY229">
        <v>-62.834060000000001</v>
      </c>
      <c r="BZ229">
        <v>1566.828</v>
      </c>
      <c r="CA229">
        <v>1626.0329999999999</v>
      </c>
      <c r="CB229">
        <v>3.0423849999999999</v>
      </c>
      <c r="CC229">
        <v>1594.7670000000001</v>
      </c>
      <c r="CD229">
        <v>19.229420000000001</v>
      </c>
      <c r="CE229">
        <v>1.56548</v>
      </c>
      <c r="CF229">
        <v>1.351631</v>
      </c>
      <c r="CG229">
        <v>13.623139999999999</v>
      </c>
      <c r="CH229">
        <v>11.38561</v>
      </c>
      <c r="CI229">
        <v>1999.951</v>
      </c>
      <c r="CJ229">
        <v>0.9800025</v>
      </c>
      <c r="CK229">
        <v>1.9997600000000001E-2</v>
      </c>
      <c r="CL229">
        <v>0</v>
      </c>
      <c r="CM229">
        <v>2.48597</v>
      </c>
      <c r="CN229">
        <v>0</v>
      </c>
      <c r="CO229">
        <v>12451.13</v>
      </c>
      <c r="CP229">
        <v>16705.02</v>
      </c>
      <c r="CQ229">
        <v>42</v>
      </c>
      <c r="CR229">
        <v>42.875</v>
      </c>
      <c r="CS229">
        <v>42.899799999999999</v>
      </c>
      <c r="CT229">
        <v>41.186999999999998</v>
      </c>
      <c r="CU229">
        <v>41.311999999999998</v>
      </c>
      <c r="CV229">
        <v>1959.96</v>
      </c>
      <c r="CW229">
        <v>39.991</v>
      </c>
      <c r="CX229">
        <v>0</v>
      </c>
      <c r="CY229">
        <v>1651539830.3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3.5000000000000003E-2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-62.796656097560998</v>
      </c>
      <c r="DO229">
        <v>-0.60266341463429995</v>
      </c>
      <c r="DP229">
        <v>0.235914307560183</v>
      </c>
      <c r="DQ229">
        <v>0</v>
      </c>
      <c r="DR229">
        <v>3.0583036585365901</v>
      </c>
      <c r="DS229">
        <v>-9.3991777003482005E-2</v>
      </c>
      <c r="DT229">
        <v>1.25091230622231E-2</v>
      </c>
      <c r="DU229">
        <v>1</v>
      </c>
      <c r="DV229">
        <v>1</v>
      </c>
      <c r="DW229">
        <v>2</v>
      </c>
      <c r="DX229" t="s">
        <v>371</v>
      </c>
      <c r="DY229">
        <v>2.8982800000000002</v>
      </c>
      <c r="DZ229">
        <v>2.71645</v>
      </c>
      <c r="EA229">
        <v>0.17297000000000001</v>
      </c>
      <c r="EB229">
        <v>0.177062</v>
      </c>
      <c r="EC229">
        <v>7.7025499999999997E-2</v>
      </c>
      <c r="ED229">
        <v>6.9498699999999997E-2</v>
      </c>
      <c r="EE229">
        <v>23542.1</v>
      </c>
      <c r="EF229">
        <v>20371.5</v>
      </c>
      <c r="EG229">
        <v>25464.7</v>
      </c>
      <c r="EH229">
        <v>24089.8</v>
      </c>
      <c r="EI229">
        <v>40065.199999999997</v>
      </c>
      <c r="EJ229">
        <v>37091.300000000003</v>
      </c>
      <c r="EK229">
        <v>45962.400000000001</v>
      </c>
      <c r="EL229">
        <v>42947.3</v>
      </c>
      <c r="EM229">
        <v>1.8761000000000001</v>
      </c>
      <c r="EN229">
        <v>2.17</v>
      </c>
      <c r="EO229">
        <v>0.25942900000000002</v>
      </c>
      <c r="EP229">
        <v>0</v>
      </c>
      <c r="EQ229">
        <v>20.6418</v>
      </c>
      <c r="ER229">
        <v>999.9</v>
      </c>
      <c r="ES229">
        <v>38.896000000000001</v>
      </c>
      <c r="ET229">
        <v>29.768999999999998</v>
      </c>
      <c r="EU229">
        <v>23.265999999999998</v>
      </c>
      <c r="EV229">
        <v>51.130699999999997</v>
      </c>
      <c r="EW229">
        <v>38.329300000000003</v>
      </c>
      <c r="EX229">
        <v>2</v>
      </c>
      <c r="EY229">
        <v>-0.32337100000000002</v>
      </c>
      <c r="EZ229">
        <v>-1.25648</v>
      </c>
      <c r="FA229">
        <v>20.242999999999999</v>
      </c>
      <c r="FB229">
        <v>5.2358599999999997</v>
      </c>
      <c r="FC229">
        <v>11.986000000000001</v>
      </c>
      <c r="FD229">
        <v>4.9568000000000003</v>
      </c>
      <c r="FE229">
        <v>3.3038699999999999</v>
      </c>
      <c r="FF229">
        <v>346</v>
      </c>
      <c r="FG229">
        <v>9999</v>
      </c>
      <c r="FH229">
        <v>9999</v>
      </c>
      <c r="FI229">
        <v>6127.8</v>
      </c>
      <c r="FJ229">
        <v>1.86818</v>
      </c>
      <c r="FK229">
        <v>1.8638600000000001</v>
      </c>
      <c r="FL229">
        <v>1.8714900000000001</v>
      </c>
      <c r="FM229">
        <v>1.8621799999999999</v>
      </c>
      <c r="FN229">
        <v>1.86172</v>
      </c>
      <c r="FO229">
        <v>1.8682799999999999</v>
      </c>
      <c r="FP229">
        <v>1.85836</v>
      </c>
      <c r="FQ229">
        <v>1.8647800000000001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6.45</v>
      </c>
      <c r="GF229">
        <v>0.307</v>
      </c>
      <c r="GG229">
        <v>1.4261437551109599</v>
      </c>
      <c r="GH229">
        <v>5.2109447685942901E-3</v>
      </c>
      <c r="GI229">
        <v>-2.8070803657170401E-6</v>
      </c>
      <c r="GJ229">
        <v>1.00376164522335E-9</v>
      </c>
      <c r="GK229">
        <v>-6.4259575009219805E-2</v>
      </c>
      <c r="GL229">
        <v>-2.1992762471399099E-2</v>
      </c>
      <c r="GM229">
        <v>2.6212333348931099E-3</v>
      </c>
      <c r="GN229">
        <v>-3.8722519896954798E-5</v>
      </c>
      <c r="GO229">
        <v>20</v>
      </c>
      <c r="GP229">
        <v>2229</v>
      </c>
      <c r="GQ229">
        <v>3</v>
      </c>
      <c r="GR229">
        <v>26</v>
      </c>
      <c r="GS229">
        <v>2915.4</v>
      </c>
      <c r="GT229">
        <v>2915.4</v>
      </c>
      <c r="GU229">
        <v>3.75</v>
      </c>
      <c r="GV229">
        <v>2.3095699999999999</v>
      </c>
      <c r="GW229">
        <v>1.9982899999999999</v>
      </c>
      <c r="GX229">
        <v>2.7258300000000002</v>
      </c>
      <c r="GY229">
        <v>2.0935100000000002</v>
      </c>
      <c r="GZ229">
        <v>2.3278799999999999</v>
      </c>
      <c r="HA229">
        <v>32.178400000000003</v>
      </c>
      <c r="HB229">
        <v>14.762499999999999</v>
      </c>
      <c r="HC229">
        <v>18</v>
      </c>
      <c r="HD229">
        <v>445.02100000000002</v>
      </c>
      <c r="HE229">
        <v>632.875</v>
      </c>
      <c r="HF229">
        <v>23.5944</v>
      </c>
      <c r="HG229">
        <v>23.1709</v>
      </c>
      <c r="HH229">
        <v>29.999300000000002</v>
      </c>
      <c r="HI229">
        <v>23.258900000000001</v>
      </c>
      <c r="HJ229">
        <v>23.2361</v>
      </c>
      <c r="HK229">
        <v>75.189700000000002</v>
      </c>
      <c r="HL229">
        <v>19.7882</v>
      </c>
      <c r="HM229">
        <v>0</v>
      </c>
      <c r="HN229">
        <v>23.6021</v>
      </c>
      <c r="HO229">
        <v>1625.14</v>
      </c>
      <c r="HP229">
        <v>19.312200000000001</v>
      </c>
      <c r="HQ229">
        <v>97.332499999999996</v>
      </c>
      <c r="HR229">
        <v>100.99299999999999</v>
      </c>
    </row>
    <row r="230" spans="1:226" hidden="1" x14ac:dyDescent="0.2">
      <c r="A230">
        <v>214</v>
      </c>
      <c r="B230">
        <v>1657473051.0999999</v>
      </c>
      <c r="C230">
        <v>2691</v>
      </c>
      <c r="D230" t="s">
        <v>787</v>
      </c>
      <c r="E230" t="s">
        <v>788</v>
      </c>
      <c r="F230">
        <v>5</v>
      </c>
      <c r="G230" t="s">
        <v>596</v>
      </c>
      <c r="H230" t="s">
        <v>354</v>
      </c>
      <c r="I230">
        <v>1657473048.5999999</v>
      </c>
      <c r="J230">
        <f t="shared" si="102"/>
        <v>2.5964735661389623E-3</v>
      </c>
      <c r="K230">
        <f t="shared" si="103"/>
        <v>2.5964735661389624</v>
      </c>
      <c r="L230">
        <f t="shared" si="104"/>
        <v>30.176375650383811</v>
      </c>
      <c r="M230">
        <f t="shared" si="105"/>
        <v>1549.56</v>
      </c>
      <c r="N230">
        <f t="shared" si="106"/>
        <v>1065.9465016408226</v>
      </c>
      <c r="O230">
        <f t="shared" si="107"/>
        <v>75.030740689830381</v>
      </c>
      <c r="P230">
        <f t="shared" si="108"/>
        <v>109.07173518029862</v>
      </c>
      <c r="Q230">
        <f t="shared" si="109"/>
        <v>0.11361361120840044</v>
      </c>
      <c r="R230">
        <f t="shared" si="110"/>
        <v>2.3559502587730088</v>
      </c>
      <c r="S230">
        <f t="shared" si="111"/>
        <v>0.11065524787647746</v>
      </c>
      <c r="T230">
        <f t="shared" si="112"/>
        <v>6.9418910992094768E-2</v>
      </c>
      <c r="U230">
        <f t="shared" si="113"/>
        <v>321.52375566666632</v>
      </c>
      <c r="V230">
        <f t="shared" si="114"/>
        <v>26.317922389661558</v>
      </c>
      <c r="W230">
        <f t="shared" si="115"/>
        <v>24.917255555555599</v>
      </c>
      <c r="X230">
        <f t="shared" si="116"/>
        <v>3.1640255373083983</v>
      </c>
      <c r="Y230">
        <f t="shared" si="117"/>
        <v>49.83621146661865</v>
      </c>
      <c r="Z230">
        <f t="shared" si="118"/>
        <v>1.5679005230044565</v>
      </c>
      <c r="AA230">
        <f t="shared" si="119"/>
        <v>3.1461069709415401</v>
      </c>
      <c r="AB230">
        <f t="shared" si="120"/>
        <v>1.5961250143039418</v>
      </c>
      <c r="AC230">
        <f t="shared" si="121"/>
        <v>-114.50448426672824</v>
      </c>
      <c r="AD230">
        <f t="shared" si="122"/>
        <v>-12.08749808173819</v>
      </c>
      <c r="AE230">
        <f t="shared" si="123"/>
        <v>-1.083828040237887</v>
      </c>
      <c r="AF230">
        <f t="shared" si="124"/>
        <v>193.84794527796197</v>
      </c>
      <c r="AG230">
        <f t="shared" si="125"/>
        <v>48.22629423940181</v>
      </c>
      <c r="AH230">
        <f t="shared" si="126"/>
        <v>2.5956329746547611</v>
      </c>
      <c r="AI230">
        <f t="shared" si="127"/>
        <v>30.176375650383811</v>
      </c>
      <c r="AJ230">
        <v>1641.59203153986</v>
      </c>
      <c r="AK230">
        <v>1591.7555151515201</v>
      </c>
      <c r="AL230">
        <v>3.41820989605369</v>
      </c>
      <c r="AM230">
        <v>66.588250736288401</v>
      </c>
      <c r="AN230">
        <f t="shared" si="128"/>
        <v>2.5964735661389624</v>
      </c>
      <c r="AO230">
        <v>19.2286984978916</v>
      </c>
      <c r="AP230">
        <v>22.275077575757599</v>
      </c>
      <c r="AQ230">
        <v>-1.8531451068518199E-5</v>
      </c>
      <c r="AR230">
        <v>78.430789886103696</v>
      </c>
      <c r="AS230">
        <v>1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37446.574289623495</v>
      </c>
      <c r="AX230">
        <f t="shared" si="132"/>
        <v>2000.0522222222201</v>
      </c>
      <c r="AY230">
        <f t="shared" si="133"/>
        <v>1681.2435666666647</v>
      </c>
      <c r="AZ230">
        <f t="shared" si="134"/>
        <v>0.84059983433765895</v>
      </c>
      <c r="BA230">
        <f t="shared" si="135"/>
        <v>0.1607576802716818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1657473048.5999999</v>
      </c>
      <c r="BH230">
        <v>1549.56</v>
      </c>
      <c r="BI230">
        <v>1612.2566666666701</v>
      </c>
      <c r="BJ230">
        <v>22.274844444444401</v>
      </c>
      <c r="BK230">
        <v>19.229533333333301</v>
      </c>
      <c r="BL230">
        <v>1543.08777777778</v>
      </c>
      <c r="BM230">
        <v>21.967788888888901</v>
      </c>
      <c r="BN230">
        <v>500.01111111111101</v>
      </c>
      <c r="BO230">
        <v>70.288922222222197</v>
      </c>
      <c r="BP230">
        <v>9.9920533333333297E-2</v>
      </c>
      <c r="BQ230">
        <v>24.822088888888899</v>
      </c>
      <c r="BR230">
        <v>24.917255555555599</v>
      </c>
      <c r="BS230">
        <v>999.9</v>
      </c>
      <c r="BT230">
        <v>0</v>
      </c>
      <c r="BU230">
        <v>0</v>
      </c>
      <c r="BV230">
        <v>10002.2244444444</v>
      </c>
      <c r="BW230">
        <v>0</v>
      </c>
      <c r="BX230">
        <v>165.445111111111</v>
      </c>
      <c r="BY230">
        <v>-62.696677777777801</v>
      </c>
      <c r="BZ230">
        <v>1584.86222222222</v>
      </c>
      <c r="CA230">
        <v>1643.86777777778</v>
      </c>
      <c r="CB230">
        <v>3.0453199999999998</v>
      </c>
      <c r="CC230">
        <v>1612.2566666666701</v>
      </c>
      <c r="CD230">
        <v>19.229533333333301</v>
      </c>
      <c r="CE230">
        <v>1.5656755555555599</v>
      </c>
      <c r="CF230">
        <v>1.3516233333333301</v>
      </c>
      <c r="CG230">
        <v>13.6250777777778</v>
      </c>
      <c r="CH230">
        <v>11.3855</v>
      </c>
      <c r="CI230">
        <v>2000.0522222222201</v>
      </c>
      <c r="CJ230">
        <v>0.98000366666666605</v>
      </c>
      <c r="CK230">
        <v>1.9996355555555598E-2</v>
      </c>
      <c r="CL230">
        <v>0</v>
      </c>
      <c r="CM230">
        <v>2.6385666666666698</v>
      </c>
      <c r="CN230">
        <v>0</v>
      </c>
      <c r="CO230">
        <v>12450.3888888889</v>
      </c>
      <c r="CP230">
        <v>16705.855555555601</v>
      </c>
      <c r="CQ230">
        <v>42</v>
      </c>
      <c r="CR230">
        <v>42.875</v>
      </c>
      <c r="CS230">
        <v>42.875</v>
      </c>
      <c r="CT230">
        <v>41.186999999999998</v>
      </c>
      <c r="CU230">
        <v>41.291333333333299</v>
      </c>
      <c r="CV230">
        <v>1960.06222222222</v>
      </c>
      <c r="CW230">
        <v>39.99</v>
      </c>
      <c r="CX230">
        <v>0</v>
      </c>
      <c r="CY230">
        <v>1651539835.0999999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3.5000000000000003E-2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-62.774085365853701</v>
      </c>
      <c r="DO230">
        <v>0.86295470383265804</v>
      </c>
      <c r="DP230">
        <v>0.31478436332765702</v>
      </c>
      <c r="DQ230">
        <v>0</v>
      </c>
      <c r="DR230">
        <v>3.0525341463414599</v>
      </c>
      <c r="DS230">
        <v>-5.5958048780482397E-2</v>
      </c>
      <c r="DT230">
        <v>9.1609350826397703E-3</v>
      </c>
      <c r="DU230">
        <v>1</v>
      </c>
      <c r="DV230">
        <v>1</v>
      </c>
      <c r="DW230">
        <v>2</v>
      </c>
      <c r="DX230" t="s">
        <v>371</v>
      </c>
      <c r="DY230">
        <v>2.8983500000000002</v>
      </c>
      <c r="DZ230">
        <v>2.7164199999999998</v>
      </c>
      <c r="EA230">
        <v>0.174092</v>
      </c>
      <c r="EB230">
        <v>0.17824300000000001</v>
      </c>
      <c r="EC230">
        <v>7.7036300000000002E-2</v>
      </c>
      <c r="ED230">
        <v>6.9523799999999997E-2</v>
      </c>
      <c r="EE230">
        <v>23511</v>
      </c>
      <c r="EF230">
        <v>20343.3</v>
      </c>
      <c r="EG230">
        <v>25465.5</v>
      </c>
      <c r="EH230">
        <v>24091</v>
      </c>
      <c r="EI230">
        <v>40065.9</v>
      </c>
      <c r="EJ230">
        <v>37092</v>
      </c>
      <c r="EK230">
        <v>45963.7</v>
      </c>
      <c r="EL230">
        <v>42949.2</v>
      </c>
      <c r="EM230">
        <v>1.87635</v>
      </c>
      <c r="EN230">
        <v>2.1703299999999999</v>
      </c>
      <c r="EO230">
        <v>0.26071100000000003</v>
      </c>
      <c r="EP230">
        <v>0</v>
      </c>
      <c r="EQ230">
        <v>20.625599999999999</v>
      </c>
      <c r="ER230">
        <v>999.9</v>
      </c>
      <c r="ES230">
        <v>38.920999999999999</v>
      </c>
      <c r="ET230">
        <v>29.748999999999999</v>
      </c>
      <c r="EU230">
        <v>23.252800000000001</v>
      </c>
      <c r="EV230">
        <v>51.050699999999999</v>
      </c>
      <c r="EW230">
        <v>38.301299999999998</v>
      </c>
      <c r="EX230">
        <v>2</v>
      </c>
      <c r="EY230">
        <v>-0.32428400000000002</v>
      </c>
      <c r="EZ230">
        <v>-1.2937399999999999</v>
      </c>
      <c r="FA230">
        <v>20.242999999999999</v>
      </c>
      <c r="FB230">
        <v>5.2367600000000003</v>
      </c>
      <c r="FC230">
        <v>11.986000000000001</v>
      </c>
      <c r="FD230">
        <v>4.9570999999999996</v>
      </c>
      <c r="FE230">
        <v>3.3039499999999999</v>
      </c>
      <c r="FF230">
        <v>346</v>
      </c>
      <c r="FG230">
        <v>9999</v>
      </c>
      <c r="FH230">
        <v>9999</v>
      </c>
      <c r="FI230">
        <v>6127.8</v>
      </c>
      <c r="FJ230">
        <v>1.8681700000000001</v>
      </c>
      <c r="FK230">
        <v>1.8638600000000001</v>
      </c>
      <c r="FL230">
        <v>1.8714900000000001</v>
      </c>
      <c r="FM230">
        <v>1.8622000000000001</v>
      </c>
      <c r="FN230">
        <v>1.86172</v>
      </c>
      <c r="FO230">
        <v>1.86826</v>
      </c>
      <c r="FP230">
        <v>1.8583499999999999</v>
      </c>
      <c r="FQ230">
        <v>1.8647899999999999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6.51</v>
      </c>
      <c r="GF230">
        <v>0.30709999999999998</v>
      </c>
      <c r="GG230">
        <v>1.4261437551109599</v>
      </c>
      <c r="GH230">
        <v>5.2109447685942901E-3</v>
      </c>
      <c r="GI230">
        <v>-2.8070803657170401E-6</v>
      </c>
      <c r="GJ230">
        <v>1.00376164522335E-9</v>
      </c>
      <c r="GK230">
        <v>-6.4259575009219805E-2</v>
      </c>
      <c r="GL230">
        <v>-2.1992762471399099E-2</v>
      </c>
      <c r="GM230">
        <v>2.6212333348931099E-3</v>
      </c>
      <c r="GN230">
        <v>-3.8722519896954798E-5</v>
      </c>
      <c r="GO230">
        <v>20</v>
      </c>
      <c r="GP230">
        <v>2229</v>
      </c>
      <c r="GQ230">
        <v>3</v>
      </c>
      <c r="GR230">
        <v>26</v>
      </c>
      <c r="GS230">
        <v>2915.5</v>
      </c>
      <c r="GT230">
        <v>2915.5</v>
      </c>
      <c r="GU230">
        <v>3.7829600000000001</v>
      </c>
      <c r="GV230">
        <v>2.3107899999999999</v>
      </c>
      <c r="GW230">
        <v>1.9982899999999999</v>
      </c>
      <c r="GX230">
        <v>2.7258300000000002</v>
      </c>
      <c r="GY230">
        <v>2.0935100000000002</v>
      </c>
      <c r="GZ230">
        <v>2.33887</v>
      </c>
      <c r="HA230">
        <v>32.178400000000003</v>
      </c>
      <c r="HB230">
        <v>14.762499999999999</v>
      </c>
      <c r="HC230">
        <v>18</v>
      </c>
      <c r="HD230">
        <v>445.07900000000001</v>
      </c>
      <c r="HE230">
        <v>632.98800000000006</v>
      </c>
      <c r="HF230">
        <v>23.6219</v>
      </c>
      <c r="HG230">
        <v>23.159700000000001</v>
      </c>
      <c r="HH230">
        <v>29.999199999999998</v>
      </c>
      <c r="HI230">
        <v>23.248699999999999</v>
      </c>
      <c r="HJ230">
        <v>23.224599999999999</v>
      </c>
      <c r="HK230">
        <v>75.735900000000001</v>
      </c>
      <c r="HL230">
        <v>19.508400000000002</v>
      </c>
      <c r="HM230">
        <v>0</v>
      </c>
      <c r="HN230">
        <v>23.631599999999999</v>
      </c>
      <c r="HO230">
        <v>1638.62</v>
      </c>
      <c r="HP230">
        <v>19.322700000000001</v>
      </c>
      <c r="HQ230">
        <v>97.335400000000007</v>
      </c>
      <c r="HR230">
        <v>100.998</v>
      </c>
    </row>
    <row r="231" spans="1:226" hidden="1" x14ac:dyDescent="0.2">
      <c r="A231">
        <v>215</v>
      </c>
      <c r="B231">
        <v>1657473056.0999999</v>
      </c>
      <c r="C231">
        <v>2696</v>
      </c>
      <c r="D231" t="s">
        <v>789</v>
      </c>
      <c r="E231" t="s">
        <v>790</v>
      </c>
      <c r="F231">
        <v>5</v>
      </c>
      <c r="G231" t="s">
        <v>596</v>
      </c>
      <c r="H231" t="s">
        <v>354</v>
      </c>
      <c r="I231">
        <v>1657473053.3</v>
      </c>
      <c r="J231">
        <f t="shared" si="102"/>
        <v>2.5919962778123374E-3</v>
      </c>
      <c r="K231">
        <f t="shared" si="103"/>
        <v>2.5919962778123375</v>
      </c>
      <c r="L231">
        <f t="shared" si="104"/>
        <v>30.419422369586233</v>
      </c>
      <c r="M231">
        <f t="shared" si="105"/>
        <v>1565.3810000000001</v>
      </c>
      <c r="N231">
        <f t="shared" si="106"/>
        <v>1076.7474529771123</v>
      </c>
      <c r="O231">
        <f t="shared" si="107"/>
        <v>75.792052078634725</v>
      </c>
      <c r="P231">
        <f t="shared" si="108"/>
        <v>110.18687617682922</v>
      </c>
      <c r="Q231">
        <f t="shared" si="109"/>
        <v>0.1133574190784588</v>
      </c>
      <c r="R231">
        <f t="shared" si="110"/>
        <v>2.3496925455255551</v>
      </c>
      <c r="S231">
        <f t="shared" si="111"/>
        <v>0.11040457265502336</v>
      </c>
      <c r="T231">
        <f t="shared" si="112"/>
        <v>6.9261752766660439E-2</v>
      </c>
      <c r="U231">
        <f t="shared" si="113"/>
        <v>321.52038269999997</v>
      </c>
      <c r="V231">
        <f t="shared" si="114"/>
        <v>26.334599982591207</v>
      </c>
      <c r="W231">
        <f t="shared" si="115"/>
        <v>24.92521</v>
      </c>
      <c r="X231">
        <f t="shared" si="116"/>
        <v>3.1655272799044307</v>
      </c>
      <c r="Y231">
        <f t="shared" si="117"/>
        <v>49.821905196990116</v>
      </c>
      <c r="Z231">
        <f t="shared" si="118"/>
        <v>1.5685391453216522</v>
      </c>
      <c r="AA231">
        <f t="shared" si="119"/>
        <v>3.1482921801561536</v>
      </c>
      <c r="AB231">
        <f t="shared" si="120"/>
        <v>1.5969881345827786</v>
      </c>
      <c r="AC231">
        <f t="shared" si="121"/>
        <v>-114.30703585152408</v>
      </c>
      <c r="AD231">
        <f t="shared" si="122"/>
        <v>-11.58964437682009</v>
      </c>
      <c r="AE231">
        <f t="shared" si="123"/>
        <v>-1.042058221801166</v>
      </c>
      <c r="AF231">
        <f t="shared" si="124"/>
        <v>194.58164424985466</v>
      </c>
      <c r="AG231">
        <f t="shared" si="125"/>
        <v>48.514253238506164</v>
      </c>
      <c r="AH231">
        <f t="shared" si="126"/>
        <v>2.5777980939851055</v>
      </c>
      <c r="AI231">
        <f t="shared" si="127"/>
        <v>30.419422369586233</v>
      </c>
      <c r="AJ231">
        <v>1659.5962947888099</v>
      </c>
      <c r="AK231">
        <v>1609.11896969697</v>
      </c>
      <c r="AL231">
        <v>3.50890158884518</v>
      </c>
      <c r="AM231">
        <v>66.588250736288401</v>
      </c>
      <c r="AN231">
        <f t="shared" si="128"/>
        <v>2.5919962778123375</v>
      </c>
      <c r="AO231">
        <v>19.2538297715219</v>
      </c>
      <c r="AP231">
        <v>22.294164242424198</v>
      </c>
      <c r="AQ231">
        <v>1.4616585516876501E-4</v>
      </c>
      <c r="AR231">
        <v>78.430789886103696</v>
      </c>
      <c r="AS231">
        <v>1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37293.594147244832</v>
      </c>
      <c r="AX231">
        <f t="shared" si="132"/>
        <v>2000.03</v>
      </c>
      <c r="AY231">
        <f t="shared" si="133"/>
        <v>1681.2249899999999</v>
      </c>
      <c r="AZ231">
        <f t="shared" si="134"/>
        <v>0.84059988600170998</v>
      </c>
      <c r="BA231">
        <f t="shared" si="135"/>
        <v>0.16075777998330024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1657473053.3</v>
      </c>
      <c r="BH231">
        <v>1565.3810000000001</v>
      </c>
      <c r="BI231">
        <v>1628.4390000000001</v>
      </c>
      <c r="BJ231">
        <v>22.283609999999999</v>
      </c>
      <c r="BK231">
        <v>19.259250000000002</v>
      </c>
      <c r="BL231">
        <v>1558.8510000000001</v>
      </c>
      <c r="BM231">
        <v>21.976209999999998</v>
      </c>
      <c r="BN231">
        <v>500.01100000000002</v>
      </c>
      <c r="BO231">
        <v>70.289670000000001</v>
      </c>
      <c r="BP231">
        <v>0.1001432</v>
      </c>
      <c r="BQ231">
        <v>24.83372</v>
      </c>
      <c r="BR231">
        <v>24.92521</v>
      </c>
      <c r="BS231">
        <v>999.9</v>
      </c>
      <c r="BT231">
        <v>0</v>
      </c>
      <c r="BU231">
        <v>0</v>
      </c>
      <c r="BV231">
        <v>9959.94</v>
      </c>
      <c r="BW231">
        <v>0</v>
      </c>
      <c r="BX231">
        <v>165.19749999999999</v>
      </c>
      <c r="BY231">
        <v>-63.057400000000001</v>
      </c>
      <c r="BZ231">
        <v>1601.058</v>
      </c>
      <c r="CA231">
        <v>1660.4179999999999</v>
      </c>
      <c r="CB231">
        <v>3.024359</v>
      </c>
      <c r="CC231">
        <v>1628.4390000000001</v>
      </c>
      <c r="CD231">
        <v>19.259250000000002</v>
      </c>
      <c r="CE231">
        <v>1.566308</v>
      </c>
      <c r="CF231">
        <v>1.3537250000000001</v>
      </c>
      <c r="CG231">
        <v>13.63129</v>
      </c>
      <c r="CH231">
        <v>11.40898</v>
      </c>
      <c r="CI231">
        <v>2000.03</v>
      </c>
      <c r="CJ231">
        <v>0.9800025</v>
      </c>
      <c r="CK231">
        <v>1.9997600000000001E-2</v>
      </c>
      <c r="CL231">
        <v>0</v>
      </c>
      <c r="CM231">
        <v>2.6354500000000001</v>
      </c>
      <c r="CN231">
        <v>0</v>
      </c>
      <c r="CO231">
        <v>12447.25</v>
      </c>
      <c r="CP231">
        <v>16705.66</v>
      </c>
      <c r="CQ231">
        <v>41.974800000000002</v>
      </c>
      <c r="CR231">
        <v>42.8874</v>
      </c>
      <c r="CS231">
        <v>42.875</v>
      </c>
      <c r="CT231">
        <v>41.186999999999998</v>
      </c>
      <c r="CU231">
        <v>41.25</v>
      </c>
      <c r="CV231">
        <v>1960.037</v>
      </c>
      <c r="CW231">
        <v>39.993000000000002</v>
      </c>
      <c r="CX231">
        <v>0</v>
      </c>
      <c r="CY231">
        <v>1651539840.5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3.5000000000000003E-2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-62.854895121951202</v>
      </c>
      <c r="DO231">
        <v>-0.20377839721250501</v>
      </c>
      <c r="DP231">
        <v>0.39912887273332598</v>
      </c>
      <c r="DQ231">
        <v>0</v>
      </c>
      <c r="DR231">
        <v>3.0441595121951202</v>
      </c>
      <c r="DS231">
        <v>-0.13573317073170599</v>
      </c>
      <c r="DT231">
        <v>1.49582524659539E-2</v>
      </c>
      <c r="DU231">
        <v>0</v>
      </c>
      <c r="DV231">
        <v>0</v>
      </c>
      <c r="DW231">
        <v>2</v>
      </c>
      <c r="DX231" t="s">
        <v>357</v>
      </c>
      <c r="DY231">
        <v>2.8984299999999998</v>
      </c>
      <c r="DZ231">
        <v>2.71611</v>
      </c>
      <c r="EA231">
        <v>0.17523</v>
      </c>
      <c r="EB231">
        <v>0.17927699999999999</v>
      </c>
      <c r="EC231">
        <v>7.7085799999999996E-2</v>
      </c>
      <c r="ED231">
        <v>6.9602499999999998E-2</v>
      </c>
      <c r="EE231">
        <v>23479.200000000001</v>
      </c>
      <c r="EF231">
        <v>20318.099999999999</v>
      </c>
      <c r="EG231">
        <v>25466.1</v>
      </c>
      <c r="EH231">
        <v>24091.3</v>
      </c>
      <c r="EI231">
        <v>40064.9</v>
      </c>
      <c r="EJ231">
        <v>37089.1</v>
      </c>
      <c r="EK231">
        <v>45964.9</v>
      </c>
      <c r="EL231">
        <v>42949.599999999999</v>
      </c>
      <c r="EM231">
        <v>1.8765499999999999</v>
      </c>
      <c r="EN231">
        <v>2.17055</v>
      </c>
      <c r="EO231">
        <v>0.26235000000000003</v>
      </c>
      <c r="EP231">
        <v>0</v>
      </c>
      <c r="EQ231">
        <v>20.615300000000001</v>
      </c>
      <c r="ER231">
        <v>999.9</v>
      </c>
      <c r="ES231">
        <v>38.920999999999999</v>
      </c>
      <c r="ET231">
        <v>29.748999999999999</v>
      </c>
      <c r="EU231">
        <v>23.254100000000001</v>
      </c>
      <c r="EV231">
        <v>51.630699999999997</v>
      </c>
      <c r="EW231">
        <v>38.293300000000002</v>
      </c>
      <c r="EX231">
        <v>2</v>
      </c>
      <c r="EY231">
        <v>-0.32508599999999999</v>
      </c>
      <c r="EZ231">
        <v>-1.3160700000000001</v>
      </c>
      <c r="FA231">
        <v>20.242699999999999</v>
      </c>
      <c r="FB231">
        <v>5.2361599999999999</v>
      </c>
      <c r="FC231">
        <v>11.986000000000001</v>
      </c>
      <c r="FD231">
        <v>4.9570499999999997</v>
      </c>
      <c r="FE231">
        <v>3.3039999999999998</v>
      </c>
      <c r="FF231">
        <v>346</v>
      </c>
      <c r="FG231">
        <v>9999</v>
      </c>
      <c r="FH231">
        <v>9999</v>
      </c>
      <c r="FI231">
        <v>6128</v>
      </c>
      <c r="FJ231">
        <v>1.86818</v>
      </c>
      <c r="FK231">
        <v>1.8638600000000001</v>
      </c>
      <c r="FL231">
        <v>1.8714900000000001</v>
      </c>
      <c r="FM231">
        <v>1.8621799999999999</v>
      </c>
      <c r="FN231">
        <v>1.86172</v>
      </c>
      <c r="FO231">
        <v>1.86826</v>
      </c>
      <c r="FP231">
        <v>1.85833</v>
      </c>
      <c r="FQ231">
        <v>1.8647899999999999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6.57</v>
      </c>
      <c r="GF231">
        <v>0.30780000000000002</v>
      </c>
      <c r="GG231">
        <v>1.4261437551109599</v>
      </c>
      <c r="GH231">
        <v>5.2109447685942901E-3</v>
      </c>
      <c r="GI231">
        <v>-2.8070803657170401E-6</v>
      </c>
      <c r="GJ231">
        <v>1.00376164522335E-9</v>
      </c>
      <c r="GK231">
        <v>-6.4259575009219805E-2</v>
      </c>
      <c r="GL231">
        <v>-2.1992762471399099E-2</v>
      </c>
      <c r="GM231">
        <v>2.6212333348931099E-3</v>
      </c>
      <c r="GN231">
        <v>-3.8722519896954798E-5</v>
      </c>
      <c r="GO231">
        <v>20</v>
      </c>
      <c r="GP231">
        <v>2229</v>
      </c>
      <c r="GQ231">
        <v>3</v>
      </c>
      <c r="GR231">
        <v>26</v>
      </c>
      <c r="GS231">
        <v>2915.6</v>
      </c>
      <c r="GT231">
        <v>2915.6</v>
      </c>
      <c r="GU231">
        <v>3.8073700000000001</v>
      </c>
      <c r="GV231">
        <v>2.3071299999999999</v>
      </c>
      <c r="GW231">
        <v>1.9982899999999999</v>
      </c>
      <c r="GX231">
        <v>2.7270500000000002</v>
      </c>
      <c r="GY231">
        <v>2.0935100000000002</v>
      </c>
      <c r="GZ231">
        <v>2.3803700000000001</v>
      </c>
      <c r="HA231">
        <v>32.178400000000003</v>
      </c>
      <c r="HB231">
        <v>14.7712</v>
      </c>
      <c r="HC231">
        <v>18</v>
      </c>
      <c r="HD231">
        <v>445.11099999999999</v>
      </c>
      <c r="HE231">
        <v>633.04300000000001</v>
      </c>
      <c r="HF231">
        <v>23.652000000000001</v>
      </c>
      <c r="HG231">
        <v>23.148099999999999</v>
      </c>
      <c r="HH231">
        <v>29.999300000000002</v>
      </c>
      <c r="HI231">
        <v>23.238600000000002</v>
      </c>
      <c r="HJ231">
        <v>23.214700000000001</v>
      </c>
      <c r="HK231">
        <v>76.292100000000005</v>
      </c>
      <c r="HL231">
        <v>19.508400000000002</v>
      </c>
      <c r="HM231">
        <v>0</v>
      </c>
      <c r="HN231">
        <v>23.660399999999999</v>
      </c>
      <c r="HO231">
        <v>1658.8</v>
      </c>
      <c r="HP231">
        <v>19.307700000000001</v>
      </c>
      <c r="HQ231">
        <v>97.337900000000005</v>
      </c>
      <c r="HR231">
        <v>100.999</v>
      </c>
    </row>
    <row r="232" spans="1:226" hidden="1" x14ac:dyDescent="0.2">
      <c r="A232">
        <v>216</v>
      </c>
      <c r="B232">
        <v>1657473061.0999999</v>
      </c>
      <c r="C232">
        <v>2701</v>
      </c>
      <c r="D232" t="s">
        <v>791</v>
      </c>
      <c r="E232" t="s">
        <v>792</v>
      </c>
      <c r="F232">
        <v>5</v>
      </c>
      <c r="G232" t="s">
        <v>596</v>
      </c>
      <c r="H232" t="s">
        <v>354</v>
      </c>
      <c r="I232">
        <v>1657473058.5999999</v>
      </c>
      <c r="J232">
        <f t="shared" si="102"/>
        <v>2.5906284098312468E-3</v>
      </c>
      <c r="K232">
        <f t="shared" si="103"/>
        <v>2.5906284098312469</v>
      </c>
      <c r="L232">
        <f t="shared" si="104"/>
        <v>30.530476190767825</v>
      </c>
      <c r="M232">
        <f t="shared" si="105"/>
        <v>1582.89888888889</v>
      </c>
      <c r="N232">
        <f t="shared" si="106"/>
        <v>1091.3252822982258</v>
      </c>
      <c r="O232">
        <f t="shared" si="107"/>
        <v>76.817274754522785</v>
      </c>
      <c r="P232">
        <f t="shared" si="108"/>
        <v>111.41864009632538</v>
      </c>
      <c r="Q232">
        <f t="shared" si="109"/>
        <v>0.11317318159888631</v>
      </c>
      <c r="R232">
        <f t="shared" si="110"/>
        <v>2.3536891038388372</v>
      </c>
      <c r="S232">
        <f t="shared" si="111"/>
        <v>0.11023464967361402</v>
      </c>
      <c r="T232">
        <f t="shared" si="112"/>
        <v>6.9154316446331382E-2</v>
      </c>
      <c r="U232">
        <f t="shared" si="113"/>
        <v>321.523884333333</v>
      </c>
      <c r="V232">
        <f t="shared" si="114"/>
        <v>26.345198468826311</v>
      </c>
      <c r="W232">
        <f t="shared" si="115"/>
        <v>24.940055555555599</v>
      </c>
      <c r="X232">
        <f t="shared" si="116"/>
        <v>3.1683316814751987</v>
      </c>
      <c r="Y232">
        <f t="shared" si="117"/>
        <v>49.824573425986266</v>
      </c>
      <c r="Z232">
        <f t="shared" si="118"/>
        <v>1.5697931594326557</v>
      </c>
      <c r="AA232">
        <f t="shared" si="119"/>
        <v>3.1506404400321912</v>
      </c>
      <c r="AB232">
        <f t="shared" si="120"/>
        <v>1.598538522042543</v>
      </c>
      <c r="AC232">
        <f t="shared" si="121"/>
        <v>-114.24671287355798</v>
      </c>
      <c r="AD232">
        <f t="shared" si="122"/>
        <v>-11.908117405742368</v>
      </c>
      <c r="AE232">
        <f t="shared" si="123"/>
        <v>-1.069022158107547</v>
      </c>
      <c r="AF232">
        <f t="shared" si="124"/>
        <v>194.30003189592512</v>
      </c>
      <c r="AG232">
        <f t="shared" si="125"/>
        <v>47.952186377601258</v>
      </c>
      <c r="AH232">
        <f t="shared" si="126"/>
        <v>2.5861133760426913</v>
      </c>
      <c r="AI232">
        <f t="shared" si="127"/>
        <v>30.530476190767825</v>
      </c>
      <c r="AJ232">
        <v>1675.5786996842101</v>
      </c>
      <c r="AK232">
        <v>1625.70951515152</v>
      </c>
      <c r="AL232">
        <v>3.31116863470245</v>
      </c>
      <c r="AM232">
        <v>66.588250736288401</v>
      </c>
      <c r="AN232">
        <f t="shared" si="128"/>
        <v>2.5906284098312469</v>
      </c>
      <c r="AO232">
        <v>19.2687562515396</v>
      </c>
      <c r="AP232">
        <v>22.307010909090899</v>
      </c>
      <c r="AQ232">
        <v>2.90513763123632E-4</v>
      </c>
      <c r="AR232">
        <v>78.430789886103696</v>
      </c>
      <c r="AS232">
        <v>1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37388.78560090244</v>
      </c>
      <c r="AX232">
        <f t="shared" si="132"/>
        <v>2000.0522222222201</v>
      </c>
      <c r="AY232">
        <f t="shared" si="133"/>
        <v>1681.2436333333314</v>
      </c>
      <c r="AZ232">
        <f t="shared" si="134"/>
        <v>0.84059986767012196</v>
      </c>
      <c r="BA232">
        <f t="shared" si="135"/>
        <v>0.16075774460333536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1657473058.5999999</v>
      </c>
      <c r="BH232">
        <v>1582.89888888889</v>
      </c>
      <c r="BI232">
        <v>1645.35666666667</v>
      </c>
      <c r="BJ232">
        <v>22.301688888888901</v>
      </c>
      <c r="BK232">
        <v>19.267422222222201</v>
      </c>
      <c r="BL232">
        <v>1576.3033333333301</v>
      </c>
      <c r="BM232">
        <v>21.993655555555598</v>
      </c>
      <c r="BN232">
        <v>499.97688888888899</v>
      </c>
      <c r="BO232">
        <v>70.289133333333297</v>
      </c>
      <c r="BP232">
        <v>9.9847844444444403E-2</v>
      </c>
      <c r="BQ232">
        <v>24.846211111111099</v>
      </c>
      <c r="BR232">
        <v>24.940055555555599</v>
      </c>
      <c r="BS232">
        <v>999.9</v>
      </c>
      <c r="BT232">
        <v>0</v>
      </c>
      <c r="BU232">
        <v>0</v>
      </c>
      <c r="BV232">
        <v>9986.9455555555505</v>
      </c>
      <c r="BW232">
        <v>0</v>
      </c>
      <c r="BX232">
        <v>164.857666666667</v>
      </c>
      <c r="BY232">
        <v>-62.459111111111099</v>
      </c>
      <c r="BZ232">
        <v>1619.00555555556</v>
      </c>
      <c r="CA232">
        <v>1677.6822222222199</v>
      </c>
      <c r="CB232">
        <v>3.03427333333333</v>
      </c>
      <c r="CC232">
        <v>1645.35666666667</v>
      </c>
      <c r="CD232">
        <v>19.267422222222201</v>
      </c>
      <c r="CE232">
        <v>1.5675655555555601</v>
      </c>
      <c r="CF232">
        <v>1.35429</v>
      </c>
      <c r="CG232">
        <v>13.6436222222222</v>
      </c>
      <c r="CH232">
        <v>11.4152666666667</v>
      </c>
      <c r="CI232">
        <v>2000.0522222222201</v>
      </c>
      <c r="CJ232">
        <v>0.98000299999999996</v>
      </c>
      <c r="CK232">
        <v>1.9997066666666698E-2</v>
      </c>
      <c r="CL232">
        <v>0</v>
      </c>
      <c r="CM232">
        <v>2.6372555555555599</v>
      </c>
      <c r="CN232">
        <v>0</v>
      </c>
      <c r="CO232">
        <v>12448.5888888889</v>
      </c>
      <c r="CP232">
        <v>16705.877777777801</v>
      </c>
      <c r="CQ232">
        <v>41.957999999999998</v>
      </c>
      <c r="CR232">
        <v>42.875</v>
      </c>
      <c r="CS232">
        <v>42.875</v>
      </c>
      <c r="CT232">
        <v>41.186999999999998</v>
      </c>
      <c r="CU232">
        <v>41.263777777777797</v>
      </c>
      <c r="CV232">
        <v>1960.06</v>
      </c>
      <c r="CW232">
        <v>39.992222222222203</v>
      </c>
      <c r="CX232">
        <v>0</v>
      </c>
      <c r="CY232">
        <v>1651539845.3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3.5000000000000003E-2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-62.746617073170697</v>
      </c>
      <c r="DO232">
        <v>0.916718466898784</v>
      </c>
      <c r="DP232">
        <v>0.450448449665518</v>
      </c>
      <c r="DQ232">
        <v>0</v>
      </c>
      <c r="DR232">
        <v>3.03659536585366</v>
      </c>
      <c r="DS232">
        <v>-5.9934564459919598E-2</v>
      </c>
      <c r="DT232">
        <v>9.9067331371909696E-3</v>
      </c>
      <c r="DU232">
        <v>1</v>
      </c>
      <c r="DV232">
        <v>1</v>
      </c>
      <c r="DW232">
        <v>2</v>
      </c>
      <c r="DX232" t="s">
        <v>371</v>
      </c>
      <c r="DY232">
        <v>2.8984999999999999</v>
      </c>
      <c r="DZ232">
        <v>2.71645</v>
      </c>
      <c r="EA232">
        <v>0.176316</v>
      </c>
      <c r="EB232">
        <v>0.18035699999999999</v>
      </c>
      <c r="EC232">
        <v>7.7122099999999999E-2</v>
      </c>
      <c r="ED232">
        <v>6.9590200000000005E-2</v>
      </c>
      <c r="EE232">
        <v>23449.4</v>
      </c>
      <c r="EF232">
        <v>20291.7</v>
      </c>
      <c r="EG232">
        <v>25467.200000000001</v>
      </c>
      <c r="EH232">
        <v>24091.599999999999</v>
      </c>
      <c r="EI232">
        <v>40064.300000000003</v>
      </c>
      <c r="EJ232">
        <v>37090.6</v>
      </c>
      <c r="EK232">
        <v>45966</v>
      </c>
      <c r="EL232">
        <v>42950.7</v>
      </c>
      <c r="EM232">
        <v>1.8767199999999999</v>
      </c>
      <c r="EN232">
        <v>2.1709999999999998</v>
      </c>
      <c r="EO232">
        <v>0.26282299999999997</v>
      </c>
      <c r="EP232">
        <v>0</v>
      </c>
      <c r="EQ232">
        <v>20.615100000000002</v>
      </c>
      <c r="ER232">
        <v>999.9</v>
      </c>
      <c r="ES232">
        <v>38.920999999999999</v>
      </c>
      <c r="ET232">
        <v>29.739000000000001</v>
      </c>
      <c r="EU232">
        <v>23.2407</v>
      </c>
      <c r="EV232">
        <v>51.430700000000002</v>
      </c>
      <c r="EW232">
        <v>38.337299999999999</v>
      </c>
      <c r="EX232">
        <v>2</v>
      </c>
      <c r="EY232">
        <v>-0.32591500000000001</v>
      </c>
      <c r="EZ232">
        <v>-1.3064899999999999</v>
      </c>
      <c r="FA232">
        <v>20.242999999999999</v>
      </c>
      <c r="FB232">
        <v>5.2363099999999996</v>
      </c>
      <c r="FC232">
        <v>11.986000000000001</v>
      </c>
      <c r="FD232">
        <v>4.9573499999999999</v>
      </c>
      <c r="FE232">
        <v>3.3039999999999998</v>
      </c>
      <c r="FF232">
        <v>346</v>
      </c>
      <c r="FG232">
        <v>9999</v>
      </c>
      <c r="FH232">
        <v>9999</v>
      </c>
      <c r="FI232">
        <v>6128</v>
      </c>
      <c r="FJ232">
        <v>1.86815</v>
      </c>
      <c r="FK232">
        <v>1.8638600000000001</v>
      </c>
      <c r="FL232">
        <v>1.8714900000000001</v>
      </c>
      <c r="FM232">
        <v>1.8621799999999999</v>
      </c>
      <c r="FN232">
        <v>1.86172</v>
      </c>
      <c r="FO232">
        <v>1.86825</v>
      </c>
      <c r="FP232">
        <v>1.8583499999999999</v>
      </c>
      <c r="FQ232">
        <v>1.8647899999999999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6.63</v>
      </c>
      <c r="GF232">
        <v>0.30819999999999997</v>
      </c>
      <c r="GG232">
        <v>1.4261437551109599</v>
      </c>
      <c r="GH232">
        <v>5.2109447685942901E-3</v>
      </c>
      <c r="GI232">
        <v>-2.8070803657170401E-6</v>
      </c>
      <c r="GJ232">
        <v>1.00376164522335E-9</v>
      </c>
      <c r="GK232">
        <v>-6.4259575009219805E-2</v>
      </c>
      <c r="GL232">
        <v>-2.1992762471399099E-2</v>
      </c>
      <c r="GM232">
        <v>2.6212333348931099E-3</v>
      </c>
      <c r="GN232">
        <v>-3.8722519896954798E-5</v>
      </c>
      <c r="GO232">
        <v>20</v>
      </c>
      <c r="GP232">
        <v>2229</v>
      </c>
      <c r="GQ232">
        <v>3</v>
      </c>
      <c r="GR232">
        <v>26</v>
      </c>
      <c r="GS232">
        <v>2915.7</v>
      </c>
      <c r="GT232">
        <v>2915.7</v>
      </c>
      <c r="GU232">
        <v>3.8378899999999998</v>
      </c>
      <c r="GV232">
        <v>2.3132299999999999</v>
      </c>
      <c r="GW232">
        <v>1.9982899999999999</v>
      </c>
      <c r="GX232">
        <v>2.7270500000000002</v>
      </c>
      <c r="GY232">
        <v>2.0935100000000002</v>
      </c>
      <c r="GZ232">
        <v>2.3168899999999999</v>
      </c>
      <c r="HA232">
        <v>32.178400000000003</v>
      </c>
      <c r="HB232">
        <v>14.7537</v>
      </c>
      <c r="HC232">
        <v>18</v>
      </c>
      <c r="HD232">
        <v>445.11799999999999</v>
      </c>
      <c r="HE232">
        <v>633.27800000000002</v>
      </c>
      <c r="HF232">
        <v>23.677700000000002</v>
      </c>
      <c r="HG232">
        <v>23.136900000000001</v>
      </c>
      <c r="HH232">
        <v>29.999300000000002</v>
      </c>
      <c r="HI232">
        <v>23.227399999999999</v>
      </c>
      <c r="HJ232">
        <v>23.204899999999999</v>
      </c>
      <c r="HK232">
        <v>76.836600000000004</v>
      </c>
      <c r="HL232">
        <v>19.508400000000002</v>
      </c>
      <c r="HM232">
        <v>0</v>
      </c>
      <c r="HN232">
        <v>23.681100000000001</v>
      </c>
      <c r="HO232">
        <v>1672.3</v>
      </c>
      <c r="HP232">
        <v>19.3078</v>
      </c>
      <c r="HQ232">
        <v>97.340900000000005</v>
      </c>
      <c r="HR232">
        <v>101.001</v>
      </c>
    </row>
    <row r="233" spans="1:226" hidden="1" x14ac:dyDescent="0.2">
      <c r="A233">
        <v>217</v>
      </c>
      <c r="B233">
        <v>1657473065.5999999</v>
      </c>
      <c r="C233">
        <v>2705.5</v>
      </c>
      <c r="D233" t="s">
        <v>793</v>
      </c>
      <c r="E233" t="s">
        <v>794</v>
      </c>
      <c r="F233">
        <v>5</v>
      </c>
      <c r="G233" t="s">
        <v>596</v>
      </c>
      <c r="H233" t="s">
        <v>354</v>
      </c>
      <c r="I233">
        <v>1657473063.04444</v>
      </c>
      <c r="J233">
        <f t="shared" si="102"/>
        <v>2.593731683912076E-3</v>
      </c>
      <c r="K233">
        <f t="shared" si="103"/>
        <v>2.5937316839120759</v>
      </c>
      <c r="L233">
        <f t="shared" si="104"/>
        <v>30.698185036652312</v>
      </c>
      <c r="M233">
        <f t="shared" si="105"/>
        <v>1597.4144444444401</v>
      </c>
      <c r="N233">
        <f t="shared" si="106"/>
        <v>1103.1102161469241</v>
      </c>
      <c r="O233">
        <f t="shared" si="107"/>
        <v>77.648113522895798</v>
      </c>
      <c r="P233">
        <f t="shared" si="108"/>
        <v>112.44227123431421</v>
      </c>
      <c r="Q233">
        <f t="shared" si="109"/>
        <v>0.11323083232072501</v>
      </c>
      <c r="R233">
        <f t="shared" si="110"/>
        <v>2.3540205485377959</v>
      </c>
      <c r="S233">
        <f t="shared" si="111"/>
        <v>0.11028975031618593</v>
      </c>
      <c r="T233">
        <f t="shared" si="112"/>
        <v>6.9188975668135227E-2</v>
      </c>
      <c r="U233">
        <f t="shared" si="113"/>
        <v>321.51772633333258</v>
      </c>
      <c r="V233">
        <f t="shared" si="114"/>
        <v>26.358608037360554</v>
      </c>
      <c r="W233">
        <f t="shared" si="115"/>
        <v>24.9483888888889</v>
      </c>
      <c r="X233">
        <f t="shared" si="116"/>
        <v>3.1699068421241643</v>
      </c>
      <c r="Y233">
        <f t="shared" si="117"/>
        <v>49.795466063487908</v>
      </c>
      <c r="Z233">
        <f t="shared" si="118"/>
        <v>1.5702490093324741</v>
      </c>
      <c r="AA233">
        <f t="shared" si="119"/>
        <v>3.1533975549710651</v>
      </c>
      <c r="AB233">
        <f t="shared" si="120"/>
        <v>1.5996578327916902</v>
      </c>
      <c r="AC233">
        <f t="shared" si="121"/>
        <v>-114.38356726052255</v>
      </c>
      <c r="AD233">
        <f t="shared" si="122"/>
        <v>-11.107441354854988</v>
      </c>
      <c r="AE233">
        <f t="shared" si="123"/>
        <v>-0.99711843554962987</v>
      </c>
      <c r="AF233">
        <f t="shared" si="124"/>
        <v>195.0295992824054</v>
      </c>
      <c r="AG233">
        <f t="shared" si="125"/>
        <v>48.108857629019447</v>
      </c>
      <c r="AH233">
        <f t="shared" si="126"/>
        <v>2.5979834894415057</v>
      </c>
      <c r="AI233">
        <f t="shared" si="127"/>
        <v>30.698185036652312</v>
      </c>
      <c r="AJ233">
        <v>1690.9058683108599</v>
      </c>
      <c r="AK233">
        <v>1640.7787272727301</v>
      </c>
      <c r="AL233">
        <v>3.3260800952884302</v>
      </c>
      <c r="AM233">
        <v>66.588250736288401</v>
      </c>
      <c r="AN233">
        <f t="shared" si="128"/>
        <v>2.5937316839120759</v>
      </c>
      <c r="AO233">
        <v>19.2622640763785</v>
      </c>
      <c r="AP233">
        <v>22.305598181818201</v>
      </c>
      <c r="AQ233">
        <v>-7.0916199824927896E-5</v>
      </c>
      <c r="AR233">
        <v>78.430789886103696</v>
      </c>
      <c r="AS233">
        <v>1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37394.994259657185</v>
      </c>
      <c r="AX233">
        <f t="shared" si="132"/>
        <v>2000.01444444444</v>
      </c>
      <c r="AY233">
        <f t="shared" si="133"/>
        <v>1681.2118333333294</v>
      </c>
      <c r="AZ233">
        <f t="shared" si="134"/>
        <v>0.84059984566778123</v>
      </c>
      <c r="BA233">
        <f t="shared" si="135"/>
        <v>0.16075770213881788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1657473063.04444</v>
      </c>
      <c r="BH233">
        <v>1597.4144444444401</v>
      </c>
      <c r="BI233">
        <v>1660.1244444444401</v>
      </c>
      <c r="BJ233">
        <v>22.307788888888901</v>
      </c>
      <c r="BK233">
        <v>19.259788888888899</v>
      </c>
      <c r="BL233">
        <v>1590.7633333333299</v>
      </c>
      <c r="BM233">
        <v>21.999566666666698</v>
      </c>
      <c r="BN233">
        <v>500.00555555555599</v>
      </c>
      <c r="BO233">
        <v>70.290166666666707</v>
      </c>
      <c r="BP233">
        <v>0.10000141111111099</v>
      </c>
      <c r="BQ233">
        <v>24.860866666666698</v>
      </c>
      <c r="BR233">
        <v>24.9483888888889</v>
      </c>
      <c r="BS233">
        <v>999.9</v>
      </c>
      <c r="BT233">
        <v>0</v>
      </c>
      <c r="BU233">
        <v>0</v>
      </c>
      <c r="BV233">
        <v>9989.0333333333292</v>
      </c>
      <c r="BW233">
        <v>0</v>
      </c>
      <c r="BX233">
        <v>164.48333333333301</v>
      </c>
      <c r="BY233">
        <v>-62.708788888888897</v>
      </c>
      <c r="BZ233">
        <v>1633.86333333333</v>
      </c>
      <c r="CA233">
        <v>1692.72555555556</v>
      </c>
      <c r="CB233">
        <v>3.0480222222222202</v>
      </c>
      <c r="CC233">
        <v>1660.1244444444401</v>
      </c>
      <c r="CD233">
        <v>19.259788888888899</v>
      </c>
      <c r="CE233">
        <v>1.56801777777778</v>
      </c>
      <c r="CF233">
        <v>1.3537722222222199</v>
      </c>
      <c r="CG233">
        <v>13.648055555555599</v>
      </c>
      <c r="CH233">
        <v>11.4095</v>
      </c>
      <c r="CI233">
        <v>2000.01444444444</v>
      </c>
      <c r="CJ233">
        <v>0.980003333333333</v>
      </c>
      <c r="CK233">
        <v>1.99967111111111E-2</v>
      </c>
      <c r="CL233">
        <v>0</v>
      </c>
      <c r="CM233">
        <v>2.6421333333333301</v>
      </c>
      <c r="CN233">
        <v>0</v>
      </c>
      <c r="CO233">
        <v>12453.855555555599</v>
      </c>
      <c r="CP233">
        <v>16705.555555555598</v>
      </c>
      <c r="CQ233">
        <v>41.972000000000001</v>
      </c>
      <c r="CR233">
        <v>42.875</v>
      </c>
      <c r="CS233">
        <v>42.875</v>
      </c>
      <c r="CT233">
        <v>41.186999999999998</v>
      </c>
      <c r="CU233">
        <v>41.25</v>
      </c>
      <c r="CV233">
        <v>1960.02444444444</v>
      </c>
      <c r="CW233">
        <v>39.99</v>
      </c>
      <c r="CX233">
        <v>0</v>
      </c>
      <c r="CY233">
        <v>1651539850.0999999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3.5000000000000003E-2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-62.677214634146303</v>
      </c>
      <c r="DO233">
        <v>-0.32103554006967699</v>
      </c>
      <c r="DP233">
        <v>0.41826554790746301</v>
      </c>
      <c r="DQ233">
        <v>0</v>
      </c>
      <c r="DR233">
        <v>3.0372351219512201</v>
      </c>
      <c r="DS233">
        <v>9.2600696864107504E-3</v>
      </c>
      <c r="DT233">
        <v>1.0040506770309999E-2</v>
      </c>
      <c r="DU233">
        <v>1</v>
      </c>
      <c r="DV233">
        <v>1</v>
      </c>
      <c r="DW233">
        <v>2</v>
      </c>
      <c r="DX233" t="s">
        <v>371</v>
      </c>
      <c r="DY233">
        <v>2.89846</v>
      </c>
      <c r="DZ233">
        <v>2.7164199999999998</v>
      </c>
      <c r="EA233">
        <v>0.177288</v>
      </c>
      <c r="EB233">
        <v>0.181308</v>
      </c>
      <c r="EC233">
        <v>7.7115100000000006E-2</v>
      </c>
      <c r="ED233">
        <v>6.9569599999999995E-2</v>
      </c>
      <c r="EE233">
        <v>23422.3</v>
      </c>
      <c r="EF233">
        <v>20268.8</v>
      </c>
      <c r="EG233">
        <v>25467.7</v>
      </c>
      <c r="EH233">
        <v>24092.3</v>
      </c>
      <c r="EI233">
        <v>40065.300000000003</v>
      </c>
      <c r="EJ233">
        <v>37092.199999999997</v>
      </c>
      <c r="EK233">
        <v>45966.9</v>
      </c>
      <c r="EL233">
        <v>42951.6</v>
      </c>
      <c r="EM233">
        <v>1.8767199999999999</v>
      </c>
      <c r="EN233">
        <v>2.17137</v>
      </c>
      <c r="EO233">
        <v>0.26350800000000002</v>
      </c>
      <c r="EP233">
        <v>0</v>
      </c>
      <c r="EQ233">
        <v>20.622399999999999</v>
      </c>
      <c r="ER233">
        <v>999.9</v>
      </c>
      <c r="ES233">
        <v>38.920999999999999</v>
      </c>
      <c r="ET233">
        <v>29.728999999999999</v>
      </c>
      <c r="EU233">
        <v>23.2242</v>
      </c>
      <c r="EV233">
        <v>51.570700000000002</v>
      </c>
      <c r="EW233">
        <v>38.321300000000001</v>
      </c>
      <c r="EX233">
        <v>2</v>
      </c>
      <c r="EY233">
        <v>-0.326791</v>
      </c>
      <c r="EZ233">
        <v>-1.2773600000000001</v>
      </c>
      <c r="FA233">
        <v>20.243099999999998</v>
      </c>
      <c r="FB233">
        <v>5.23691</v>
      </c>
      <c r="FC233">
        <v>11.986000000000001</v>
      </c>
      <c r="FD233">
        <v>4.9570999999999996</v>
      </c>
      <c r="FE233">
        <v>3.3039999999999998</v>
      </c>
      <c r="FF233">
        <v>346</v>
      </c>
      <c r="FG233">
        <v>9999</v>
      </c>
      <c r="FH233">
        <v>9999</v>
      </c>
      <c r="FI233">
        <v>6128.3</v>
      </c>
      <c r="FJ233">
        <v>1.8681700000000001</v>
      </c>
      <c r="FK233">
        <v>1.8638600000000001</v>
      </c>
      <c r="FL233">
        <v>1.8714900000000001</v>
      </c>
      <c r="FM233">
        <v>1.8621799999999999</v>
      </c>
      <c r="FN233">
        <v>1.86172</v>
      </c>
      <c r="FO233">
        <v>1.8682399999999999</v>
      </c>
      <c r="FP233">
        <v>1.8583499999999999</v>
      </c>
      <c r="FQ233">
        <v>1.8647800000000001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6.68</v>
      </c>
      <c r="GF233">
        <v>0.30809999999999998</v>
      </c>
      <c r="GG233">
        <v>1.4261437551109599</v>
      </c>
      <c r="GH233">
        <v>5.2109447685942901E-3</v>
      </c>
      <c r="GI233">
        <v>-2.8070803657170401E-6</v>
      </c>
      <c r="GJ233">
        <v>1.00376164522335E-9</v>
      </c>
      <c r="GK233">
        <v>-6.4259575009219805E-2</v>
      </c>
      <c r="GL233">
        <v>-2.1992762471399099E-2</v>
      </c>
      <c r="GM233">
        <v>2.6212333348931099E-3</v>
      </c>
      <c r="GN233">
        <v>-3.8722519896954798E-5</v>
      </c>
      <c r="GO233">
        <v>20</v>
      </c>
      <c r="GP233">
        <v>2229</v>
      </c>
      <c r="GQ233">
        <v>3</v>
      </c>
      <c r="GR233">
        <v>26</v>
      </c>
      <c r="GS233">
        <v>2915.8</v>
      </c>
      <c r="GT233">
        <v>2915.8</v>
      </c>
      <c r="GU233">
        <v>3.8635299999999999</v>
      </c>
      <c r="GV233">
        <v>2.3168899999999999</v>
      </c>
      <c r="GW233">
        <v>1.9982899999999999</v>
      </c>
      <c r="GX233">
        <v>2.7270500000000002</v>
      </c>
      <c r="GY233">
        <v>2.0935100000000002</v>
      </c>
      <c r="GZ233">
        <v>2.3584000000000001</v>
      </c>
      <c r="HA233">
        <v>32.156399999999998</v>
      </c>
      <c r="HB233">
        <v>14.762499999999999</v>
      </c>
      <c r="HC233">
        <v>18</v>
      </c>
      <c r="HD233">
        <v>445.04899999999998</v>
      </c>
      <c r="HE233">
        <v>633.44500000000005</v>
      </c>
      <c r="HF233">
        <v>23.693300000000001</v>
      </c>
      <c r="HG233">
        <v>23.1264</v>
      </c>
      <c r="HH233">
        <v>29.999199999999998</v>
      </c>
      <c r="HI233">
        <v>23.218800000000002</v>
      </c>
      <c r="HJ233">
        <v>23.194400000000002</v>
      </c>
      <c r="HK233">
        <v>77.315200000000004</v>
      </c>
      <c r="HL233">
        <v>19.508400000000002</v>
      </c>
      <c r="HM233">
        <v>0</v>
      </c>
      <c r="HN233">
        <v>23.6938</v>
      </c>
      <c r="HO233">
        <v>1692.43</v>
      </c>
      <c r="HP233">
        <v>19.3078</v>
      </c>
      <c r="HQ233">
        <v>97.342799999999997</v>
      </c>
      <c r="HR233">
        <v>101.003</v>
      </c>
    </row>
    <row r="234" spans="1:226" hidden="1" x14ac:dyDescent="0.2">
      <c r="A234">
        <v>218</v>
      </c>
      <c r="B234">
        <v>1657473071.0999999</v>
      </c>
      <c r="C234">
        <v>2711</v>
      </c>
      <c r="D234" t="s">
        <v>795</v>
      </c>
      <c r="E234" t="s">
        <v>796</v>
      </c>
      <c r="F234">
        <v>5</v>
      </c>
      <c r="G234" t="s">
        <v>596</v>
      </c>
      <c r="H234" t="s">
        <v>354</v>
      </c>
      <c r="I234">
        <v>1657473068.3499999</v>
      </c>
      <c r="J234">
        <f t="shared" si="102"/>
        <v>2.5949686274175788E-3</v>
      </c>
      <c r="K234">
        <f t="shared" si="103"/>
        <v>2.5949686274175789</v>
      </c>
      <c r="L234">
        <f t="shared" si="104"/>
        <v>31.221697907394475</v>
      </c>
      <c r="M234">
        <f t="shared" si="105"/>
        <v>1614.65</v>
      </c>
      <c r="N234">
        <f t="shared" si="106"/>
        <v>1111.4806056375351</v>
      </c>
      <c r="O234">
        <f t="shared" si="107"/>
        <v>78.237371903512638</v>
      </c>
      <c r="P234">
        <f t="shared" si="108"/>
        <v>113.6555796864735</v>
      </c>
      <c r="Q234">
        <f t="shared" si="109"/>
        <v>0.11303772222855187</v>
      </c>
      <c r="R234">
        <f t="shared" si="110"/>
        <v>2.3634517620830948</v>
      </c>
      <c r="S234">
        <f t="shared" si="111"/>
        <v>0.11011789495994105</v>
      </c>
      <c r="T234">
        <f t="shared" si="112"/>
        <v>6.9079737350423193E-2</v>
      </c>
      <c r="U234">
        <f t="shared" si="113"/>
        <v>321.52042649999993</v>
      </c>
      <c r="V234">
        <f t="shared" si="114"/>
        <v>26.374484684524859</v>
      </c>
      <c r="W234">
        <f t="shared" si="115"/>
        <v>24.963370000000001</v>
      </c>
      <c r="X234">
        <f t="shared" si="116"/>
        <v>3.17274028198716</v>
      </c>
      <c r="Y234">
        <f t="shared" si="117"/>
        <v>49.718172479856172</v>
      </c>
      <c r="Z234">
        <f t="shared" si="118"/>
        <v>1.5698491729909911</v>
      </c>
      <c r="AA234">
        <f t="shared" si="119"/>
        <v>3.1574957298099235</v>
      </c>
      <c r="AB234">
        <f t="shared" si="120"/>
        <v>1.6028911089961688</v>
      </c>
      <c r="AC234">
        <f t="shared" si="121"/>
        <v>-114.43811646911523</v>
      </c>
      <c r="AD234">
        <f t="shared" si="122"/>
        <v>-10.287762536228287</v>
      </c>
      <c r="AE234">
        <f t="shared" si="123"/>
        <v>-0.92002049450622791</v>
      </c>
      <c r="AF234">
        <f t="shared" si="124"/>
        <v>195.87452700015018</v>
      </c>
      <c r="AG234">
        <f t="shared" si="125"/>
        <v>48.565611119663728</v>
      </c>
      <c r="AH234">
        <f t="shared" si="126"/>
        <v>2.6010321948013573</v>
      </c>
      <c r="AI234">
        <f t="shared" si="127"/>
        <v>31.221697907394475</v>
      </c>
      <c r="AJ234">
        <v>1709.6230817276</v>
      </c>
      <c r="AK234">
        <v>1659.00157575757</v>
      </c>
      <c r="AL234">
        <v>3.2868176790494199</v>
      </c>
      <c r="AM234">
        <v>66.588250736288401</v>
      </c>
      <c r="AN234">
        <f t="shared" si="128"/>
        <v>2.5949686274175789</v>
      </c>
      <c r="AO234">
        <v>19.2519594932287</v>
      </c>
      <c r="AP234">
        <v>22.2975193939394</v>
      </c>
      <c r="AQ234">
        <v>-1.9327333799872099E-4</v>
      </c>
      <c r="AR234">
        <v>78.430789886103696</v>
      </c>
      <c r="AS234">
        <v>1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37620.707640703971</v>
      </c>
      <c r="AX234">
        <f t="shared" si="132"/>
        <v>2000.0309999999999</v>
      </c>
      <c r="AY234">
        <f t="shared" si="133"/>
        <v>1681.2257699999998</v>
      </c>
      <c r="AZ234">
        <f t="shared" si="134"/>
        <v>0.8405998557022365</v>
      </c>
      <c r="BA234">
        <f t="shared" si="135"/>
        <v>0.16075772150531664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1657473068.3499999</v>
      </c>
      <c r="BH234">
        <v>1614.65</v>
      </c>
      <c r="BI234">
        <v>1677.972</v>
      </c>
      <c r="BJ234">
        <v>22.30209</v>
      </c>
      <c r="BK234">
        <v>19.25029</v>
      </c>
      <c r="BL234">
        <v>1607.9290000000001</v>
      </c>
      <c r="BM234">
        <v>21.994050000000001</v>
      </c>
      <c r="BN234">
        <v>499.97190000000001</v>
      </c>
      <c r="BO234">
        <v>70.290319999999994</v>
      </c>
      <c r="BP234">
        <v>9.9906789999999995E-2</v>
      </c>
      <c r="BQ234">
        <v>24.882629999999999</v>
      </c>
      <c r="BR234">
        <v>24.963370000000001</v>
      </c>
      <c r="BS234">
        <v>999.9</v>
      </c>
      <c r="BT234">
        <v>0</v>
      </c>
      <c r="BU234">
        <v>0</v>
      </c>
      <c r="BV234">
        <v>10052.68</v>
      </c>
      <c r="BW234">
        <v>0</v>
      </c>
      <c r="BX234">
        <v>164.0136</v>
      </c>
      <c r="BY234">
        <v>-63.322339999999997</v>
      </c>
      <c r="BZ234">
        <v>1651.48</v>
      </c>
      <c r="CA234">
        <v>1710.9079999999999</v>
      </c>
      <c r="CB234">
        <v>3.0517810000000001</v>
      </c>
      <c r="CC234">
        <v>1677.972</v>
      </c>
      <c r="CD234">
        <v>19.25029</v>
      </c>
      <c r="CE234">
        <v>1.5676190000000001</v>
      </c>
      <c r="CF234">
        <v>1.353108</v>
      </c>
      <c r="CG234">
        <v>13.644130000000001</v>
      </c>
      <c r="CH234">
        <v>11.40211</v>
      </c>
      <c r="CI234">
        <v>2000.0309999999999</v>
      </c>
      <c r="CJ234">
        <v>0.98000310000000002</v>
      </c>
      <c r="CK234">
        <v>1.9996960000000001E-2</v>
      </c>
      <c r="CL234">
        <v>0</v>
      </c>
      <c r="CM234">
        <v>2.6539999999999999</v>
      </c>
      <c r="CN234">
        <v>0</v>
      </c>
      <c r="CO234">
        <v>12463.63</v>
      </c>
      <c r="CP234">
        <v>16705.669999999998</v>
      </c>
      <c r="CQ234">
        <v>41.936999999999998</v>
      </c>
      <c r="CR234">
        <v>42.875</v>
      </c>
      <c r="CS234">
        <v>42.875</v>
      </c>
      <c r="CT234">
        <v>41.168399999999998</v>
      </c>
      <c r="CU234">
        <v>41.25</v>
      </c>
      <c r="CV234">
        <v>1960.04</v>
      </c>
      <c r="CW234">
        <v>39.991</v>
      </c>
      <c r="CX234">
        <v>0</v>
      </c>
      <c r="CY234">
        <v>1651539855.5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3.5000000000000003E-2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-62.8862390243902</v>
      </c>
      <c r="DO234">
        <v>-1.1053881533101699</v>
      </c>
      <c r="DP234">
        <v>0.475424376730193</v>
      </c>
      <c r="DQ234">
        <v>0</v>
      </c>
      <c r="DR234">
        <v>3.03945048780488</v>
      </c>
      <c r="DS234">
        <v>0.103702578397213</v>
      </c>
      <c r="DT234">
        <v>1.1822329420752E-2</v>
      </c>
      <c r="DU234">
        <v>0</v>
      </c>
      <c r="DV234">
        <v>0</v>
      </c>
      <c r="DW234">
        <v>2</v>
      </c>
      <c r="DX234" t="s">
        <v>357</v>
      </c>
      <c r="DY234">
        <v>2.89879</v>
      </c>
      <c r="DZ234">
        <v>2.71679</v>
      </c>
      <c r="EA234">
        <v>0.17846999999999999</v>
      </c>
      <c r="EB234">
        <v>0.182536</v>
      </c>
      <c r="EC234">
        <v>7.7097299999999994E-2</v>
      </c>
      <c r="ED234">
        <v>6.9546399999999994E-2</v>
      </c>
      <c r="EE234">
        <v>23389.599999999999</v>
      </c>
      <c r="EF234">
        <v>20238.7</v>
      </c>
      <c r="EG234">
        <v>25468.7</v>
      </c>
      <c r="EH234">
        <v>24092.5</v>
      </c>
      <c r="EI234">
        <v>40067.599999999999</v>
      </c>
      <c r="EJ234">
        <v>37093.4</v>
      </c>
      <c r="EK234">
        <v>45968.5</v>
      </c>
      <c r="EL234">
        <v>42951.7</v>
      </c>
      <c r="EM234">
        <v>1.8771500000000001</v>
      </c>
      <c r="EN234">
        <v>2.1714699999999998</v>
      </c>
      <c r="EO234">
        <v>0.26335199999999997</v>
      </c>
      <c r="EP234">
        <v>0</v>
      </c>
      <c r="EQ234">
        <v>20.633400000000002</v>
      </c>
      <c r="ER234">
        <v>999.9</v>
      </c>
      <c r="ES234">
        <v>38.920999999999999</v>
      </c>
      <c r="ET234">
        <v>29.728999999999999</v>
      </c>
      <c r="EU234">
        <v>23.226700000000001</v>
      </c>
      <c r="EV234">
        <v>50.9407</v>
      </c>
      <c r="EW234">
        <v>38.313299999999998</v>
      </c>
      <c r="EX234">
        <v>2</v>
      </c>
      <c r="EY234">
        <v>-0.32775399999999999</v>
      </c>
      <c r="EZ234">
        <v>-1.23325</v>
      </c>
      <c r="FA234">
        <v>20.2437</v>
      </c>
      <c r="FB234">
        <v>5.2361599999999999</v>
      </c>
      <c r="FC234">
        <v>11.986000000000001</v>
      </c>
      <c r="FD234">
        <v>4.9570999999999996</v>
      </c>
      <c r="FE234">
        <v>3.3039499999999999</v>
      </c>
      <c r="FF234">
        <v>346</v>
      </c>
      <c r="FG234">
        <v>9999</v>
      </c>
      <c r="FH234">
        <v>9999</v>
      </c>
      <c r="FI234">
        <v>6128.3</v>
      </c>
      <c r="FJ234">
        <v>1.8681300000000001</v>
      </c>
      <c r="FK234">
        <v>1.8638600000000001</v>
      </c>
      <c r="FL234">
        <v>1.8714900000000001</v>
      </c>
      <c r="FM234">
        <v>1.8621799999999999</v>
      </c>
      <c r="FN234">
        <v>1.86172</v>
      </c>
      <c r="FO234">
        <v>1.86825</v>
      </c>
      <c r="FP234">
        <v>1.8582799999999999</v>
      </c>
      <c r="FQ234">
        <v>1.8647800000000001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6.76</v>
      </c>
      <c r="GF234">
        <v>0.30780000000000002</v>
      </c>
      <c r="GG234">
        <v>1.4261437551109599</v>
      </c>
      <c r="GH234">
        <v>5.2109447685942901E-3</v>
      </c>
      <c r="GI234">
        <v>-2.8070803657170401E-6</v>
      </c>
      <c r="GJ234">
        <v>1.00376164522335E-9</v>
      </c>
      <c r="GK234">
        <v>-6.4259575009219805E-2</v>
      </c>
      <c r="GL234">
        <v>-2.1992762471399099E-2</v>
      </c>
      <c r="GM234">
        <v>2.6212333348931099E-3</v>
      </c>
      <c r="GN234">
        <v>-3.8722519896954798E-5</v>
      </c>
      <c r="GO234">
        <v>20</v>
      </c>
      <c r="GP234">
        <v>2229</v>
      </c>
      <c r="GQ234">
        <v>3</v>
      </c>
      <c r="GR234">
        <v>26</v>
      </c>
      <c r="GS234">
        <v>2915.8</v>
      </c>
      <c r="GT234">
        <v>2915.8</v>
      </c>
      <c r="GU234">
        <v>3.8940399999999999</v>
      </c>
      <c r="GV234">
        <v>2.3083499999999999</v>
      </c>
      <c r="GW234">
        <v>1.9982899999999999</v>
      </c>
      <c r="GX234">
        <v>2.7270500000000002</v>
      </c>
      <c r="GY234">
        <v>2.0935100000000002</v>
      </c>
      <c r="GZ234">
        <v>2.34985</v>
      </c>
      <c r="HA234">
        <v>32.134399999999999</v>
      </c>
      <c r="HB234">
        <v>14.762499999999999</v>
      </c>
      <c r="HC234">
        <v>18</v>
      </c>
      <c r="HD234">
        <v>445.19499999999999</v>
      </c>
      <c r="HE234">
        <v>633.38699999999994</v>
      </c>
      <c r="HF234">
        <v>23.702500000000001</v>
      </c>
      <c r="HG234">
        <v>23.114000000000001</v>
      </c>
      <c r="HH234">
        <v>29.999300000000002</v>
      </c>
      <c r="HI234">
        <v>23.207000000000001</v>
      </c>
      <c r="HJ234">
        <v>23.183499999999999</v>
      </c>
      <c r="HK234">
        <v>77.947400000000002</v>
      </c>
      <c r="HL234">
        <v>19.508400000000002</v>
      </c>
      <c r="HM234">
        <v>0</v>
      </c>
      <c r="HN234">
        <v>23.6967</v>
      </c>
      <c r="HO234">
        <v>1705.89</v>
      </c>
      <c r="HP234">
        <v>19.310500000000001</v>
      </c>
      <c r="HQ234">
        <v>97.346299999999999</v>
      </c>
      <c r="HR234">
        <v>101.004</v>
      </c>
    </row>
    <row r="235" spans="1:226" hidden="1" x14ac:dyDescent="0.2">
      <c r="A235">
        <v>219</v>
      </c>
      <c r="B235">
        <v>1657473075.5999999</v>
      </c>
      <c r="C235">
        <v>2715.5</v>
      </c>
      <c r="D235" t="s">
        <v>797</v>
      </c>
      <c r="E235" t="s">
        <v>798</v>
      </c>
      <c r="F235">
        <v>5</v>
      </c>
      <c r="G235" t="s">
        <v>596</v>
      </c>
      <c r="H235" t="s">
        <v>354</v>
      </c>
      <c r="I235">
        <v>1657473072.75</v>
      </c>
      <c r="J235">
        <f t="shared" si="102"/>
        <v>2.5956153704933577E-3</v>
      </c>
      <c r="K235">
        <f t="shared" si="103"/>
        <v>2.5956153704933578</v>
      </c>
      <c r="L235">
        <f t="shared" si="104"/>
        <v>31.128504385931773</v>
      </c>
      <c r="M235">
        <f t="shared" si="105"/>
        <v>1629.2370000000001</v>
      </c>
      <c r="N235">
        <f t="shared" si="106"/>
        <v>1125.7838253688114</v>
      </c>
      <c r="O235">
        <f t="shared" si="107"/>
        <v>79.243272055415758</v>
      </c>
      <c r="P235">
        <f t="shared" si="108"/>
        <v>114.68104970459468</v>
      </c>
      <c r="Q235">
        <f t="shared" si="109"/>
        <v>0.11279706198684873</v>
      </c>
      <c r="R235">
        <f t="shared" si="110"/>
        <v>2.3572636553675439</v>
      </c>
      <c r="S235">
        <f t="shared" si="111"/>
        <v>0.1098820617349015</v>
      </c>
      <c r="T235">
        <f t="shared" si="112"/>
        <v>6.8931915289903445E-2</v>
      </c>
      <c r="U235">
        <f t="shared" si="113"/>
        <v>321.51218520000003</v>
      </c>
      <c r="V235">
        <f t="shared" si="114"/>
        <v>26.390028221236264</v>
      </c>
      <c r="W235">
        <f t="shared" si="115"/>
        <v>24.980429999999998</v>
      </c>
      <c r="X235">
        <f t="shared" si="116"/>
        <v>3.1759696058278184</v>
      </c>
      <c r="Y235">
        <f t="shared" si="117"/>
        <v>49.66416010425872</v>
      </c>
      <c r="Z235">
        <f t="shared" si="118"/>
        <v>1.5692885080029004</v>
      </c>
      <c r="AA235">
        <f t="shared" si="119"/>
        <v>3.1598007591561652</v>
      </c>
      <c r="AB235">
        <f t="shared" si="120"/>
        <v>1.606681097824918</v>
      </c>
      <c r="AC235">
        <f t="shared" si="121"/>
        <v>-114.46663783875708</v>
      </c>
      <c r="AD235">
        <f t="shared" si="122"/>
        <v>-10.874646180961761</v>
      </c>
      <c r="AE235">
        <f t="shared" si="123"/>
        <v>-0.97520144027110278</v>
      </c>
      <c r="AF235">
        <f t="shared" si="124"/>
        <v>195.19569974001007</v>
      </c>
      <c r="AG235">
        <f t="shared" si="125"/>
        <v>48.837379483303856</v>
      </c>
      <c r="AH235">
        <f t="shared" si="126"/>
        <v>2.6026754825701017</v>
      </c>
      <c r="AI235">
        <f t="shared" si="127"/>
        <v>31.128504385931773</v>
      </c>
      <c r="AJ235">
        <v>1725.4027562875999</v>
      </c>
      <c r="AK235">
        <v>1674.3952727272699</v>
      </c>
      <c r="AL235">
        <v>3.4206913460182999</v>
      </c>
      <c r="AM235">
        <v>66.588250736288401</v>
      </c>
      <c r="AN235">
        <f t="shared" si="128"/>
        <v>2.5956153704933578</v>
      </c>
      <c r="AO235">
        <v>19.243180158900302</v>
      </c>
      <c r="AP235">
        <v>22.288743030302999</v>
      </c>
      <c r="AQ235">
        <v>-8.0520969482653995E-5</v>
      </c>
      <c r="AR235">
        <v>78.430789886103696</v>
      </c>
      <c r="AS235">
        <v>1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37469.243770223373</v>
      </c>
      <c r="AX235">
        <f t="shared" si="132"/>
        <v>1999.979</v>
      </c>
      <c r="AY235">
        <f t="shared" si="133"/>
        <v>1681.1821199999999</v>
      </c>
      <c r="AZ235">
        <f t="shared" si="134"/>
        <v>0.84059988629880611</v>
      </c>
      <c r="BA235">
        <f t="shared" si="135"/>
        <v>0.16075778055669585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1657473072.75</v>
      </c>
      <c r="BH235">
        <v>1629.2370000000001</v>
      </c>
      <c r="BI235">
        <v>1692.9280000000001</v>
      </c>
      <c r="BJ235">
        <v>22.29438</v>
      </c>
      <c r="BK235">
        <v>19.24091</v>
      </c>
      <c r="BL235">
        <v>1622.4590000000001</v>
      </c>
      <c r="BM235">
        <v>21.986630000000002</v>
      </c>
      <c r="BN235">
        <v>500.0181</v>
      </c>
      <c r="BO235">
        <v>70.289400000000001</v>
      </c>
      <c r="BP235">
        <v>0.10002137</v>
      </c>
      <c r="BQ235">
        <v>24.894860000000001</v>
      </c>
      <c r="BR235">
        <v>24.980429999999998</v>
      </c>
      <c r="BS235">
        <v>999.9</v>
      </c>
      <c r="BT235">
        <v>0</v>
      </c>
      <c r="BU235">
        <v>0</v>
      </c>
      <c r="BV235">
        <v>10011.018</v>
      </c>
      <c r="BW235">
        <v>0</v>
      </c>
      <c r="BX235">
        <v>163.7055</v>
      </c>
      <c r="BY235">
        <v>-63.687910000000002</v>
      </c>
      <c r="BZ235">
        <v>1666.39</v>
      </c>
      <c r="CA235">
        <v>1726.1389999999999</v>
      </c>
      <c r="CB235">
        <v>3.053461</v>
      </c>
      <c r="CC235">
        <v>1692.9280000000001</v>
      </c>
      <c r="CD235">
        <v>19.24091</v>
      </c>
      <c r="CE235">
        <v>1.567059</v>
      </c>
      <c r="CF235">
        <v>1.3524339999999999</v>
      </c>
      <c r="CG235">
        <v>13.638640000000001</v>
      </c>
      <c r="CH235">
        <v>11.39456</v>
      </c>
      <c r="CI235">
        <v>1999.979</v>
      </c>
      <c r="CJ235">
        <v>0.98000220000000005</v>
      </c>
      <c r="CK235">
        <v>1.9997919999999999E-2</v>
      </c>
      <c r="CL235">
        <v>0</v>
      </c>
      <c r="CM235">
        <v>2.661</v>
      </c>
      <c r="CN235">
        <v>0</v>
      </c>
      <c r="CO235">
        <v>12472.11</v>
      </c>
      <c r="CP235">
        <v>16705.23</v>
      </c>
      <c r="CQ235">
        <v>41.936999999999998</v>
      </c>
      <c r="CR235">
        <v>42.875</v>
      </c>
      <c r="CS235">
        <v>42.875</v>
      </c>
      <c r="CT235">
        <v>41.149799999999999</v>
      </c>
      <c r="CU235">
        <v>41.25</v>
      </c>
      <c r="CV235">
        <v>1959.9870000000001</v>
      </c>
      <c r="CW235">
        <v>39.991999999999997</v>
      </c>
      <c r="CX235">
        <v>0</v>
      </c>
      <c r="CY235">
        <v>1651539859.7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3.5000000000000003E-2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-62.969929268292702</v>
      </c>
      <c r="DO235">
        <v>-5.1031066202091599</v>
      </c>
      <c r="DP235">
        <v>0.56927554442890904</v>
      </c>
      <c r="DQ235">
        <v>0</v>
      </c>
      <c r="DR235">
        <v>3.0447663414634101</v>
      </c>
      <c r="DS235">
        <v>9.5365505226484099E-2</v>
      </c>
      <c r="DT235">
        <v>1.04180593099599E-2</v>
      </c>
      <c r="DU235">
        <v>1</v>
      </c>
      <c r="DV235">
        <v>1</v>
      </c>
      <c r="DW235">
        <v>2</v>
      </c>
      <c r="DX235" t="s">
        <v>371</v>
      </c>
      <c r="DY235">
        <v>2.8987699999999998</v>
      </c>
      <c r="DZ235">
        <v>2.7166700000000001</v>
      </c>
      <c r="EA235">
        <v>0.179449</v>
      </c>
      <c r="EB235">
        <v>0.18345900000000001</v>
      </c>
      <c r="EC235">
        <v>7.7073600000000006E-2</v>
      </c>
      <c r="ED235">
        <v>6.9526500000000005E-2</v>
      </c>
      <c r="EE235">
        <v>23362.1</v>
      </c>
      <c r="EF235">
        <v>20216.900000000001</v>
      </c>
      <c r="EG235">
        <v>25469</v>
      </c>
      <c r="EH235">
        <v>24093.7</v>
      </c>
      <c r="EI235">
        <v>40069.4</v>
      </c>
      <c r="EJ235">
        <v>37095.599999999999</v>
      </c>
      <c r="EK235">
        <v>45969.3</v>
      </c>
      <c r="EL235">
        <v>42953.3</v>
      </c>
      <c r="EM235">
        <v>1.87713</v>
      </c>
      <c r="EN235">
        <v>2.1715300000000002</v>
      </c>
      <c r="EO235">
        <v>0.26394400000000001</v>
      </c>
      <c r="EP235">
        <v>0</v>
      </c>
      <c r="EQ235">
        <v>20.642299999999999</v>
      </c>
      <c r="ER235">
        <v>999.9</v>
      </c>
      <c r="ES235">
        <v>38.920999999999999</v>
      </c>
      <c r="ET235">
        <v>29.728999999999999</v>
      </c>
      <c r="EU235">
        <v>23.226099999999999</v>
      </c>
      <c r="EV235">
        <v>50.660699999999999</v>
      </c>
      <c r="EW235">
        <v>38.381399999999999</v>
      </c>
      <c r="EX235">
        <v>2</v>
      </c>
      <c r="EY235">
        <v>-0.32821400000000001</v>
      </c>
      <c r="EZ235">
        <v>-4.9482600000000002E-2</v>
      </c>
      <c r="FA235">
        <v>20.246200000000002</v>
      </c>
      <c r="FB235">
        <v>5.2364600000000001</v>
      </c>
      <c r="FC235">
        <v>11.986000000000001</v>
      </c>
      <c r="FD235">
        <v>4.9572000000000003</v>
      </c>
      <c r="FE235">
        <v>3.3039800000000001</v>
      </c>
      <c r="FF235">
        <v>346</v>
      </c>
      <c r="FG235">
        <v>9999</v>
      </c>
      <c r="FH235">
        <v>9999</v>
      </c>
      <c r="FI235">
        <v>6128.6</v>
      </c>
      <c r="FJ235">
        <v>1.86818</v>
      </c>
      <c r="FK235">
        <v>1.8638600000000001</v>
      </c>
      <c r="FL235">
        <v>1.8714900000000001</v>
      </c>
      <c r="FM235">
        <v>1.8621799999999999</v>
      </c>
      <c r="FN235">
        <v>1.86172</v>
      </c>
      <c r="FO235">
        <v>1.86825</v>
      </c>
      <c r="FP235">
        <v>1.8583000000000001</v>
      </c>
      <c r="FQ235">
        <v>1.8647800000000001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6.82</v>
      </c>
      <c r="GF235">
        <v>0.3075</v>
      </c>
      <c r="GG235">
        <v>1.4261437551109599</v>
      </c>
      <c r="GH235">
        <v>5.2109447685942901E-3</v>
      </c>
      <c r="GI235">
        <v>-2.8070803657170401E-6</v>
      </c>
      <c r="GJ235">
        <v>1.00376164522335E-9</v>
      </c>
      <c r="GK235">
        <v>-6.4259575009219805E-2</v>
      </c>
      <c r="GL235">
        <v>-2.1992762471399099E-2</v>
      </c>
      <c r="GM235">
        <v>2.6212333348931099E-3</v>
      </c>
      <c r="GN235">
        <v>-3.8722519896954798E-5</v>
      </c>
      <c r="GO235">
        <v>20</v>
      </c>
      <c r="GP235">
        <v>2229</v>
      </c>
      <c r="GQ235">
        <v>3</v>
      </c>
      <c r="GR235">
        <v>26</v>
      </c>
      <c r="GS235">
        <v>2915.9</v>
      </c>
      <c r="GT235">
        <v>2915.9</v>
      </c>
      <c r="GU235">
        <v>3.9196800000000001</v>
      </c>
      <c r="GV235">
        <v>2.3095699999999999</v>
      </c>
      <c r="GW235">
        <v>1.9982899999999999</v>
      </c>
      <c r="GX235">
        <v>2.7270500000000002</v>
      </c>
      <c r="GY235">
        <v>2.0935100000000002</v>
      </c>
      <c r="GZ235">
        <v>2.31812</v>
      </c>
      <c r="HA235">
        <v>32.134399999999999</v>
      </c>
      <c r="HB235">
        <v>14.7537</v>
      </c>
      <c r="HC235">
        <v>18</v>
      </c>
      <c r="HD235">
        <v>445.101</v>
      </c>
      <c r="HE235">
        <v>633.29899999999998</v>
      </c>
      <c r="HF235">
        <v>23.627700000000001</v>
      </c>
      <c r="HG235">
        <v>23.104099999999999</v>
      </c>
      <c r="HH235">
        <v>29.999500000000001</v>
      </c>
      <c r="HI235">
        <v>23.197299999999998</v>
      </c>
      <c r="HJ235">
        <v>23.173200000000001</v>
      </c>
      <c r="HK235">
        <v>78.424199999999999</v>
      </c>
      <c r="HL235">
        <v>18.8081</v>
      </c>
      <c r="HM235">
        <v>0</v>
      </c>
      <c r="HN235">
        <v>23.378599999999999</v>
      </c>
      <c r="HO235">
        <v>1725.97</v>
      </c>
      <c r="HP235">
        <v>19.432600000000001</v>
      </c>
      <c r="HQ235">
        <v>97.347800000000007</v>
      </c>
      <c r="HR235">
        <v>101.008</v>
      </c>
    </row>
    <row r="236" spans="1:226" hidden="1" x14ac:dyDescent="0.2">
      <c r="A236">
        <v>220</v>
      </c>
      <c r="B236">
        <v>1657473081.0999999</v>
      </c>
      <c r="C236">
        <v>2721</v>
      </c>
      <c r="D236" t="s">
        <v>799</v>
      </c>
      <c r="E236" t="s">
        <v>800</v>
      </c>
      <c r="F236">
        <v>5</v>
      </c>
      <c r="G236" t="s">
        <v>596</v>
      </c>
      <c r="H236" t="s">
        <v>354</v>
      </c>
      <c r="I236">
        <v>1657473078.3499999</v>
      </c>
      <c r="J236">
        <f t="shared" si="102"/>
        <v>2.5792397343619429E-3</v>
      </c>
      <c r="K236">
        <f t="shared" si="103"/>
        <v>2.5792397343619431</v>
      </c>
      <c r="L236">
        <f t="shared" si="104"/>
        <v>30.877819008463504</v>
      </c>
      <c r="M236">
        <f t="shared" si="105"/>
        <v>1647.7739999999999</v>
      </c>
      <c r="N236">
        <f t="shared" si="106"/>
        <v>1143.1347227763517</v>
      </c>
      <c r="O236">
        <f t="shared" si="107"/>
        <v>80.464253522069072</v>
      </c>
      <c r="P236">
        <f t="shared" si="108"/>
        <v>115.98537096402571</v>
      </c>
      <c r="Q236">
        <f t="shared" si="109"/>
        <v>0.11177244136104741</v>
      </c>
      <c r="R236">
        <f t="shared" si="110"/>
        <v>2.3582529001186581</v>
      </c>
      <c r="S236">
        <f t="shared" si="111"/>
        <v>0.10891060285576355</v>
      </c>
      <c r="T236">
        <f t="shared" si="112"/>
        <v>6.8320148472242048E-2</v>
      </c>
      <c r="U236">
        <f t="shared" si="113"/>
        <v>321.51612908435317</v>
      </c>
      <c r="V236">
        <f t="shared" si="114"/>
        <v>26.400387062279023</v>
      </c>
      <c r="W236">
        <f t="shared" si="115"/>
        <v>24.996690000000001</v>
      </c>
      <c r="X236">
        <f t="shared" si="116"/>
        <v>3.1790501690749062</v>
      </c>
      <c r="Y236">
        <f t="shared" si="117"/>
        <v>49.615887607889405</v>
      </c>
      <c r="Z236">
        <f t="shared" si="118"/>
        <v>1.5682964651217091</v>
      </c>
      <c r="AA236">
        <f t="shared" si="119"/>
        <v>3.1608755596913576</v>
      </c>
      <c r="AB236">
        <f t="shared" si="120"/>
        <v>1.6107537039531972</v>
      </c>
      <c r="AC236">
        <f t="shared" si="121"/>
        <v>-113.74447228536168</v>
      </c>
      <c r="AD236">
        <f t="shared" si="122"/>
        <v>-12.221788470660867</v>
      </c>
      <c r="AE236">
        <f t="shared" si="123"/>
        <v>-1.0956699768203733</v>
      </c>
      <c r="AF236">
        <f t="shared" si="124"/>
        <v>194.45419835151026</v>
      </c>
      <c r="AG236">
        <f t="shared" si="125"/>
        <v>48.884349731298286</v>
      </c>
      <c r="AH236">
        <f t="shared" si="126"/>
        <v>2.5701554612677877</v>
      </c>
      <c r="AI236">
        <f t="shared" si="127"/>
        <v>30.877819008463504</v>
      </c>
      <c r="AJ236">
        <v>1743.82374263625</v>
      </c>
      <c r="AK236">
        <v>1693.0881212121201</v>
      </c>
      <c r="AL236">
        <v>3.4295337044196401</v>
      </c>
      <c r="AM236">
        <v>66.588250736288401</v>
      </c>
      <c r="AN236">
        <f t="shared" si="128"/>
        <v>2.5792397343619431</v>
      </c>
      <c r="AO236">
        <v>19.248742700762001</v>
      </c>
      <c r="AP236">
        <v>22.275906060606101</v>
      </c>
      <c r="AQ236">
        <v>-2.43064602283544E-4</v>
      </c>
      <c r="AR236">
        <v>78.430789886103696</v>
      </c>
      <c r="AS236">
        <v>1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37492.477530701915</v>
      </c>
      <c r="AX236">
        <f t="shared" si="132"/>
        <v>2000.0029999999999</v>
      </c>
      <c r="AY236">
        <f t="shared" si="133"/>
        <v>1681.202338800183</v>
      </c>
      <c r="AZ236">
        <f t="shared" si="134"/>
        <v>0.84059990850022881</v>
      </c>
      <c r="BA236">
        <f t="shared" si="135"/>
        <v>0.16075782340544148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1657473078.3499999</v>
      </c>
      <c r="BH236">
        <v>1647.7739999999999</v>
      </c>
      <c r="BI236">
        <v>1711.5160000000001</v>
      </c>
      <c r="BJ236">
        <v>22.280380000000001</v>
      </c>
      <c r="BK236">
        <v>19.264970000000002</v>
      </c>
      <c r="BL236">
        <v>1640.9190000000001</v>
      </c>
      <c r="BM236">
        <v>21.973109999999998</v>
      </c>
      <c r="BN236">
        <v>500.00990000000002</v>
      </c>
      <c r="BO236">
        <v>70.289060000000006</v>
      </c>
      <c r="BP236">
        <v>0.10006555</v>
      </c>
      <c r="BQ236">
        <v>24.900559999999999</v>
      </c>
      <c r="BR236">
        <v>24.996690000000001</v>
      </c>
      <c r="BS236">
        <v>999.9</v>
      </c>
      <c r="BT236">
        <v>0</v>
      </c>
      <c r="BU236">
        <v>0</v>
      </c>
      <c r="BV236">
        <v>10017.743</v>
      </c>
      <c r="BW236">
        <v>0</v>
      </c>
      <c r="BX236">
        <v>163.286</v>
      </c>
      <c r="BY236">
        <v>-63.741210000000002</v>
      </c>
      <c r="BZ236">
        <v>1685.3219999999999</v>
      </c>
      <c r="CA236">
        <v>1745.135</v>
      </c>
      <c r="CB236">
        <v>3.0154299999999998</v>
      </c>
      <c r="CC236">
        <v>1711.5160000000001</v>
      </c>
      <c r="CD236">
        <v>19.264970000000002</v>
      </c>
      <c r="CE236">
        <v>1.5660670000000001</v>
      </c>
      <c r="CF236">
        <v>1.3541160000000001</v>
      </c>
      <c r="CG236">
        <v>13.628909999999999</v>
      </c>
      <c r="CH236">
        <v>11.413320000000001</v>
      </c>
      <c r="CI236">
        <v>2000.0029999999999</v>
      </c>
      <c r="CJ236">
        <v>0.98000220000000005</v>
      </c>
      <c r="CK236">
        <v>1.9997919999999999E-2</v>
      </c>
      <c r="CL236">
        <v>0</v>
      </c>
      <c r="CM236">
        <v>2.6894900000000002</v>
      </c>
      <c r="CN236">
        <v>0</v>
      </c>
      <c r="CO236">
        <v>12480.78</v>
      </c>
      <c r="CP236">
        <v>16705.47</v>
      </c>
      <c r="CQ236">
        <v>41.936999999999998</v>
      </c>
      <c r="CR236">
        <v>42.875</v>
      </c>
      <c r="CS236">
        <v>42.875</v>
      </c>
      <c r="CT236">
        <v>41.125</v>
      </c>
      <c r="CU236">
        <v>41.25</v>
      </c>
      <c r="CV236">
        <v>1960.011</v>
      </c>
      <c r="CW236">
        <v>39.994</v>
      </c>
      <c r="CX236">
        <v>0</v>
      </c>
      <c r="CY236">
        <v>1651539865.0999999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3.5000000000000003E-2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-63.333092682926797</v>
      </c>
      <c r="DO236">
        <v>-4.2633804878049704</v>
      </c>
      <c r="DP236">
        <v>0.52020354383609502</v>
      </c>
      <c r="DQ236">
        <v>0</v>
      </c>
      <c r="DR236">
        <v>3.0422917073170699</v>
      </c>
      <c r="DS236">
        <v>-0.115604947735191</v>
      </c>
      <c r="DT236">
        <v>1.9309142015577801E-2</v>
      </c>
      <c r="DU236">
        <v>0</v>
      </c>
      <c r="DV236">
        <v>0</v>
      </c>
      <c r="DW236">
        <v>2</v>
      </c>
      <c r="DX236" t="s">
        <v>357</v>
      </c>
      <c r="DY236">
        <v>2.8990200000000002</v>
      </c>
      <c r="DZ236">
        <v>2.7164000000000001</v>
      </c>
      <c r="EA236">
        <v>0.180644</v>
      </c>
      <c r="EB236">
        <v>0.184668</v>
      </c>
      <c r="EC236">
        <v>7.7049000000000006E-2</v>
      </c>
      <c r="ED236">
        <v>6.9712800000000005E-2</v>
      </c>
      <c r="EE236">
        <v>23328.6</v>
      </c>
      <c r="EF236">
        <v>20187.3</v>
      </c>
      <c r="EG236">
        <v>25469.4</v>
      </c>
      <c r="EH236">
        <v>24093.9</v>
      </c>
      <c r="EI236">
        <v>40071.199999999997</v>
      </c>
      <c r="EJ236">
        <v>37088.6</v>
      </c>
      <c r="EK236">
        <v>45970.1</v>
      </c>
      <c r="EL236">
        <v>42953.8</v>
      </c>
      <c r="EM236">
        <v>1.8773500000000001</v>
      </c>
      <c r="EN236">
        <v>2.1717</v>
      </c>
      <c r="EO236">
        <v>0.26396999999999998</v>
      </c>
      <c r="EP236">
        <v>0</v>
      </c>
      <c r="EQ236">
        <v>20.6553</v>
      </c>
      <c r="ER236">
        <v>999.9</v>
      </c>
      <c r="ES236">
        <v>38.920999999999999</v>
      </c>
      <c r="ET236">
        <v>29.709</v>
      </c>
      <c r="EU236">
        <v>23.200099999999999</v>
      </c>
      <c r="EV236">
        <v>51.200699999999998</v>
      </c>
      <c r="EW236">
        <v>38.381399999999999</v>
      </c>
      <c r="EX236">
        <v>2</v>
      </c>
      <c r="EY236">
        <v>-0.329845</v>
      </c>
      <c r="EZ236">
        <v>-0.47273399999999999</v>
      </c>
      <c r="FA236">
        <v>20.247599999999998</v>
      </c>
      <c r="FB236">
        <v>5.2361599999999999</v>
      </c>
      <c r="FC236">
        <v>11.986000000000001</v>
      </c>
      <c r="FD236">
        <v>4.9570999999999996</v>
      </c>
      <c r="FE236">
        <v>3.3039499999999999</v>
      </c>
      <c r="FF236">
        <v>346</v>
      </c>
      <c r="FG236">
        <v>9999</v>
      </c>
      <c r="FH236">
        <v>9999</v>
      </c>
      <c r="FI236">
        <v>6128.6</v>
      </c>
      <c r="FJ236">
        <v>1.86818</v>
      </c>
      <c r="FK236">
        <v>1.8638600000000001</v>
      </c>
      <c r="FL236">
        <v>1.8714900000000001</v>
      </c>
      <c r="FM236">
        <v>1.8621799999999999</v>
      </c>
      <c r="FN236">
        <v>1.86172</v>
      </c>
      <c r="FO236">
        <v>1.86825</v>
      </c>
      <c r="FP236">
        <v>1.85832</v>
      </c>
      <c r="FQ236">
        <v>1.8647800000000001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6.89</v>
      </c>
      <c r="GF236">
        <v>0.30709999999999998</v>
      </c>
      <c r="GG236">
        <v>1.4261437551109599</v>
      </c>
      <c r="GH236">
        <v>5.2109447685942901E-3</v>
      </c>
      <c r="GI236">
        <v>-2.8070803657170401E-6</v>
      </c>
      <c r="GJ236">
        <v>1.00376164522335E-9</v>
      </c>
      <c r="GK236">
        <v>-6.4259575009219805E-2</v>
      </c>
      <c r="GL236">
        <v>-2.1992762471399099E-2</v>
      </c>
      <c r="GM236">
        <v>2.6212333348931099E-3</v>
      </c>
      <c r="GN236">
        <v>-3.8722519896954798E-5</v>
      </c>
      <c r="GO236">
        <v>20</v>
      </c>
      <c r="GP236">
        <v>2229</v>
      </c>
      <c r="GQ236">
        <v>3</v>
      </c>
      <c r="GR236">
        <v>26</v>
      </c>
      <c r="GS236">
        <v>2916</v>
      </c>
      <c r="GT236">
        <v>2916</v>
      </c>
      <c r="GU236">
        <v>3.9489700000000001</v>
      </c>
      <c r="GV236">
        <v>2.3046899999999999</v>
      </c>
      <c r="GW236">
        <v>1.9982899999999999</v>
      </c>
      <c r="GX236">
        <v>2.7270500000000002</v>
      </c>
      <c r="GY236">
        <v>2.0935100000000002</v>
      </c>
      <c r="GZ236">
        <v>2.36694</v>
      </c>
      <c r="HA236">
        <v>32.134399999999999</v>
      </c>
      <c r="HB236">
        <v>14.762499999999999</v>
      </c>
      <c r="HC236">
        <v>18</v>
      </c>
      <c r="HD236">
        <v>445.142</v>
      </c>
      <c r="HE236">
        <v>633.298</v>
      </c>
      <c r="HF236">
        <v>23.348800000000001</v>
      </c>
      <c r="HG236">
        <v>23.092199999999998</v>
      </c>
      <c r="HH236">
        <v>29.998899999999999</v>
      </c>
      <c r="HI236">
        <v>23.186599999999999</v>
      </c>
      <c r="HJ236">
        <v>23.162099999999999</v>
      </c>
      <c r="HK236">
        <v>79.061499999999995</v>
      </c>
      <c r="HL236">
        <v>18.537600000000001</v>
      </c>
      <c r="HM236">
        <v>0</v>
      </c>
      <c r="HN236">
        <v>23.3506</v>
      </c>
      <c r="HO236">
        <v>1739.36</v>
      </c>
      <c r="HP236">
        <v>19.481300000000001</v>
      </c>
      <c r="HQ236">
        <v>97.349500000000006</v>
      </c>
      <c r="HR236">
        <v>101.009</v>
      </c>
    </row>
    <row r="237" spans="1:226" hidden="1" x14ac:dyDescent="0.2">
      <c r="A237">
        <v>221</v>
      </c>
      <c r="B237">
        <v>1657473086.0999999</v>
      </c>
      <c r="C237">
        <v>2726</v>
      </c>
      <c r="D237" t="s">
        <v>801</v>
      </c>
      <c r="E237" t="s">
        <v>802</v>
      </c>
      <c r="F237">
        <v>5</v>
      </c>
      <c r="G237" t="s">
        <v>596</v>
      </c>
      <c r="H237" t="s">
        <v>354</v>
      </c>
      <c r="I237">
        <v>1657473083.5999999</v>
      </c>
      <c r="J237">
        <f t="shared" si="102"/>
        <v>2.5302182902636407E-3</v>
      </c>
      <c r="K237">
        <f t="shared" si="103"/>
        <v>2.5302182902636408</v>
      </c>
      <c r="L237">
        <f t="shared" si="104"/>
        <v>31.015623417899604</v>
      </c>
      <c r="M237">
        <f t="shared" si="105"/>
        <v>1665.45333333333</v>
      </c>
      <c r="N237">
        <f t="shared" si="106"/>
        <v>1148.9276935625733</v>
      </c>
      <c r="O237">
        <f t="shared" si="107"/>
        <v>80.872073237708321</v>
      </c>
      <c r="P237">
        <f t="shared" si="108"/>
        <v>117.22988722613033</v>
      </c>
      <c r="Q237">
        <f t="shared" si="109"/>
        <v>0.10947116706030484</v>
      </c>
      <c r="R237">
        <f t="shared" si="110"/>
        <v>2.3517316139613405</v>
      </c>
      <c r="S237">
        <f t="shared" si="111"/>
        <v>0.10671698985520368</v>
      </c>
      <c r="T237">
        <f t="shared" si="112"/>
        <v>6.6939799170969733E-2</v>
      </c>
      <c r="U237">
        <f t="shared" si="113"/>
        <v>321.51775380701798</v>
      </c>
      <c r="V237">
        <f t="shared" si="114"/>
        <v>26.415805303375613</v>
      </c>
      <c r="W237">
        <f t="shared" si="115"/>
        <v>25.007722222222199</v>
      </c>
      <c r="X237">
        <f t="shared" si="116"/>
        <v>3.1811417822030887</v>
      </c>
      <c r="Y237">
        <f t="shared" si="117"/>
        <v>49.635882802804169</v>
      </c>
      <c r="Z237">
        <f t="shared" si="118"/>
        <v>1.5685484797986391</v>
      </c>
      <c r="AA237">
        <f t="shared" si="119"/>
        <v>3.1601099672796074</v>
      </c>
      <c r="AB237">
        <f t="shared" si="120"/>
        <v>1.6125933024044496</v>
      </c>
      <c r="AC237">
        <f t="shared" si="121"/>
        <v>-111.58262660062655</v>
      </c>
      <c r="AD237">
        <f t="shared" si="122"/>
        <v>-14.101482369625524</v>
      </c>
      <c r="AE237">
        <f t="shared" si="123"/>
        <v>-1.2677325319018591</v>
      </c>
      <c r="AF237">
        <f t="shared" si="124"/>
        <v>194.56591230486404</v>
      </c>
      <c r="AG237">
        <f t="shared" si="125"/>
        <v>48.931970216857131</v>
      </c>
      <c r="AH237">
        <f t="shared" si="126"/>
        <v>2.5081323869301211</v>
      </c>
      <c r="AI237">
        <f t="shared" si="127"/>
        <v>31.015623417899604</v>
      </c>
      <c r="AJ237">
        <v>1761.32926469413</v>
      </c>
      <c r="AK237">
        <v>1710.3092121212101</v>
      </c>
      <c r="AL237">
        <v>3.4593001693342398</v>
      </c>
      <c r="AM237">
        <v>66.588250736288401</v>
      </c>
      <c r="AN237">
        <f t="shared" si="128"/>
        <v>2.5302182902636408</v>
      </c>
      <c r="AO237">
        <v>19.326070532585</v>
      </c>
      <c r="AP237">
        <v>22.293669696969701</v>
      </c>
      <c r="AQ237">
        <v>2.08531407340339E-4</v>
      </c>
      <c r="AR237">
        <v>78.430789886103696</v>
      </c>
      <c r="AS237">
        <v>1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37335.08310508429</v>
      </c>
      <c r="AX237">
        <f t="shared" si="132"/>
        <v>2000.0122222222201</v>
      </c>
      <c r="AY237">
        <f t="shared" si="133"/>
        <v>1681.210164666847</v>
      </c>
      <c r="AZ237">
        <f t="shared" si="134"/>
        <v>0.84059994533375848</v>
      </c>
      <c r="BA237">
        <f t="shared" si="135"/>
        <v>0.16075789449415392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1657473083.5999999</v>
      </c>
      <c r="BH237">
        <v>1665.45333333333</v>
      </c>
      <c r="BI237">
        <v>1729.18333333333</v>
      </c>
      <c r="BJ237">
        <v>22.283944444444401</v>
      </c>
      <c r="BK237">
        <v>19.3413</v>
      </c>
      <c r="BL237">
        <v>1658.52555555556</v>
      </c>
      <c r="BM237">
        <v>21.976577777777798</v>
      </c>
      <c r="BN237">
        <v>500.00766666666698</v>
      </c>
      <c r="BO237">
        <v>70.289155555555595</v>
      </c>
      <c r="BP237">
        <v>0.1000201</v>
      </c>
      <c r="BQ237">
        <v>24.8965</v>
      </c>
      <c r="BR237">
        <v>25.007722222222199</v>
      </c>
      <c r="BS237">
        <v>999.9</v>
      </c>
      <c r="BT237">
        <v>0</v>
      </c>
      <c r="BU237">
        <v>0</v>
      </c>
      <c r="BV237">
        <v>9973.7488888888893</v>
      </c>
      <c r="BW237">
        <v>0</v>
      </c>
      <c r="BX237">
        <v>162.86811111111101</v>
      </c>
      <c r="BY237">
        <v>-63.729833333333303</v>
      </c>
      <c r="BZ237">
        <v>1703.4111111111099</v>
      </c>
      <c r="CA237">
        <v>1763.28666666667</v>
      </c>
      <c r="CB237">
        <v>2.94265444444444</v>
      </c>
      <c r="CC237">
        <v>1729.18333333333</v>
      </c>
      <c r="CD237">
        <v>19.3413</v>
      </c>
      <c r="CE237">
        <v>1.5663199999999999</v>
      </c>
      <c r="CF237">
        <v>1.35948333333333</v>
      </c>
      <c r="CG237">
        <v>13.6313777777778</v>
      </c>
      <c r="CH237">
        <v>11.473088888888901</v>
      </c>
      <c r="CI237">
        <v>2000.0122222222201</v>
      </c>
      <c r="CJ237">
        <v>0.98000233333333298</v>
      </c>
      <c r="CK237">
        <v>1.9997777777777798E-2</v>
      </c>
      <c r="CL237">
        <v>0</v>
      </c>
      <c r="CM237">
        <v>2.4474222222222202</v>
      </c>
      <c r="CN237">
        <v>0</v>
      </c>
      <c r="CO237">
        <v>12485.333333333299</v>
      </c>
      <c r="CP237">
        <v>16705.5111111111</v>
      </c>
      <c r="CQ237">
        <v>41.936999999999998</v>
      </c>
      <c r="CR237">
        <v>42.860999999999997</v>
      </c>
      <c r="CS237">
        <v>42.875</v>
      </c>
      <c r="CT237">
        <v>41.125</v>
      </c>
      <c r="CU237">
        <v>41.235999999999997</v>
      </c>
      <c r="CV237">
        <v>1960.0188888888899</v>
      </c>
      <c r="CW237">
        <v>39.996666666666698</v>
      </c>
      <c r="CX237">
        <v>0</v>
      </c>
      <c r="CY237">
        <v>1651539870.5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3.5000000000000003E-2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-63.557119512195101</v>
      </c>
      <c r="DO237">
        <v>-3.0983038327525598</v>
      </c>
      <c r="DP237">
        <v>0.45626989991724698</v>
      </c>
      <c r="DQ237">
        <v>0</v>
      </c>
      <c r="DR237">
        <v>3.0230434146341501</v>
      </c>
      <c r="DS237">
        <v>-0.35893567944251098</v>
      </c>
      <c r="DT237">
        <v>4.1628049561461503E-2</v>
      </c>
      <c r="DU237">
        <v>0</v>
      </c>
      <c r="DV237">
        <v>0</v>
      </c>
      <c r="DW237">
        <v>2</v>
      </c>
      <c r="DX237" t="s">
        <v>357</v>
      </c>
      <c r="DY237">
        <v>2.8990100000000001</v>
      </c>
      <c r="DZ237">
        <v>2.7162899999999999</v>
      </c>
      <c r="EA237">
        <v>0.181725</v>
      </c>
      <c r="EB237">
        <v>0.18568499999999999</v>
      </c>
      <c r="EC237">
        <v>7.7099699999999993E-2</v>
      </c>
      <c r="ED237">
        <v>6.9864899999999994E-2</v>
      </c>
      <c r="EE237">
        <v>23298.400000000001</v>
      </c>
      <c r="EF237">
        <v>20162.599999999999</v>
      </c>
      <c r="EG237">
        <v>25469.9</v>
      </c>
      <c r="EH237">
        <v>24094.400000000001</v>
      </c>
      <c r="EI237">
        <v>40069.599999999999</v>
      </c>
      <c r="EJ237">
        <v>37083.199999999997</v>
      </c>
      <c r="EK237">
        <v>45970.8</v>
      </c>
      <c r="EL237">
        <v>42954.6</v>
      </c>
      <c r="EM237">
        <v>1.8774999999999999</v>
      </c>
      <c r="EN237">
        <v>2.1721699999999999</v>
      </c>
      <c r="EO237">
        <v>0.26313599999999998</v>
      </c>
      <c r="EP237">
        <v>0</v>
      </c>
      <c r="EQ237">
        <v>20.670999999999999</v>
      </c>
      <c r="ER237">
        <v>999.9</v>
      </c>
      <c r="ES237">
        <v>38.920999999999999</v>
      </c>
      <c r="ET237">
        <v>29.698</v>
      </c>
      <c r="EU237">
        <v>23.184000000000001</v>
      </c>
      <c r="EV237">
        <v>51.030700000000003</v>
      </c>
      <c r="EW237">
        <v>38.301299999999998</v>
      </c>
      <c r="EX237">
        <v>2</v>
      </c>
      <c r="EY237">
        <v>-0.33052100000000001</v>
      </c>
      <c r="EZ237">
        <v>-0.632413</v>
      </c>
      <c r="FA237">
        <v>20.2471</v>
      </c>
      <c r="FB237">
        <v>5.2355600000000004</v>
      </c>
      <c r="FC237">
        <v>11.986000000000001</v>
      </c>
      <c r="FD237">
        <v>4.9569000000000001</v>
      </c>
      <c r="FE237">
        <v>3.3039000000000001</v>
      </c>
      <c r="FF237">
        <v>346</v>
      </c>
      <c r="FG237">
        <v>9999</v>
      </c>
      <c r="FH237">
        <v>9999</v>
      </c>
      <c r="FI237">
        <v>6128.8</v>
      </c>
      <c r="FJ237">
        <v>1.8681700000000001</v>
      </c>
      <c r="FK237">
        <v>1.8638600000000001</v>
      </c>
      <c r="FL237">
        <v>1.8714900000000001</v>
      </c>
      <c r="FM237">
        <v>1.8621799999999999</v>
      </c>
      <c r="FN237">
        <v>1.86172</v>
      </c>
      <c r="FO237">
        <v>1.8682700000000001</v>
      </c>
      <c r="FP237">
        <v>1.8583499999999999</v>
      </c>
      <c r="FQ237">
        <v>1.8647899999999999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6.97</v>
      </c>
      <c r="GF237">
        <v>0.30780000000000002</v>
      </c>
      <c r="GG237">
        <v>1.4261437551109599</v>
      </c>
      <c r="GH237">
        <v>5.2109447685942901E-3</v>
      </c>
      <c r="GI237">
        <v>-2.8070803657170401E-6</v>
      </c>
      <c r="GJ237">
        <v>1.00376164522335E-9</v>
      </c>
      <c r="GK237">
        <v>-6.4259575009219805E-2</v>
      </c>
      <c r="GL237">
        <v>-2.1992762471399099E-2</v>
      </c>
      <c r="GM237">
        <v>2.6212333348931099E-3</v>
      </c>
      <c r="GN237">
        <v>-3.8722519896954798E-5</v>
      </c>
      <c r="GO237">
        <v>20</v>
      </c>
      <c r="GP237">
        <v>2229</v>
      </c>
      <c r="GQ237">
        <v>3</v>
      </c>
      <c r="GR237">
        <v>26</v>
      </c>
      <c r="GS237">
        <v>2916.1</v>
      </c>
      <c r="GT237">
        <v>2916.1</v>
      </c>
      <c r="GU237">
        <v>3.9758300000000002</v>
      </c>
      <c r="GV237">
        <v>2.3046899999999999</v>
      </c>
      <c r="GW237">
        <v>1.9982899999999999</v>
      </c>
      <c r="GX237">
        <v>2.7270500000000002</v>
      </c>
      <c r="GY237">
        <v>2.0935100000000002</v>
      </c>
      <c r="GZ237">
        <v>2.31812</v>
      </c>
      <c r="HA237">
        <v>32.112400000000001</v>
      </c>
      <c r="HB237">
        <v>14.7537</v>
      </c>
      <c r="HC237">
        <v>18</v>
      </c>
      <c r="HD237">
        <v>445.14800000000002</v>
      </c>
      <c r="HE237">
        <v>633.55399999999997</v>
      </c>
      <c r="HF237">
        <v>23.291</v>
      </c>
      <c r="HG237">
        <v>23.0806</v>
      </c>
      <c r="HH237">
        <v>29.999300000000002</v>
      </c>
      <c r="HI237">
        <v>23.1769</v>
      </c>
      <c r="HJ237">
        <v>23.1524</v>
      </c>
      <c r="HK237">
        <v>79.633200000000002</v>
      </c>
      <c r="HL237">
        <v>18.236899999999999</v>
      </c>
      <c r="HM237">
        <v>0</v>
      </c>
      <c r="HN237">
        <v>23.309000000000001</v>
      </c>
      <c r="HO237">
        <v>1759.43</v>
      </c>
      <c r="HP237">
        <v>19.507999999999999</v>
      </c>
      <c r="HQ237">
        <v>97.351100000000002</v>
      </c>
      <c r="HR237">
        <v>101.011</v>
      </c>
    </row>
    <row r="238" spans="1:226" hidden="1" x14ac:dyDescent="0.2">
      <c r="A238">
        <v>222</v>
      </c>
      <c r="B238">
        <v>1657473091.0999999</v>
      </c>
      <c r="C238">
        <v>2731</v>
      </c>
      <c r="D238" t="s">
        <v>803</v>
      </c>
      <c r="E238" t="s">
        <v>804</v>
      </c>
      <c r="F238">
        <v>5</v>
      </c>
      <c r="G238" t="s">
        <v>596</v>
      </c>
      <c r="H238" t="s">
        <v>354</v>
      </c>
      <c r="I238">
        <v>1657473088.3</v>
      </c>
      <c r="J238">
        <f t="shared" si="102"/>
        <v>2.5314808699935494E-3</v>
      </c>
      <c r="K238">
        <f t="shared" si="103"/>
        <v>2.5314808699935494</v>
      </c>
      <c r="L238">
        <f t="shared" si="104"/>
        <v>31.032523213000928</v>
      </c>
      <c r="M238">
        <f t="shared" si="105"/>
        <v>1681.001</v>
      </c>
      <c r="N238">
        <f t="shared" si="106"/>
        <v>1164.7538992013003</v>
      </c>
      <c r="O238">
        <f t="shared" si="107"/>
        <v>81.985358571294313</v>
      </c>
      <c r="P238">
        <f t="shared" si="108"/>
        <v>118.3232525241676</v>
      </c>
      <c r="Q238">
        <f t="shared" si="109"/>
        <v>0.10971625636530588</v>
      </c>
      <c r="R238">
        <f t="shared" si="110"/>
        <v>2.3559383499028561</v>
      </c>
      <c r="S238">
        <f t="shared" si="111"/>
        <v>0.10695470647876748</v>
      </c>
      <c r="T238">
        <f t="shared" si="112"/>
        <v>6.7089016487310457E-2</v>
      </c>
      <c r="U238">
        <f t="shared" si="113"/>
        <v>321.51539961029528</v>
      </c>
      <c r="V238">
        <f t="shared" si="114"/>
        <v>26.404736702372759</v>
      </c>
      <c r="W238">
        <f t="shared" si="115"/>
        <v>25.001609999999999</v>
      </c>
      <c r="X238">
        <f t="shared" si="116"/>
        <v>3.1799828096543274</v>
      </c>
      <c r="Y238">
        <f t="shared" si="117"/>
        <v>49.712082906833935</v>
      </c>
      <c r="Z238">
        <f t="shared" si="118"/>
        <v>1.5701908600799721</v>
      </c>
      <c r="AA238">
        <f t="shared" si="119"/>
        <v>3.1585698451273654</v>
      </c>
      <c r="AB238">
        <f t="shared" si="120"/>
        <v>1.6097919495743553</v>
      </c>
      <c r="AC238">
        <f t="shared" si="121"/>
        <v>-111.63830636671553</v>
      </c>
      <c r="AD238">
        <f t="shared" si="122"/>
        <v>-14.388072097685335</v>
      </c>
      <c r="AE238">
        <f t="shared" si="123"/>
        <v>-1.2910946484705073</v>
      </c>
      <c r="AF238">
        <f t="shared" si="124"/>
        <v>194.19792649742391</v>
      </c>
      <c r="AG238">
        <f t="shared" si="125"/>
        <v>49.094622775217005</v>
      </c>
      <c r="AH238">
        <f t="shared" si="126"/>
        <v>2.496360820001355</v>
      </c>
      <c r="AI238">
        <f t="shared" si="127"/>
        <v>31.032523213000928</v>
      </c>
      <c r="AJ238">
        <v>1778.29388729064</v>
      </c>
      <c r="AK238">
        <v>1727.31096969697</v>
      </c>
      <c r="AL238">
        <v>3.44295804510213</v>
      </c>
      <c r="AM238">
        <v>66.588250736288401</v>
      </c>
      <c r="AN238">
        <f t="shared" si="128"/>
        <v>2.5314808699935494</v>
      </c>
      <c r="AO238">
        <v>19.372818325053998</v>
      </c>
      <c r="AP238">
        <v>22.319536363636299</v>
      </c>
      <c r="AQ238">
        <v>5.2453710341205002E-3</v>
      </c>
      <c r="AR238">
        <v>78.430789886103696</v>
      </c>
      <c r="AS238">
        <v>1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37437.95344623788</v>
      </c>
      <c r="AX238">
        <f t="shared" si="132"/>
        <v>1999.9970000000001</v>
      </c>
      <c r="AY238">
        <f t="shared" si="133"/>
        <v>1681.1974170001529</v>
      </c>
      <c r="AZ238">
        <f t="shared" si="134"/>
        <v>0.84059996940003057</v>
      </c>
      <c r="BA238">
        <f t="shared" si="135"/>
        <v>0.16075794094205906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1657473088.3</v>
      </c>
      <c r="BH238">
        <v>1681.001</v>
      </c>
      <c r="BI238">
        <v>1744.952</v>
      </c>
      <c r="BJ238">
        <v>22.307469999999999</v>
      </c>
      <c r="BK238">
        <v>19.378579999999999</v>
      </c>
      <c r="BL238">
        <v>1674.009</v>
      </c>
      <c r="BM238">
        <v>21.999220000000001</v>
      </c>
      <c r="BN238">
        <v>499.98599999999999</v>
      </c>
      <c r="BO238">
        <v>70.288669999999996</v>
      </c>
      <c r="BP238">
        <v>9.9897600000000003E-2</v>
      </c>
      <c r="BQ238">
        <v>24.88833</v>
      </c>
      <c r="BR238">
        <v>25.001609999999999</v>
      </c>
      <c r="BS238">
        <v>999.9</v>
      </c>
      <c r="BT238">
        <v>0</v>
      </c>
      <c r="BU238">
        <v>0</v>
      </c>
      <c r="BV238">
        <v>10002.18</v>
      </c>
      <c r="BW238">
        <v>0</v>
      </c>
      <c r="BX238">
        <v>162.40539999999999</v>
      </c>
      <c r="BY238">
        <v>-63.952089999999998</v>
      </c>
      <c r="BZ238">
        <v>1719.355</v>
      </c>
      <c r="CA238">
        <v>1779.4359999999999</v>
      </c>
      <c r="CB238">
        <v>2.9288650000000001</v>
      </c>
      <c r="CC238">
        <v>1744.952</v>
      </c>
      <c r="CD238">
        <v>19.378579999999999</v>
      </c>
      <c r="CE238">
        <v>1.5679620000000001</v>
      </c>
      <c r="CF238">
        <v>1.3620950000000001</v>
      </c>
      <c r="CG238">
        <v>13.64748</v>
      </c>
      <c r="CH238">
        <v>11.5021</v>
      </c>
      <c r="CI238">
        <v>1999.9970000000001</v>
      </c>
      <c r="CJ238">
        <v>0.98000220000000005</v>
      </c>
      <c r="CK238">
        <v>1.9997919999999999E-2</v>
      </c>
      <c r="CL238">
        <v>0</v>
      </c>
      <c r="CM238">
        <v>2.60345</v>
      </c>
      <c r="CN238">
        <v>0</v>
      </c>
      <c r="CO238">
        <v>12486.32</v>
      </c>
      <c r="CP238">
        <v>16705.400000000001</v>
      </c>
      <c r="CQ238">
        <v>41.924599999999998</v>
      </c>
      <c r="CR238">
        <v>42.875</v>
      </c>
      <c r="CS238">
        <v>42.875</v>
      </c>
      <c r="CT238">
        <v>41.125</v>
      </c>
      <c r="CU238">
        <v>41.231099999999998</v>
      </c>
      <c r="CV238">
        <v>1960.0039999999999</v>
      </c>
      <c r="CW238">
        <v>39.997999999999998</v>
      </c>
      <c r="CX238">
        <v>0</v>
      </c>
      <c r="CY238">
        <v>1651539875.3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3.5000000000000003E-2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-63.778570731707298</v>
      </c>
      <c r="DO238">
        <v>-1.08219303135904</v>
      </c>
      <c r="DP238">
        <v>0.31320518969309002</v>
      </c>
      <c r="DQ238">
        <v>0</v>
      </c>
      <c r="DR238">
        <v>2.98726463414634</v>
      </c>
      <c r="DS238">
        <v>-0.51342878048780105</v>
      </c>
      <c r="DT238">
        <v>5.2905083120510302E-2</v>
      </c>
      <c r="DU238">
        <v>0</v>
      </c>
      <c r="DV238">
        <v>0</v>
      </c>
      <c r="DW238">
        <v>2</v>
      </c>
      <c r="DX238" t="s">
        <v>357</v>
      </c>
      <c r="DY238">
        <v>2.8990499999999999</v>
      </c>
      <c r="DZ238">
        <v>2.7164899999999998</v>
      </c>
      <c r="EA238">
        <v>0.18280199999999999</v>
      </c>
      <c r="EB238">
        <v>0.186781</v>
      </c>
      <c r="EC238">
        <v>7.7163599999999999E-2</v>
      </c>
      <c r="ED238">
        <v>6.9952100000000003E-2</v>
      </c>
      <c r="EE238">
        <v>23268.6</v>
      </c>
      <c r="EF238">
        <v>20136</v>
      </c>
      <c r="EG238">
        <v>25470.799999999999</v>
      </c>
      <c r="EH238">
        <v>24095</v>
      </c>
      <c r="EI238">
        <v>40067.599999999999</v>
      </c>
      <c r="EJ238">
        <v>37080.300000000003</v>
      </c>
      <c r="EK238">
        <v>45971.7</v>
      </c>
      <c r="EL238">
        <v>42955.199999999997</v>
      </c>
      <c r="EM238">
        <v>1.8778300000000001</v>
      </c>
      <c r="EN238">
        <v>2.17245</v>
      </c>
      <c r="EO238">
        <v>0.26222699999999999</v>
      </c>
      <c r="EP238">
        <v>0</v>
      </c>
      <c r="EQ238">
        <v>20.688600000000001</v>
      </c>
      <c r="ER238">
        <v>999.9</v>
      </c>
      <c r="ES238">
        <v>38.920999999999999</v>
      </c>
      <c r="ET238">
        <v>29.698</v>
      </c>
      <c r="EU238">
        <v>23.185400000000001</v>
      </c>
      <c r="EV238">
        <v>51.460700000000003</v>
      </c>
      <c r="EW238">
        <v>38.397399999999998</v>
      </c>
      <c r="EX238">
        <v>2</v>
      </c>
      <c r="EY238">
        <v>-0.33115299999999998</v>
      </c>
      <c r="EZ238">
        <v>-0.67500000000000004</v>
      </c>
      <c r="FA238">
        <v>20.247</v>
      </c>
      <c r="FB238">
        <v>5.2360100000000003</v>
      </c>
      <c r="FC238">
        <v>11.986000000000001</v>
      </c>
      <c r="FD238">
        <v>4.9572000000000003</v>
      </c>
      <c r="FE238">
        <v>3.3039499999999999</v>
      </c>
      <c r="FF238">
        <v>346</v>
      </c>
      <c r="FG238">
        <v>9999</v>
      </c>
      <c r="FH238">
        <v>9999</v>
      </c>
      <c r="FI238">
        <v>6128.8</v>
      </c>
      <c r="FJ238">
        <v>1.86815</v>
      </c>
      <c r="FK238">
        <v>1.8638600000000001</v>
      </c>
      <c r="FL238">
        <v>1.8714900000000001</v>
      </c>
      <c r="FM238">
        <v>1.8621799999999999</v>
      </c>
      <c r="FN238">
        <v>1.86172</v>
      </c>
      <c r="FO238">
        <v>1.8682300000000001</v>
      </c>
      <c r="FP238">
        <v>1.8583099999999999</v>
      </c>
      <c r="FQ238">
        <v>1.8648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7.03</v>
      </c>
      <c r="GF238">
        <v>0.30869999999999997</v>
      </c>
      <c r="GG238">
        <v>1.4261437551109599</v>
      </c>
      <c r="GH238">
        <v>5.2109447685942901E-3</v>
      </c>
      <c r="GI238">
        <v>-2.8070803657170401E-6</v>
      </c>
      <c r="GJ238">
        <v>1.00376164522335E-9</v>
      </c>
      <c r="GK238">
        <v>-6.4259575009219805E-2</v>
      </c>
      <c r="GL238">
        <v>-2.1992762471399099E-2</v>
      </c>
      <c r="GM238">
        <v>2.6212333348931099E-3</v>
      </c>
      <c r="GN238">
        <v>-3.8722519896954798E-5</v>
      </c>
      <c r="GO238">
        <v>20</v>
      </c>
      <c r="GP238">
        <v>2229</v>
      </c>
      <c r="GQ238">
        <v>3</v>
      </c>
      <c r="GR238">
        <v>26</v>
      </c>
      <c r="GS238">
        <v>2916.2</v>
      </c>
      <c r="GT238">
        <v>2916.2</v>
      </c>
      <c r="GU238">
        <v>4.0039100000000003</v>
      </c>
      <c r="GV238">
        <v>2.3034699999999999</v>
      </c>
      <c r="GW238">
        <v>1.9982899999999999</v>
      </c>
      <c r="GX238">
        <v>2.7282700000000002</v>
      </c>
      <c r="GY238">
        <v>2.0935100000000002</v>
      </c>
      <c r="GZ238">
        <v>2.3730500000000001</v>
      </c>
      <c r="HA238">
        <v>32.112400000000001</v>
      </c>
      <c r="HB238">
        <v>14.762499999999999</v>
      </c>
      <c r="HC238">
        <v>18</v>
      </c>
      <c r="HD238">
        <v>445.25400000000002</v>
      </c>
      <c r="HE238">
        <v>633.65099999999995</v>
      </c>
      <c r="HF238">
        <v>23.254899999999999</v>
      </c>
      <c r="HG238">
        <v>23.070799999999998</v>
      </c>
      <c r="HH238">
        <v>29.999400000000001</v>
      </c>
      <c r="HI238">
        <v>23.167300000000001</v>
      </c>
      <c r="HJ238">
        <v>23.142700000000001</v>
      </c>
      <c r="HK238">
        <v>80.162700000000001</v>
      </c>
      <c r="HL238">
        <v>17.918800000000001</v>
      </c>
      <c r="HM238">
        <v>0</v>
      </c>
      <c r="HN238">
        <v>23.263200000000001</v>
      </c>
      <c r="HO238">
        <v>1772.91</v>
      </c>
      <c r="HP238">
        <v>19.520399999999999</v>
      </c>
      <c r="HQ238">
        <v>97.3536</v>
      </c>
      <c r="HR238">
        <v>101.01300000000001</v>
      </c>
    </row>
    <row r="239" spans="1:226" hidden="1" x14ac:dyDescent="0.2">
      <c r="A239">
        <v>223</v>
      </c>
      <c r="B239">
        <v>1657473096.0999999</v>
      </c>
      <c r="C239">
        <v>2736</v>
      </c>
      <c r="D239" t="s">
        <v>805</v>
      </c>
      <c r="E239" t="s">
        <v>806</v>
      </c>
      <c r="F239">
        <v>5</v>
      </c>
      <c r="G239" t="s">
        <v>596</v>
      </c>
      <c r="H239" t="s">
        <v>354</v>
      </c>
      <c r="I239">
        <v>1657473093.5999999</v>
      </c>
      <c r="J239">
        <f t="shared" si="102"/>
        <v>2.5060844982365636E-3</v>
      </c>
      <c r="K239">
        <f t="shared" si="103"/>
        <v>2.5060844982365635</v>
      </c>
      <c r="L239">
        <f t="shared" si="104"/>
        <v>31.416118285641371</v>
      </c>
      <c r="M239">
        <f t="shared" si="105"/>
        <v>1698.78111111111</v>
      </c>
      <c r="N239">
        <f t="shared" si="106"/>
        <v>1171.7725645901257</v>
      </c>
      <c r="O239">
        <f t="shared" si="107"/>
        <v>82.479719754712278</v>
      </c>
      <c r="P239">
        <f t="shared" si="108"/>
        <v>119.57524369761457</v>
      </c>
      <c r="Q239">
        <f t="shared" si="109"/>
        <v>0.10862901129618653</v>
      </c>
      <c r="R239">
        <f t="shared" si="110"/>
        <v>2.3541554500607051</v>
      </c>
      <c r="S239">
        <f t="shared" si="111"/>
        <v>0.10591919885975185</v>
      </c>
      <c r="T239">
        <f t="shared" si="112"/>
        <v>6.6437334936583686E-2</v>
      </c>
      <c r="U239">
        <f t="shared" si="113"/>
        <v>321.517755093566</v>
      </c>
      <c r="V239">
        <f t="shared" si="114"/>
        <v>26.407383567451319</v>
      </c>
      <c r="W239">
        <f t="shared" si="115"/>
        <v>25.008288888888899</v>
      </c>
      <c r="X239">
        <f t="shared" si="116"/>
        <v>3.1812492497251403</v>
      </c>
      <c r="Y239">
        <f t="shared" si="117"/>
        <v>49.790576666363648</v>
      </c>
      <c r="Z239">
        <f t="shared" si="118"/>
        <v>1.5720574697651455</v>
      </c>
      <c r="AA239">
        <f t="shared" si="119"/>
        <v>3.1573393501729798</v>
      </c>
      <c r="AB239">
        <f t="shared" si="120"/>
        <v>1.6091917799599949</v>
      </c>
      <c r="AC239">
        <f t="shared" si="121"/>
        <v>-110.51832637223245</v>
      </c>
      <c r="AD239">
        <f t="shared" si="122"/>
        <v>-16.053619229466914</v>
      </c>
      <c r="AE239">
        <f t="shared" si="123"/>
        <v>-1.4416424029405448</v>
      </c>
      <c r="AF239">
        <f t="shared" si="124"/>
        <v>193.5041670889261</v>
      </c>
      <c r="AG239">
        <f t="shared" si="125"/>
        <v>49.221252657945179</v>
      </c>
      <c r="AH239">
        <f t="shared" si="126"/>
        <v>2.4848109558850138</v>
      </c>
      <c r="AI239">
        <f t="shared" si="127"/>
        <v>31.416118285641371</v>
      </c>
      <c r="AJ239">
        <v>1795.8199717591101</v>
      </c>
      <c r="AK239">
        <v>1744.4748484848501</v>
      </c>
      <c r="AL239">
        <v>3.4144113074600901</v>
      </c>
      <c r="AM239">
        <v>66.588250736288401</v>
      </c>
      <c r="AN239">
        <f t="shared" si="128"/>
        <v>2.5060844982365635</v>
      </c>
      <c r="AO239">
        <v>19.412901614777699</v>
      </c>
      <c r="AP239">
        <v>22.345416363636399</v>
      </c>
      <c r="AQ239">
        <v>1.7074598167668999E-3</v>
      </c>
      <c r="AR239">
        <v>78.430789886103696</v>
      </c>
      <c r="AS239">
        <v>1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37395.603552557266</v>
      </c>
      <c r="AX239">
        <f t="shared" si="132"/>
        <v>2000.0122222222201</v>
      </c>
      <c r="AY239">
        <f t="shared" si="133"/>
        <v>1681.2101653334523</v>
      </c>
      <c r="AZ239">
        <f t="shared" si="134"/>
        <v>0.84059994566705909</v>
      </c>
      <c r="BA239">
        <f t="shared" si="135"/>
        <v>0.160757895137424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1657473093.5999999</v>
      </c>
      <c r="BH239">
        <v>1698.78111111111</v>
      </c>
      <c r="BI239">
        <v>1762.91222222222</v>
      </c>
      <c r="BJ239">
        <v>22.3339</v>
      </c>
      <c r="BK239">
        <v>19.418711111111101</v>
      </c>
      <c r="BL239">
        <v>1691.7122222222199</v>
      </c>
      <c r="BM239">
        <v>22.0247555555556</v>
      </c>
      <c r="BN239">
        <v>499.99822222222201</v>
      </c>
      <c r="BO239">
        <v>70.288811111111102</v>
      </c>
      <c r="BP239">
        <v>0.100035877777778</v>
      </c>
      <c r="BQ239">
        <v>24.881799999999998</v>
      </c>
      <c r="BR239">
        <v>25.008288888888899</v>
      </c>
      <c r="BS239">
        <v>999.9</v>
      </c>
      <c r="BT239">
        <v>0</v>
      </c>
      <c r="BU239">
        <v>0</v>
      </c>
      <c r="BV239">
        <v>9990.1355555555601</v>
      </c>
      <c r="BW239">
        <v>0</v>
      </c>
      <c r="BX239">
        <v>161.79622222222201</v>
      </c>
      <c r="BY239">
        <v>-64.132744444444398</v>
      </c>
      <c r="BZ239">
        <v>1737.58777777778</v>
      </c>
      <c r="CA239">
        <v>1797.82555555556</v>
      </c>
      <c r="CB239">
        <v>2.9152277777777802</v>
      </c>
      <c r="CC239">
        <v>1762.91222222222</v>
      </c>
      <c r="CD239">
        <v>19.418711111111101</v>
      </c>
      <c r="CE239">
        <v>1.56982555555556</v>
      </c>
      <c r="CF239">
        <v>1.3649166666666701</v>
      </c>
      <c r="CG239">
        <v>13.665755555555601</v>
      </c>
      <c r="CH239">
        <v>11.533388888888901</v>
      </c>
      <c r="CI239">
        <v>2000.0122222222201</v>
      </c>
      <c r="CJ239">
        <v>0.98000233333333298</v>
      </c>
      <c r="CK239">
        <v>1.9997777777777798E-2</v>
      </c>
      <c r="CL239">
        <v>0</v>
      </c>
      <c r="CM239">
        <v>2.6245111111111101</v>
      </c>
      <c r="CN239">
        <v>0</v>
      </c>
      <c r="CO239">
        <v>12486.3</v>
      </c>
      <c r="CP239">
        <v>16705.5111111111</v>
      </c>
      <c r="CQ239">
        <v>41.888777777777797</v>
      </c>
      <c r="CR239">
        <v>42.875</v>
      </c>
      <c r="CS239">
        <v>42.853999999999999</v>
      </c>
      <c r="CT239">
        <v>41.118000000000002</v>
      </c>
      <c r="CU239">
        <v>41.228999999999999</v>
      </c>
      <c r="CV239">
        <v>1960.0177777777801</v>
      </c>
      <c r="CW239">
        <v>39.996666666666698</v>
      </c>
      <c r="CX239">
        <v>0</v>
      </c>
      <c r="CY239">
        <v>1651539880.0999999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3.5000000000000003E-2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-63.8577634146341</v>
      </c>
      <c r="DO239">
        <v>-2.2400153310104298</v>
      </c>
      <c r="DP239">
        <v>0.35574040189379702</v>
      </c>
      <c r="DQ239">
        <v>0</v>
      </c>
      <c r="DR239">
        <v>2.9602475609756098</v>
      </c>
      <c r="DS239">
        <v>-0.44203902439024301</v>
      </c>
      <c r="DT239">
        <v>4.7193844357825698E-2</v>
      </c>
      <c r="DU239">
        <v>0</v>
      </c>
      <c r="DV239">
        <v>0</v>
      </c>
      <c r="DW239">
        <v>2</v>
      </c>
      <c r="DX239" t="s">
        <v>357</v>
      </c>
      <c r="DY239">
        <v>2.8992200000000001</v>
      </c>
      <c r="DZ239">
        <v>2.7162999999999999</v>
      </c>
      <c r="EA239">
        <v>0.183866</v>
      </c>
      <c r="EB239">
        <v>0.18779999999999999</v>
      </c>
      <c r="EC239">
        <v>7.7227100000000007E-2</v>
      </c>
      <c r="ED239">
        <v>7.0025000000000004E-2</v>
      </c>
      <c r="EE239">
        <v>23238.7</v>
      </c>
      <c r="EF239">
        <v>20111.5</v>
      </c>
      <c r="EG239">
        <v>25471</v>
      </c>
      <c r="EH239">
        <v>24095.7</v>
      </c>
      <c r="EI239">
        <v>40065.699999999997</v>
      </c>
      <c r="EJ239">
        <v>37078.400000000001</v>
      </c>
      <c r="EK239">
        <v>45972.800000000003</v>
      </c>
      <c r="EL239">
        <v>42956.3</v>
      </c>
      <c r="EM239">
        <v>1.87808</v>
      </c>
      <c r="EN239">
        <v>2.17252</v>
      </c>
      <c r="EO239">
        <v>0.26150400000000001</v>
      </c>
      <c r="EP239">
        <v>0</v>
      </c>
      <c r="EQ239">
        <v>20.706700000000001</v>
      </c>
      <c r="ER239">
        <v>999.9</v>
      </c>
      <c r="ES239">
        <v>38.896000000000001</v>
      </c>
      <c r="ET239">
        <v>29.698</v>
      </c>
      <c r="EU239">
        <v>23.169799999999999</v>
      </c>
      <c r="EV239">
        <v>51.650700000000001</v>
      </c>
      <c r="EW239">
        <v>38.357399999999998</v>
      </c>
      <c r="EX239">
        <v>2</v>
      </c>
      <c r="EY239">
        <v>-0.33200499999999999</v>
      </c>
      <c r="EZ239">
        <v>-0.68942000000000003</v>
      </c>
      <c r="FA239">
        <v>20.2468</v>
      </c>
      <c r="FB239">
        <v>5.2360100000000003</v>
      </c>
      <c r="FC239">
        <v>11.986000000000001</v>
      </c>
      <c r="FD239">
        <v>4.9571500000000004</v>
      </c>
      <c r="FE239">
        <v>3.3039999999999998</v>
      </c>
      <c r="FF239">
        <v>346</v>
      </c>
      <c r="FG239">
        <v>9999</v>
      </c>
      <c r="FH239">
        <v>9999</v>
      </c>
      <c r="FI239">
        <v>6129.1</v>
      </c>
      <c r="FJ239">
        <v>1.86819</v>
      </c>
      <c r="FK239">
        <v>1.8638600000000001</v>
      </c>
      <c r="FL239">
        <v>1.8714900000000001</v>
      </c>
      <c r="FM239">
        <v>1.8621799999999999</v>
      </c>
      <c r="FN239">
        <v>1.86172</v>
      </c>
      <c r="FO239">
        <v>1.86825</v>
      </c>
      <c r="FP239">
        <v>1.8583000000000001</v>
      </c>
      <c r="FQ239">
        <v>1.8647899999999999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7.1</v>
      </c>
      <c r="GF239">
        <v>0.30959999999999999</v>
      </c>
      <c r="GG239">
        <v>1.4261437551109599</v>
      </c>
      <c r="GH239">
        <v>5.2109447685942901E-3</v>
      </c>
      <c r="GI239">
        <v>-2.8070803657170401E-6</v>
      </c>
      <c r="GJ239">
        <v>1.00376164522335E-9</v>
      </c>
      <c r="GK239">
        <v>-6.4259575009219805E-2</v>
      </c>
      <c r="GL239">
        <v>-2.1992762471399099E-2</v>
      </c>
      <c r="GM239">
        <v>2.6212333348931099E-3</v>
      </c>
      <c r="GN239">
        <v>-3.8722519896954798E-5</v>
      </c>
      <c r="GO239">
        <v>20</v>
      </c>
      <c r="GP239">
        <v>2229</v>
      </c>
      <c r="GQ239">
        <v>3</v>
      </c>
      <c r="GR239">
        <v>26</v>
      </c>
      <c r="GS239">
        <v>2916.3</v>
      </c>
      <c r="GT239">
        <v>2916.3</v>
      </c>
      <c r="GU239">
        <v>4.0307599999999999</v>
      </c>
      <c r="GV239">
        <v>2.2997999999999998</v>
      </c>
      <c r="GW239">
        <v>1.9982899999999999</v>
      </c>
      <c r="GX239">
        <v>2.7270500000000002</v>
      </c>
      <c r="GY239">
        <v>2.0935100000000002</v>
      </c>
      <c r="GZ239">
        <v>2.34619</v>
      </c>
      <c r="HA239">
        <v>32.090400000000002</v>
      </c>
      <c r="HB239">
        <v>14.762499999999999</v>
      </c>
      <c r="HC239">
        <v>18</v>
      </c>
      <c r="HD239">
        <v>445.31799999999998</v>
      </c>
      <c r="HE239">
        <v>633.57299999999998</v>
      </c>
      <c r="HF239">
        <v>23.224599999999999</v>
      </c>
      <c r="HG239">
        <v>23.0596</v>
      </c>
      <c r="HH239">
        <v>29.999300000000002</v>
      </c>
      <c r="HI239">
        <v>23.157599999999999</v>
      </c>
      <c r="HJ239">
        <v>23.131699999999999</v>
      </c>
      <c r="HK239">
        <v>80.736000000000004</v>
      </c>
      <c r="HL239">
        <v>17.634399999999999</v>
      </c>
      <c r="HM239">
        <v>0</v>
      </c>
      <c r="HN239">
        <v>23.220500000000001</v>
      </c>
      <c r="HO239">
        <v>1793.08</v>
      </c>
      <c r="HP239">
        <v>19.5215</v>
      </c>
      <c r="HQ239">
        <v>97.3553</v>
      </c>
      <c r="HR239">
        <v>101.01600000000001</v>
      </c>
    </row>
    <row r="240" spans="1:226" hidden="1" x14ac:dyDescent="0.2">
      <c r="A240">
        <v>224</v>
      </c>
      <c r="B240">
        <v>1657473101.0999999</v>
      </c>
      <c r="C240">
        <v>2741</v>
      </c>
      <c r="D240" t="s">
        <v>807</v>
      </c>
      <c r="E240" t="s">
        <v>808</v>
      </c>
      <c r="F240">
        <v>5</v>
      </c>
      <c r="G240" t="s">
        <v>596</v>
      </c>
      <c r="H240" t="s">
        <v>354</v>
      </c>
      <c r="I240">
        <v>1657473098.3</v>
      </c>
      <c r="J240">
        <f t="shared" si="102"/>
        <v>2.5258822596534291E-3</v>
      </c>
      <c r="K240">
        <f t="shared" si="103"/>
        <v>2.5258822596534292</v>
      </c>
      <c r="L240">
        <f t="shared" si="104"/>
        <v>31.373098029357568</v>
      </c>
      <c r="M240">
        <f t="shared" si="105"/>
        <v>1714.425</v>
      </c>
      <c r="N240">
        <f t="shared" si="106"/>
        <v>1191.1154362716989</v>
      </c>
      <c r="O240">
        <f t="shared" si="107"/>
        <v>83.839895158708828</v>
      </c>
      <c r="P240">
        <f t="shared" si="108"/>
        <v>120.67446015759823</v>
      </c>
      <c r="Q240">
        <f t="shared" si="109"/>
        <v>0.10950693060896279</v>
      </c>
      <c r="R240">
        <f t="shared" si="110"/>
        <v>2.3554367197122503</v>
      </c>
      <c r="S240">
        <f t="shared" si="111"/>
        <v>0.10675519574733772</v>
      </c>
      <c r="T240">
        <f t="shared" si="112"/>
        <v>6.696347053365459E-2</v>
      </c>
      <c r="U240">
        <f t="shared" si="113"/>
        <v>321.51820272655408</v>
      </c>
      <c r="V240">
        <f t="shared" si="114"/>
        <v>26.401664085207813</v>
      </c>
      <c r="W240">
        <f t="shared" si="115"/>
        <v>25.017579999999999</v>
      </c>
      <c r="X240">
        <f t="shared" si="116"/>
        <v>3.1830117481597586</v>
      </c>
      <c r="Y240">
        <f t="shared" si="117"/>
        <v>49.844214449950201</v>
      </c>
      <c r="Z240">
        <f t="shared" si="118"/>
        <v>1.5738777782983306</v>
      </c>
      <c r="AA240">
        <f t="shared" si="119"/>
        <v>3.1575937060432557</v>
      </c>
      <c r="AB240">
        <f t="shared" si="120"/>
        <v>1.609133969861428</v>
      </c>
      <c r="AC240">
        <f t="shared" si="121"/>
        <v>-111.39140765071622</v>
      </c>
      <c r="AD240">
        <f t="shared" si="122"/>
        <v>-17.070768904945023</v>
      </c>
      <c r="AE240">
        <f t="shared" si="123"/>
        <v>-1.5322323849896369</v>
      </c>
      <c r="AF240">
        <f t="shared" si="124"/>
        <v>191.52379378590319</v>
      </c>
      <c r="AG240">
        <f t="shared" si="125"/>
        <v>49.201921232667914</v>
      </c>
      <c r="AH240">
        <f t="shared" si="126"/>
        <v>2.4890305075065067</v>
      </c>
      <c r="AI240">
        <f t="shared" si="127"/>
        <v>31.373098029357568</v>
      </c>
      <c r="AJ240">
        <v>1812.7223106133599</v>
      </c>
      <c r="AK240">
        <v>1761.4570909090901</v>
      </c>
      <c r="AL240">
        <v>3.4070938220577598</v>
      </c>
      <c r="AM240">
        <v>66.588250736288401</v>
      </c>
      <c r="AN240">
        <f t="shared" si="128"/>
        <v>2.5258822596534292</v>
      </c>
      <c r="AO240">
        <v>19.4358675790128</v>
      </c>
      <c r="AP240">
        <v>22.370535151515199</v>
      </c>
      <c r="AQ240">
        <v>6.4239732378244003E-3</v>
      </c>
      <c r="AR240">
        <v>78.430789886103696</v>
      </c>
      <c r="AS240">
        <v>1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37426.436345235496</v>
      </c>
      <c r="AX240">
        <f t="shared" si="132"/>
        <v>2000.0160000000001</v>
      </c>
      <c r="AY240">
        <f t="shared" si="133"/>
        <v>1681.2132582002871</v>
      </c>
      <c r="AZ240">
        <f t="shared" si="134"/>
        <v>0.84059990430090914</v>
      </c>
      <c r="BA240">
        <f t="shared" si="135"/>
        <v>0.16075781530075464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1657473098.3</v>
      </c>
      <c r="BH240">
        <v>1714.425</v>
      </c>
      <c r="BI240">
        <v>1778.588</v>
      </c>
      <c r="BJ240">
        <v>22.360119999999998</v>
      </c>
      <c r="BK240">
        <v>19.440069999999999</v>
      </c>
      <c r="BL240">
        <v>1707.289</v>
      </c>
      <c r="BM240">
        <v>22.05002</v>
      </c>
      <c r="BN240">
        <v>500.00009999999997</v>
      </c>
      <c r="BO240">
        <v>70.287729999999996</v>
      </c>
      <c r="BP240">
        <v>9.998609E-2</v>
      </c>
      <c r="BQ240">
        <v>24.883150000000001</v>
      </c>
      <c r="BR240">
        <v>25.017579999999999</v>
      </c>
      <c r="BS240">
        <v>999.9</v>
      </c>
      <c r="BT240">
        <v>0</v>
      </c>
      <c r="BU240">
        <v>0</v>
      </c>
      <c r="BV240">
        <v>9998.93</v>
      </c>
      <c r="BW240">
        <v>0</v>
      </c>
      <c r="BX240">
        <v>161.22980000000001</v>
      </c>
      <c r="BY240">
        <v>-64.161640000000006</v>
      </c>
      <c r="BZ240">
        <v>1753.6369999999999</v>
      </c>
      <c r="CA240">
        <v>1813.848</v>
      </c>
      <c r="CB240">
        <v>2.9200659999999998</v>
      </c>
      <c r="CC240">
        <v>1778.588</v>
      </c>
      <c r="CD240">
        <v>19.440069999999999</v>
      </c>
      <c r="CE240">
        <v>1.5716410000000001</v>
      </c>
      <c r="CF240">
        <v>1.3663970000000001</v>
      </c>
      <c r="CG240">
        <v>13.683529999999999</v>
      </c>
      <c r="CH240">
        <v>11.549770000000001</v>
      </c>
      <c r="CI240">
        <v>2000.0160000000001</v>
      </c>
      <c r="CJ240">
        <v>0.9800025</v>
      </c>
      <c r="CK240">
        <v>1.9997600000000001E-2</v>
      </c>
      <c r="CL240">
        <v>0</v>
      </c>
      <c r="CM240">
        <v>2.4625499999999998</v>
      </c>
      <c r="CN240">
        <v>0</v>
      </c>
      <c r="CO240">
        <v>12488.13</v>
      </c>
      <c r="CP240">
        <v>16705.55</v>
      </c>
      <c r="CQ240">
        <v>41.875</v>
      </c>
      <c r="CR240">
        <v>42.875</v>
      </c>
      <c r="CS240">
        <v>42.837200000000003</v>
      </c>
      <c r="CT240">
        <v>41.099800000000002</v>
      </c>
      <c r="CU240">
        <v>41.2059</v>
      </c>
      <c r="CV240">
        <v>1960.0250000000001</v>
      </c>
      <c r="CW240">
        <v>39.994</v>
      </c>
      <c r="CX240">
        <v>0</v>
      </c>
      <c r="CY240">
        <v>1651539885.5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3.5000000000000003E-2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-63.990690243902399</v>
      </c>
      <c r="DO240">
        <v>-1.12327108013935</v>
      </c>
      <c r="DP240">
        <v>0.28252234084325201</v>
      </c>
      <c r="DQ240">
        <v>0</v>
      </c>
      <c r="DR240">
        <v>2.9320092682926799</v>
      </c>
      <c r="DS240">
        <v>-0.16408243902439101</v>
      </c>
      <c r="DT240">
        <v>1.9803671301695101E-2</v>
      </c>
      <c r="DU240">
        <v>0</v>
      </c>
      <c r="DV240">
        <v>0</v>
      </c>
      <c r="DW240">
        <v>2</v>
      </c>
      <c r="DX240" t="s">
        <v>357</v>
      </c>
      <c r="DY240">
        <v>2.8993600000000002</v>
      </c>
      <c r="DZ240">
        <v>2.7166800000000002</v>
      </c>
      <c r="EA240">
        <v>0.18492400000000001</v>
      </c>
      <c r="EB240">
        <v>0.18886</v>
      </c>
      <c r="EC240">
        <v>7.7285900000000005E-2</v>
      </c>
      <c r="ED240">
        <v>7.0077899999999999E-2</v>
      </c>
      <c r="EE240">
        <v>23209.599999999999</v>
      </c>
      <c r="EF240">
        <v>20085.8</v>
      </c>
      <c r="EG240">
        <v>25472.2</v>
      </c>
      <c r="EH240">
        <v>24096.2</v>
      </c>
      <c r="EI240">
        <v>40064.400000000001</v>
      </c>
      <c r="EJ240">
        <v>37077.1</v>
      </c>
      <c r="EK240">
        <v>45974.2</v>
      </c>
      <c r="EL240">
        <v>42957.3</v>
      </c>
      <c r="EM240">
        <v>1.87843</v>
      </c>
      <c r="EN240">
        <v>2.1728999999999998</v>
      </c>
      <c r="EO240">
        <v>0.26094899999999999</v>
      </c>
      <c r="EP240">
        <v>0</v>
      </c>
      <c r="EQ240">
        <v>20.7256</v>
      </c>
      <c r="ER240">
        <v>999.9</v>
      </c>
      <c r="ES240">
        <v>38.920999999999999</v>
      </c>
      <c r="ET240">
        <v>29.678000000000001</v>
      </c>
      <c r="EU240">
        <v>23.1586</v>
      </c>
      <c r="EV240">
        <v>51.570700000000002</v>
      </c>
      <c r="EW240">
        <v>38.2652</v>
      </c>
      <c r="EX240">
        <v>2</v>
      </c>
      <c r="EY240">
        <v>-0.332899</v>
      </c>
      <c r="EZ240">
        <v>-0.60694199999999998</v>
      </c>
      <c r="FA240">
        <v>20.247199999999999</v>
      </c>
      <c r="FB240">
        <v>5.2354099999999999</v>
      </c>
      <c r="FC240">
        <v>11.986000000000001</v>
      </c>
      <c r="FD240">
        <v>4.9571500000000004</v>
      </c>
      <c r="FE240">
        <v>3.3039000000000001</v>
      </c>
      <c r="FF240">
        <v>346</v>
      </c>
      <c r="FG240">
        <v>9999</v>
      </c>
      <c r="FH240">
        <v>9999</v>
      </c>
      <c r="FI240">
        <v>6129.1</v>
      </c>
      <c r="FJ240">
        <v>1.8682000000000001</v>
      </c>
      <c r="FK240">
        <v>1.8638699999999999</v>
      </c>
      <c r="FL240">
        <v>1.8714900000000001</v>
      </c>
      <c r="FM240">
        <v>1.8621799999999999</v>
      </c>
      <c r="FN240">
        <v>1.86172</v>
      </c>
      <c r="FO240">
        <v>1.8682700000000001</v>
      </c>
      <c r="FP240">
        <v>1.85833</v>
      </c>
      <c r="FQ240">
        <v>1.8647899999999999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7.18</v>
      </c>
      <c r="GF240">
        <v>0.3105</v>
      </c>
      <c r="GG240">
        <v>1.4261437551109599</v>
      </c>
      <c r="GH240">
        <v>5.2109447685942901E-3</v>
      </c>
      <c r="GI240">
        <v>-2.8070803657170401E-6</v>
      </c>
      <c r="GJ240">
        <v>1.00376164522335E-9</v>
      </c>
      <c r="GK240">
        <v>-6.4259575009219805E-2</v>
      </c>
      <c r="GL240">
        <v>-2.1992762471399099E-2</v>
      </c>
      <c r="GM240">
        <v>2.6212333348931099E-3</v>
      </c>
      <c r="GN240">
        <v>-3.8722519896954798E-5</v>
      </c>
      <c r="GO240">
        <v>20</v>
      </c>
      <c r="GP240">
        <v>2229</v>
      </c>
      <c r="GQ240">
        <v>3</v>
      </c>
      <c r="GR240">
        <v>26</v>
      </c>
      <c r="GS240">
        <v>2916.3</v>
      </c>
      <c r="GT240">
        <v>2916.3</v>
      </c>
      <c r="GU240">
        <v>4.06006</v>
      </c>
      <c r="GV240">
        <v>2.3010299999999999</v>
      </c>
      <c r="GW240">
        <v>1.9982899999999999</v>
      </c>
      <c r="GX240">
        <v>2.7258300000000002</v>
      </c>
      <c r="GY240">
        <v>2.0935100000000002</v>
      </c>
      <c r="GZ240">
        <v>2.31812</v>
      </c>
      <c r="HA240">
        <v>32.090400000000002</v>
      </c>
      <c r="HB240">
        <v>14.7537</v>
      </c>
      <c r="HC240">
        <v>18</v>
      </c>
      <c r="HD240">
        <v>445.42099999999999</v>
      </c>
      <c r="HE240">
        <v>633.74</v>
      </c>
      <c r="HF240">
        <v>23.182700000000001</v>
      </c>
      <c r="HG240">
        <v>23.049499999999998</v>
      </c>
      <c r="HH240">
        <v>29.999199999999998</v>
      </c>
      <c r="HI240">
        <v>23.146000000000001</v>
      </c>
      <c r="HJ240">
        <v>23.121400000000001</v>
      </c>
      <c r="HK240">
        <v>81.262799999999999</v>
      </c>
      <c r="HL240">
        <v>17.634399999999999</v>
      </c>
      <c r="HM240">
        <v>0</v>
      </c>
      <c r="HN240">
        <v>23.17</v>
      </c>
      <c r="HO240">
        <v>1806.56</v>
      </c>
      <c r="HP240">
        <v>19.5291</v>
      </c>
      <c r="HQ240">
        <v>97.358800000000002</v>
      </c>
      <c r="HR240">
        <v>101.018</v>
      </c>
    </row>
    <row r="241" spans="1:226" hidden="1" x14ac:dyDescent="0.2">
      <c r="A241">
        <v>225</v>
      </c>
      <c r="B241">
        <v>1657473106.0999999</v>
      </c>
      <c r="C241">
        <v>2746</v>
      </c>
      <c r="D241" t="s">
        <v>809</v>
      </c>
      <c r="E241" t="s">
        <v>810</v>
      </c>
      <c r="F241">
        <v>5</v>
      </c>
      <c r="G241" t="s">
        <v>596</v>
      </c>
      <c r="H241" t="s">
        <v>354</v>
      </c>
      <c r="I241">
        <v>1657473103.5999999</v>
      </c>
      <c r="J241">
        <f t="shared" si="102"/>
        <v>2.5043950928232677E-3</v>
      </c>
      <c r="K241">
        <f t="shared" si="103"/>
        <v>2.5043950928232679</v>
      </c>
      <c r="L241">
        <f t="shared" si="104"/>
        <v>31.265349257725727</v>
      </c>
      <c r="M241">
        <f t="shared" si="105"/>
        <v>1732.1144444444401</v>
      </c>
      <c r="N241">
        <f t="shared" si="106"/>
        <v>1205.454267708913</v>
      </c>
      <c r="O241">
        <f t="shared" si="107"/>
        <v>84.849618289531705</v>
      </c>
      <c r="P241">
        <f t="shared" si="108"/>
        <v>121.92021993851733</v>
      </c>
      <c r="Q241">
        <f t="shared" si="109"/>
        <v>0.10847970392873948</v>
      </c>
      <c r="R241">
        <f t="shared" si="110"/>
        <v>2.357094767600695</v>
      </c>
      <c r="S241">
        <f t="shared" si="111"/>
        <v>0.10578051536253065</v>
      </c>
      <c r="T241">
        <f t="shared" si="112"/>
        <v>6.6349739614065137E-2</v>
      </c>
      <c r="U241">
        <f t="shared" si="113"/>
        <v>321.51507814064382</v>
      </c>
      <c r="V241">
        <f t="shared" si="114"/>
        <v>26.410173512076206</v>
      </c>
      <c r="W241">
        <f t="shared" si="115"/>
        <v>25.029144444444398</v>
      </c>
      <c r="X241">
        <f t="shared" si="116"/>
        <v>3.1852066837062463</v>
      </c>
      <c r="Y241">
        <f t="shared" si="117"/>
        <v>49.874720863814851</v>
      </c>
      <c r="Z241">
        <f t="shared" si="118"/>
        <v>1.5750921815266112</v>
      </c>
      <c r="AA241">
        <f t="shared" si="119"/>
        <v>3.1580972369298483</v>
      </c>
      <c r="AB241">
        <f t="shared" si="120"/>
        <v>1.610114502179635</v>
      </c>
      <c r="AC241">
        <f t="shared" si="121"/>
        <v>-110.44382359350611</v>
      </c>
      <c r="AD241">
        <f t="shared" si="122"/>
        <v>-18.212770727078784</v>
      </c>
      <c r="AE241">
        <f t="shared" si="123"/>
        <v>-1.6337029821121467</v>
      </c>
      <c r="AF241">
        <f t="shared" si="124"/>
        <v>191.22478083794678</v>
      </c>
      <c r="AG241">
        <f t="shared" si="125"/>
        <v>49.434715233332199</v>
      </c>
      <c r="AH241">
        <f t="shared" si="126"/>
        <v>2.4987990282183823</v>
      </c>
      <c r="AI241">
        <f t="shared" si="127"/>
        <v>31.265349257725727</v>
      </c>
      <c r="AJ241">
        <v>1830.2329042189799</v>
      </c>
      <c r="AK241">
        <v>1778.7960606060601</v>
      </c>
      <c r="AL241">
        <v>3.4876007259642301</v>
      </c>
      <c r="AM241">
        <v>66.588250736288401</v>
      </c>
      <c r="AN241">
        <f t="shared" si="128"/>
        <v>2.5043950928232679</v>
      </c>
      <c r="AO241">
        <v>19.446795480042201</v>
      </c>
      <c r="AP241">
        <v>22.381479393939401</v>
      </c>
      <c r="AQ241">
        <v>7.3702425771402099E-4</v>
      </c>
      <c r="AR241">
        <v>78.430789886103696</v>
      </c>
      <c r="AS241">
        <v>1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37466.263038317156</v>
      </c>
      <c r="AX241">
        <f t="shared" si="132"/>
        <v>1999.9966666666701</v>
      </c>
      <c r="AY241">
        <f t="shared" si="133"/>
        <v>1681.1969980003362</v>
      </c>
      <c r="AZ241">
        <f t="shared" si="134"/>
        <v>0.84059989999999996</v>
      </c>
      <c r="BA241">
        <f t="shared" si="135"/>
        <v>0.16075780699999997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1657473103.5999999</v>
      </c>
      <c r="BH241">
        <v>1732.1144444444401</v>
      </c>
      <c r="BI241">
        <v>1796.6288888888901</v>
      </c>
      <c r="BJ241">
        <v>22.3772555555556</v>
      </c>
      <c r="BK241">
        <v>19.445844444444401</v>
      </c>
      <c r="BL241">
        <v>1724.9</v>
      </c>
      <c r="BM241">
        <v>22.066522222222201</v>
      </c>
      <c r="BN241">
        <v>500.008222222222</v>
      </c>
      <c r="BO241">
        <v>70.288155555555505</v>
      </c>
      <c r="BP241">
        <v>9.9930133333333296E-2</v>
      </c>
      <c r="BQ241">
        <v>24.885822222222199</v>
      </c>
      <c r="BR241">
        <v>25.029144444444398</v>
      </c>
      <c r="BS241">
        <v>999.9</v>
      </c>
      <c r="BT241">
        <v>0</v>
      </c>
      <c r="BU241">
        <v>0</v>
      </c>
      <c r="BV241">
        <v>10010.0555555556</v>
      </c>
      <c r="BW241">
        <v>0</v>
      </c>
      <c r="BX241">
        <v>160.53466666666699</v>
      </c>
      <c r="BY241">
        <v>-64.514966666666695</v>
      </c>
      <c r="BZ241">
        <v>1771.76111111111</v>
      </c>
      <c r="CA241">
        <v>1832.2577777777799</v>
      </c>
      <c r="CB241">
        <v>2.9314211111111099</v>
      </c>
      <c r="CC241">
        <v>1796.6288888888901</v>
      </c>
      <c r="CD241">
        <v>19.445844444444401</v>
      </c>
      <c r="CE241">
        <v>1.5728544444444399</v>
      </c>
      <c r="CF241">
        <v>1.3668100000000001</v>
      </c>
      <c r="CG241">
        <v>13.695399999999999</v>
      </c>
      <c r="CH241">
        <v>11.554355555555601</v>
      </c>
      <c r="CI241">
        <v>1999.9966666666701</v>
      </c>
      <c r="CJ241">
        <v>0.98000266666666702</v>
      </c>
      <c r="CK241">
        <v>1.99974222222222E-2</v>
      </c>
      <c r="CL241">
        <v>0</v>
      </c>
      <c r="CM241">
        <v>2.5781222222222202</v>
      </c>
      <c r="CN241">
        <v>0</v>
      </c>
      <c r="CO241">
        <v>12491.722222222201</v>
      </c>
      <c r="CP241">
        <v>16705.388888888901</v>
      </c>
      <c r="CQ241">
        <v>41.875</v>
      </c>
      <c r="CR241">
        <v>42.875</v>
      </c>
      <c r="CS241">
        <v>42.819000000000003</v>
      </c>
      <c r="CT241">
        <v>41.069000000000003</v>
      </c>
      <c r="CU241">
        <v>41.186999999999998</v>
      </c>
      <c r="CV241">
        <v>1960.0066666666701</v>
      </c>
      <c r="CW241">
        <v>39.993333333333297</v>
      </c>
      <c r="CX241">
        <v>0</v>
      </c>
      <c r="CY241">
        <v>1651539890.3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3.5000000000000003E-2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-64.127682926829294</v>
      </c>
      <c r="DO241">
        <v>-2.8365470383276801</v>
      </c>
      <c r="DP241">
        <v>0.36180163471056698</v>
      </c>
      <c r="DQ241">
        <v>0</v>
      </c>
      <c r="DR241">
        <v>2.9237914634146298</v>
      </c>
      <c r="DS241">
        <v>-8.5825087107955101E-3</v>
      </c>
      <c r="DT241">
        <v>6.4429358407996802E-3</v>
      </c>
      <c r="DU241">
        <v>1</v>
      </c>
      <c r="DV241">
        <v>1</v>
      </c>
      <c r="DW241">
        <v>2</v>
      </c>
      <c r="DX241" t="s">
        <v>371</v>
      </c>
      <c r="DY241">
        <v>2.89933</v>
      </c>
      <c r="DZ241">
        <v>2.7164999999999999</v>
      </c>
      <c r="EA241">
        <v>0.18599499999999999</v>
      </c>
      <c r="EB241">
        <v>0.189882</v>
      </c>
      <c r="EC241">
        <v>7.7313999999999994E-2</v>
      </c>
      <c r="ED241">
        <v>7.0071900000000006E-2</v>
      </c>
      <c r="EE241">
        <v>23179.7</v>
      </c>
      <c r="EF241">
        <v>20061</v>
      </c>
      <c r="EG241">
        <v>25472.6</v>
      </c>
      <c r="EH241">
        <v>24096.799999999999</v>
      </c>
      <c r="EI241">
        <v>40063.599999999999</v>
      </c>
      <c r="EJ241">
        <v>37078.300000000003</v>
      </c>
      <c r="EK241">
        <v>45974.7</v>
      </c>
      <c r="EL241">
        <v>42958.400000000001</v>
      </c>
      <c r="EM241">
        <v>1.87843</v>
      </c>
      <c r="EN241">
        <v>2.1730999999999998</v>
      </c>
      <c r="EO241">
        <v>0.26043500000000003</v>
      </c>
      <c r="EP241">
        <v>0</v>
      </c>
      <c r="EQ241">
        <v>20.7437</v>
      </c>
      <c r="ER241">
        <v>999.9</v>
      </c>
      <c r="ES241">
        <v>38.872</v>
      </c>
      <c r="ET241">
        <v>29.667999999999999</v>
      </c>
      <c r="EU241">
        <v>23.116499999999998</v>
      </c>
      <c r="EV241">
        <v>50.890700000000002</v>
      </c>
      <c r="EW241">
        <v>38.345399999999998</v>
      </c>
      <c r="EX241">
        <v>2</v>
      </c>
      <c r="EY241">
        <v>-0.33356200000000003</v>
      </c>
      <c r="EZ241">
        <v>-0.52623900000000001</v>
      </c>
      <c r="FA241">
        <v>20.247399999999999</v>
      </c>
      <c r="FB241">
        <v>5.2354099999999999</v>
      </c>
      <c r="FC241">
        <v>11.986000000000001</v>
      </c>
      <c r="FD241">
        <v>4.9572000000000003</v>
      </c>
      <c r="FE241">
        <v>3.3039800000000001</v>
      </c>
      <c r="FF241">
        <v>346</v>
      </c>
      <c r="FG241">
        <v>9999</v>
      </c>
      <c r="FH241">
        <v>9999</v>
      </c>
      <c r="FI241">
        <v>6129.4</v>
      </c>
      <c r="FJ241">
        <v>1.8681700000000001</v>
      </c>
      <c r="FK241">
        <v>1.8638600000000001</v>
      </c>
      <c r="FL241">
        <v>1.8714900000000001</v>
      </c>
      <c r="FM241">
        <v>1.8622000000000001</v>
      </c>
      <c r="FN241">
        <v>1.86172</v>
      </c>
      <c r="FO241">
        <v>1.86826</v>
      </c>
      <c r="FP241">
        <v>1.85833</v>
      </c>
      <c r="FQ241">
        <v>1.8647899999999999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7.25</v>
      </c>
      <c r="GF241">
        <v>0.31090000000000001</v>
      </c>
      <c r="GG241">
        <v>1.4261437551109599</v>
      </c>
      <c r="GH241">
        <v>5.2109447685942901E-3</v>
      </c>
      <c r="GI241">
        <v>-2.8070803657170401E-6</v>
      </c>
      <c r="GJ241">
        <v>1.00376164522335E-9</v>
      </c>
      <c r="GK241">
        <v>-6.4259575009219805E-2</v>
      </c>
      <c r="GL241">
        <v>-2.1992762471399099E-2</v>
      </c>
      <c r="GM241">
        <v>2.6212333348931099E-3</v>
      </c>
      <c r="GN241">
        <v>-3.8722519896954798E-5</v>
      </c>
      <c r="GO241">
        <v>20</v>
      </c>
      <c r="GP241">
        <v>2229</v>
      </c>
      <c r="GQ241">
        <v>3</v>
      </c>
      <c r="GR241">
        <v>26</v>
      </c>
      <c r="GS241">
        <v>2916.4</v>
      </c>
      <c r="GT241">
        <v>2916.4</v>
      </c>
      <c r="GU241">
        <v>4.0844699999999996</v>
      </c>
      <c r="GV241">
        <v>2.3034699999999999</v>
      </c>
      <c r="GW241">
        <v>1.9982899999999999</v>
      </c>
      <c r="GX241">
        <v>2.7270500000000002</v>
      </c>
      <c r="GY241">
        <v>2.0935100000000002</v>
      </c>
      <c r="GZ241">
        <v>2.36206</v>
      </c>
      <c r="HA241">
        <v>32.068399999999997</v>
      </c>
      <c r="HB241">
        <v>14.7537</v>
      </c>
      <c r="HC241">
        <v>18</v>
      </c>
      <c r="HD241">
        <v>445.346</v>
      </c>
      <c r="HE241">
        <v>633.78200000000004</v>
      </c>
      <c r="HF241">
        <v>23.1372</v>
      </c>
      <c r="HG241">
        <v>23.0383</v>
      </c>
      <c r="HH241">
        <v>29.999400000000001</v>
      </c>
      <c r="HI241">
        <v>23.136700000000001</v>
      </c>
      <c r="HJ241">
        <v>23.111999999999998</v>
      </c>
      <c r="HK241">
        <v>81.838499999999996</v>
      </c>
      <c r="HL241">
        <v>17.3536</v>
      </c>
      <c r="HM241">
        <v>0</v>
      </c>
      <c r="HN241">
        <v>23.109300000000001</v>
      </c>
      <c r="HO241">
        <v>1826.79</v>
      </c>
      <c r="HP241">
        <v>19.532399999999999</v>
      </c>
      <c r="HQ241">
        <v>97.360100000000003</v>
      </c>
      <c r="HR241">
        <v>101.02</v>
      </c>
    </row>
    <row r="242" spans="1:226" hidden="1" x14ac:dyDescent="0.2">
      <c r="A242">
        <v>226</v>
      </c>
      <c r="B242">
        <v>1657473111.0999999</v>
      </c>
      <c r="C242">
        <v>2751</v>
      </c>
      <c r="D242" t="s">
        <v>811</v>
      </c>
      <c r="E242" t="s">
        <v>812</v>
      </c>
      <c r="F242">
        <v>5</v>
      </c>
      <c r="G242" t="s">
        <v>596</v>
      </c>
      <c r="H242" t="s">
        <v>354</v>
      </c>
      <c r="I242">
        <v>1657473108.3</v>
      </c>
      <c r="J242">
        <f t="shared" si="102"/>
        <v>2.5001079735081388E-3</v>
      </c>
      <c r="K242">
        <f t="shared" si="103"/>
        <v>2.5001079735081388</v>
      </c>
      <c r="L242">
        <f t="shared" si="104"/>
        <v>31.432598899052206</v>
      </c>
      <c r="M242">
        <f t="shared" si="105"/>
        <v>1747.9259999999999</v>
      </c>
      <c r="N242">
        <f t="shared" si="106"/>
        <v>1217.6410308045274</v>
      </c>
      <c r="O242">
        <f t="shared" si="107"/>
        <v>85.706013902954837</v>
      </c>
      <c r="P242">
        <f t="shared" si="108"/>
        <v>123.03114486734592</v>
      </c>
      <c r="Q242">
        <f t="shared" si="109"/>
        <v>0.10833613200827537</v>
      </c>
      <c r="R242">
        <f t="shared" si="110"/>
        <v>2.3603117167738317</v>
      </c>
      <c r="S242">
        <f t="shared" si="111"/>
        <v>0.10564755905624958</v>
      </c>
      <c r="T242">
        <f t="shared" si="112"/>
        <v>6.6265724714408614E-2</v>
      </c>
      <c r="U242">
        <f t="shared" si="113"/>
        <v>321.52192080000003</v>
      </c>
      <c r="V242">
        <f t="shared" si="114"/>
        <v>26.417996941463521</v>
      </c>
      <c r="W242">
        <f t="shared" si="115"/>
        <v>25.02758</v>
      </c>
      <c r="X242">
        <f t="shared" si="116"/>
        <v>3.1849096742705951</v>
      </c>
      <c r="Y242">
        <f t="shared" si="117"/>
        <v>49.864684494550673</v>
      </c>
      <c r="Z242">
        <f t="shared" si="118"/>
        <v>1.5755579321924607</v>
      </c>
      <c r="AA242">
        <f t="shared" si="119"/>
        <v>3.1596669028651752</v>
      </c>
      <c r="AB242">
        <f t="shared" si="120"/>
        <v>1.6093517420781345</v>
      </c>
      <c r="AC242">
        <f t="shared" si="121"/>
        <v>-110.25476163170892</v>
      </c>
      <c r="AD242">
        <f t="shared" si="122"/>
        <v>-16.978850785404742</v>
      </c>
      <c r="AE242">
        <f t="shared" si="123"/>
        <v>-1.5209951812398581</v>
      </c>
      <c r="AF242">
        <f t="shared" si="124"/>
        <v>192.76731320164652</v>
      </c>
      <c r="AG242">
        <f t="shared" si="125"/>
        <v>49.314780277673165</v>
      </c>
      <c r="AH242">
        <f t="shared" si="126"/>
        <v>2.4888848978696214</v>
      </c>
      <c r="AI242">
        <f t="shared" si="127"/>
        <v>31.432598899052206</v>
      </c>
      <c r="AJ242">
        <v>1847.07577300357</v>
      </c>
      <c r="AK242">
        <v>1795.8019999999999</v>
      </c>
      <c r="AL242">
        <v>3.3891883781839902</v>
      </c>
      <c r="AM242">
        <v>66.588250736288401</v>
      </c>
      <c r="AN242">
        <f t="shared" si="128"/>
        <v>2.5001079735081388</v>
      </c>
      <c r="AO242">
        <v>19.453605124715502</v>
      </c>
      <c r="AP242">
        <v>22.385799393939401</v>
      </c>
      <c r="AQ242">
        <v>2.13062621440163E-4</v>
      </c>
      <c r="AR242">
        <v>78.430789886103696</v>
      </c>
      <c r="AS242">
        <v>1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37543.106723876226</v>
      </c>
      <c r="AX242">
        <f t="shared" si="132"/>
        <v>2000.04</v>
      </c>
      <c r="AY242">
        <f t="shared" si="133"/>
        <v>1681.2333600000002</v>
      </c>
      <c r="AZ242">
        <f t="shared" si="134"/>
        <v>0.84059986800264008</v>
      </c>
      <c r="BA242">
        <f t="shared" si="135"/>
        <v>0.16075774524509512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1657473108.3</v>
      </c>
      <c r="BH242">
        <v>1747.9259999999999</v>
      </c>
      <c r="BI242">
        <v>1812.328</v>
      </c>
      <c r="BJ242">
        <v>22.384239999999998</v>
      </c>
      <c r="BK242">
        <v>19.464259999999999</v>
      </c>
      <c r="BL242">
        <v>1740.6420000000001</v>
      </c>
      <c r="BM242">
        <v>22.073239999999998</v>
      </c>
      <c r="BN242">
        <v>499.97050000000002</v>
      </c>
      <c r="BO242">
        <v>70.287000000000006</v>
      </c>
      <c r="BP242">
        <v>9.9929920000000005E-2</v>
      </c>
      <c r="BQ242">
        <v>24.89415</v>
      </c>
      <c r="BR242">
        <v>25.02758</v>
      </c>
      <c r="BS242">
        <v>999.9</v>
      </c>
      <c r="BT242">
        <v>0</v>
      </c>
      <c r="BU242">
        <v>0</v>
      </c>
      <c r="BV242">
        <v>10031.938</v>
      </c>
      <c r="BW242">
        <v>0</v>
      </c>
      <c r="BX242">
        <v>159.89959999999999</v>
      </c>
      <c r="BY242">
        <v>-64.401539999999997</v>
      </c>
      <c r="BZ242">
        <v>1787.9490000000001</v>
      </c>
      <c r="CA242">
        <v>1848.3030000000001</v>
      </c>
      <c r="CB242">
        <v>2.9199609999999998</v>
      </c>
      <c r="CC242">
        <v>1812.328</v>
      </c>
      <c r="CD242">
        <v>19.464259999999999</v>
      </c>
      <c r="CE242">
        <v>1.573321</v>
      </c>
      <c r="CF242">
        <v>1.3680859999999999</v>
      </c>
      <c r="CG242">
        <v>13.69993</v>
      </c>
      <c r="CH242">
        <v>11.56842</v>
      </c>
      <c r="CI242">
        <v>2000.04</v>
      </c>
      <c r="CJ242">
        <v>0.9800025</v>
      </c>
      <c r="CK242">
        <v>1.9997600000000001E-2</v>
      </c>
      <c r="CL242">
        <v>0</v>
      </c>
      <c r="CM242">
        <v>2.63632</v>
      </c>
      <c r="CN242">
        <v>0</v>
      </c>
      <c r="CO242">
        <v>12496.64</v>
      </c>
      <c r="CP242">
        <v>16705.759999999998</v>
      </c>
      <c r="CQ242">
        <v>41.875</v>
      </c>
      <c r="CR242">
        <v>42.862400000000001</v>
      </c>
      <c r="CS242">
        <v>42.818300000000001</v>
      </c>
      <c r="CT242">
        <v>41.061999999999998</v>
      </c>
      <c r="CU242">
        <v>41.186999999999998</v>
      </c>
      <c r="CV242">
        <v>1960.048</v>
      </c>
      <c r="CW242">
        <v>39.991999999999997</v>
      </c>
      <c r="CX242">
        <v>0</v>
      </c>
      <c r="CY242">
        <v>1651539895.0999999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3.5000000000000003E-2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-64.2741170731707</v>
      </c>
      <c r="DO242">
        <v>-0.87581602787447599</v>
      </c>
      <c r="DP242">
        <v>0.22021504113627799</v>
      </c>
      <c r="DQ242">
        <v>0</v>
      </c>
      <c r="DR242">
        <v>2.9230236585365899</v>
      </c>
      <c r="DS242">
        <v>3.01645296167323E-2</v>
      </c>
      <c r="DT242">
        <v>7.5021586344255304E-3</v>
      </c>
      <c r="DU242">
        <v>1</v>
      </c>
      <c r="DV242">
        <v>1</v>
      </c>
      <c r="DW242">
        <v>2</v>
      </c>
      <c r="DX242" t="s">
        <v>371</v>
      </c>
      <c r="DY242">
        <v>2.8995500000000001</v>
      </c>
      <c r="DZ242">
        <v>2.7165699999999999</v>
      </c>
      <c r="EA242">
        <v>0.18703800000000001</v>
      </c>
      <c r="EB242">
        <v>0.19094</v>
      </c>
      <c r="EC242">
        <v>7.7327199999999999E-2</v>
      </c>
      <c r="ED242">
        <v>7.0181300000000002E-2</v>
      </c>
      <c r="EE242">
        <v>23150.400000000001</v>
      </c>
      <c r="EF242">
        <v>20035.099999999999</v>
      </c>
      <c r="EG242">
        <v>25473</v>
      </c>
      <c r="EH242">
        <v>24097</v>
      </c>
      <c r="EI242">
        <v>40064</v>
      </c>
      <c r="EJ242">
        <v>37074.1</v>
      </c>
      <c r="EK242">
        <v>45975.8</v>
      </c>
      <c r="EL242">
        <v>42958.5</v>
      </c>
      <c r="EM242">
        <v>1.8786700000000001</v>
      </c>
      <c r="EN242">
        <v>2.17327</v>
      </c>
      <c r="EO242">
        <v>0.259191</v>
      </c>
      <c r="EP242">
        <v>0</v>
      </c>
      <c r="EQ242">
        <v>20.7639</v>
      </c>
      <c r="ER242">
        <v>999.9</v>
      </c>
      <c r="ES242">
        <v>38.896000000000001</v>
      </c>
      <c r="ET242">
        <v>29.658000000000001</v>
      </c>
      <c r="EU242">
        <v>23.1188</v>
      </c>
      <c r="EV242">
        <v>50.840699999999998</v>
      </c>
      <c r="EW242">
        <v>38.385399999999997</v>
      </c>
      <c r="EX242">
        <v>2</v>
      </c>
      <c r="EY242">
        <v>-0.33441300000000002</v>
      </c>
      <c r="EZ242">
        <v>-0.39400099999999999</v>
      </c>
      <c r="FA242">
        <v>20.247800000000002</v>
      </c>
      <c r="FB242">
        <v>5.2355600000000004</v>
      </c>
      <c r="FC242">
        <v>11.986000000000001</v>
      </c>
      <c r="FD242">
        <v>4.9573499999999999</v>
      </c>
      <c r="FE242">
        <v>3.3039999999999998</v>
      </c>
      <c r="FF242">
        <v>346</v>
      </c>
      <c r="FG242">
        <v>9999</v>
      </c>
      <c r="FH242">
        <v>9999</v>
      </c>
      <c r="FI242">
        <v>6129.4</v>
      </c>
      <c r="FJ242">
        <v>1.8681399999999999</v>
      </c>
      <c r="FK242">
        <v>1.8638600000000001</v>
      </c>
      <c r="FL242">
        <v>1.8714900000000001</v>
      </c>
      <c r="FM242">
        <v>1.8621799999999999</v>
      </c>
      <c r="FN242">
        <v>1.86172</v>
      </c>
      <c r="FO242">
        <v>1.86825</v>
      </c>
      <c r="FP242">
        <v>1.85832</v>
      </c>
      <c r="FQ242">
        <v>1.8647800000000001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7.33</v>
      </c>
      <c r="GF242">
        <v>0.31109999999999999</v>
      </c>
      <c r="GG242">
        <v>1.4261437551109599</v>
      </c>
      <c r="GH242">
        <v>5.2109447685942901E-3</v>
      </c>
      <c r="GI242">
        <v>-2.8070803657170401E-6</v>
      </c>
      <c r="GJ242">
        <v>1.00376164522335E-9</v>
      </c>
      <c r="GK242">
        <v>-6.4259575009219805E-2</v>
      </c>
      <c r="GL242">
        <v>-2.1992762471399099E-2</v>
      </c>
      <c r="GM242">
        <v>2.6212333348931099E-3</v>
      </c>
      <c r="GN242">
        <v>-3.8722519896954798E-5</v>
      </c>
      <c r="GO242">
        <v>20</v>
      </c>
      <c r="GP242">
        <v>2229</v>
      </c>
      <c r="GQ242">
        <v>3</v>
      </c>
      <c r="GR242">
        <v>26</v>
      </c>
      <c r="GS242">
        <v>2916.5</v>
      </c>
      <c r="GT242">
        <v>2916.5</v>
      </c>
      <c r="GU242">
        <v>4.1137699999999997</v>
      </c>
      <c r="GV242">
        <v>2.2997999999999998</v>
      </c>
      <c r="GW242">
        <v>1.9982899999999999</v>
      </c>
      <c r="GX242">
        <v>2.7270500000000002</v>
      </c>
      <c r="GY242">
        <v>2.0935100000000002</v>
      </c>
      <c r="GZ242">
        <v>2.36816</v>
      </c>
      <c r="HA242">
        <v>32.068399999999997</v>
      </c>
      <c r="HB242">
        <v>14.762499999999999</v>
      </c>
      <c r="HC242">
        <v>18</v>
      </c>
      <c r="HD242">
        <v>445.40600000000001</v>
      </c>
      <c r="HE242">
        <v>633.79499999999996</v>
      </c>
      <c r="HF242">
        <v>23.066299999999998</v>
      </c>
      <c r="HG242">
        <v>23.028199999999998</v>
      </c>
      <c r="HH242">
        <v>29.999300000000002</v>
      </c>
      <c r="HI242">
        <v>23.1267</v>
      </c>
      <c r="HJ242">
        <v>23.101900000000001</v>
      </c>
      <c r="HK242">
        <v>82.3553</v>
      </c>
      <c r="HL242">
        <v>17.3536</v>
      </c>
      <c r="HM242">
        <v>0</v>
      </c>
      <c r="HN242">
        <v>23.039000000000001</v>
      </c>
      <c r="HO242">
        <v>1840.31</v>
      </c>
      <c r="HP242">
        <v>19.5337</v>
      </c>
      <c r="HQ242">
        <v>97.362099999999998</v>
      </c>
      <c r="HR242">
        <v>101.021</v>
      </c>
    </row>
    <row r="243" spans="1:226" hidden="1" x14ac:dyDescent="0.2">
      <c r="A243">
        <v>227</v>
      </c>
      <c r="B243">
        <v>1657473116.0999999</v>
      </c>
      <c r="C243">
        <v>2756</v>
      </c>
      <c r="D243" t="s">
        <v>813</v>
      </c>
      <c r="E243" t="s">
        <v>814</v>
      </c>
      <c r="F243">
        <v>5</v>
      </c>
      <c r="G243" t="s">
        <v>596</v>
      </c>
      <c r="H243" t="s">
        <v>354</v>
      </c>
      <c r="I243">
        <v>1657473113.5999999</v>
      </c>
      <c r="J243">
        <f t="shared" si="102"/>
        <v>2.4832515453174992E-3</v>
      </c>
      <c r="K243">
        <f t="shared" si="103"/>
        <v>2.4832515453174993</v>
      </c>
      <c r="L243">
        <f t="shared" si="104"/>
        <v>31.178430519203459</v>
      </c>
      <c r="M243">
        <f t="shared" si="105"/>
        <v>1765.90888888889</v>
      </c>
      <c r="N243">
        <f t="shared" si="106"/>
        <v>1235.3622795796118</v>
      </c>
      <c r="O243">
        <f t="shared" si="107"/>
        <v>86.953774669403813</v>
      </c>
      <c r="P243">
        <f t="shared" si="108"/>
        <v>124.29750053838053</v>
      </c>
      <c r="Q243">
        <f t="shared" si="109"/>
        <v>0.10754526478626567</v>
      </c>
      <c r="R243">
        <f t="shared" si="110"/>
        <v>2.3572931821339189</v>
      </c>
      <c r="S243">
        <f t="shared" si="111"/>
        <v>0.10489198211564099</v>
      </c>
      <c r="T243">
        <f t="shared" si="112"/>
        <v>6.5790423574951268E-2</v>
      </c>
      <c r="U243">
        <f t="shared" si="113"/>
        <v>321.51825833333373</v>
      </c>
      <c r="V243">
        <f t="shared" si="114"/>
        <v>26.429529378604368</v>
      </c>
      <c r="W243">
        <f t="shared" si="115"/>
        <v>25.035055555555601</v>
      </c>
      <c r="X243">
        <f t="shared" si="116"/>
        <v>3.1863291253669632</v>
      </c>
      <c r="Y243">
        <f t="shared" si="117"/>
        <v>49.876053289426103</v>
      </c>
      <c r="Z243">
        <f t="shared" si="118"/>
        <v>1.5763314483485267</v>
      </c>
      <c r="AA243">
        <f t="shared" si="119"/>
        <v>3.1604975622293563</v>
      </c>
      <c r="AB243">
        <f t="shared" si="120"/>
        <v>1.6099976770184365</v>
      </c>
      <c r="AC243">
        <f t="shared" si="121"/>
        <v>-109.51139314850171</v>
      </c>
      <c r="AD243">
        <f t="shared" si="122"/>
        <v>-17.34729223980553</v>
      </c>
      <c r="AE243">
        <f t="shared" si="123"/>
        <v>-1.5560837960840619</v>
      </c>
      <c r="AF243">
        <f t="shared" si="124"/>
        <v>193.1034891489424</v>
      </c>
      <c r="AG243">
        <f t="shared" si="125"/>
        <v>49.416592139596062</v>
      </c>
      <c r="AH243">
        <f t="shared" si="126"/>
        <v>2.4773205438697752</v>
      </c>
      <c r="AI243">
        <f t="shared" si="127"/>
        <v>31.178430519203459</v>
      </c>
      <c r="AJ243">
        <v>1864.8091299641301</v>
      </c>
      <c r="AK243">
        <v>1813.3872727272701</v>
      </c>
      <c r="AL243">
        <v>3.5114627873251498</v>
      </c>
      <c r="AM243">
        <v>66.588250736288401</v>
      </c>
      <c r="AN243">
        <f t="shared" si="128"/>
        <v>2.4832515453174993</v>
      </c>
      <c r="AO243">
        <v>19.488965959759799</v>
      </c>
      <c r="AP243">
        <v>22.400490303030299</v>
      </c>
      <c r="AQ243">
        <v>3.5852284614594699E-4</v>
      </c>
      <c r="AR243">
        <v>78.430789886103696</v>
      </c>
      <c r="AS243">
        <v>1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37469.447234268497</v>
      </c>
      <c r="AX243">
        <f t="shared" si="132"/>
        <v>2000.0177777777801</v>
      </c>
      <c r="AY243">
        <f t="shared" si="133"/>
        <v>1681.2146333333353</v>
      </c>
      <c r="AZ243">
        <f t="shared" si="134"/>
        <v>0.84059984466804738</v>
      </c>
      <c r="BA243">
        <f t="shared" si="135"/>
        <v>0.16075770020933147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1657473113.5999999</v>
      </c>
      <c r="BH243">
        <v>1765.90888888889</v>
      </c>
      <c r="BI243">
        <v>1830.4577777777799</v>
      </c>
      <c r="BJ243">
        <v>22.395122222222199</v>
      </c>
      <c r="BK243">
        <v>19.4889444444444</v>
      </c>
      <c r="BL243">
        <v>1758.54</v>
      </c>
      <c r="BM243">
        <v>22.083766666666701</v>
      </c>
      <c r="BN243">
        <v>500.005333333333</v>
      </c>
      <c r="BO243">
        <v>70.287266666666696</v>
      </c>
      <c r="BP243">
        <v>0.100000377777778</v>
      </c>
      <c r="BQ243">
        <v>24.8985555555556</v>
      </c>
      <c r="BR243">
        <v>25.035055555555601</v>
      </c>
      <c r="BS243">
        <v>999.9</v>
      </c>
      <c r="BT243">
        <v>0</v>
      </c>
      <c r="BU243">
        <v>0</v>
      </c>
      <c r="BV243">
        <v>10011.5211111111</v>
      </c>
      <c r="BW243">
        <v>0</v>
      </c>
      <c r="BX243">
        <v>159.16611111111101</v>
      </c>
      <c r="BY243">
        <v>-64.547655555555593</v>
      </c>
      <c r="BZ243">
        <v>1806.36222222222</v>
      </c>
      <c r="CA243">
        <v>1866.84111111111</v>
      </c>
      <c r="CB243">
        <v>2.9061644444444399</v>
      </c>
      <c r="CC243">
        <v>1830.4577777777799</v>
      </c>
      <c r="CD243">
        <v>19.4889444444444</v>
      </c>
      <c r="CE243">
        <v>1.57409222222222</v>
      </c>
      <c r="CF243">
        <v>1.3698255555555601</v>
      </c>
      <c r="CG243">
        <v>13.7075</v>
      </c>
      <c r="CH243">
        <v>11.587666666666699</v>
      </c>
      <c r="CI243">
        <v>2000.0177777777801</v>
      </c>
      <c r="CJ243">
        <v>0.98000299999999996</v>
      </c>
      <c r="CK243">
        <v>1.9997066666666698E-2</v>
      </c>
      <c r="CL243">
        <v>0</v>
      </c>
      <c r="CM243">
        <v>2.5971555555555601</v>
      </c>
      <c r="CN243">
        <v>0</v>
      </c>
      <c r="CO243">
        <v>12502.9222222222</v>
      </c>
      <c r="CP243">
        <v>16705.566666666698</v>
      </c>
      <c r="CQ243">
        <v>41.875</v>
      </c>
      <c r="CR243">
        <v>42.875</v>
      </c>
      <c r="CS243">
        <v>42.811999999999998</v>
      </c>
      <c r="CT243">
        <v>41.061999999999998</v>
      </c>
      <c r="CU243">
        <v>41.186999999999998</v>
      </c>
      <c r="CV243">
        <v>1960.0277777777801</v>
      </c>
      <c r="CW243">
        <v>39.99</v>
      </c>
      <c r="CX243">
        <v>0</v>
      </c>
      <c r="CY243">
        <v>1651539900.5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3.5000000000000003E-2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-64.392992682926803</v>
      </c>
      <c r="DO243">
        <v>-1.47642439024398</v>
      </c>
      <c r="DP243">
        <v>0.262987208619886</v>
      </c>
      <c r="DQ243">
        <v>0</v>
      </c>
      <c r="DR243">
        <v>2.9190519512195099</v>
      </c>
      <c r="DS243">
        <v>-5.9173379790932602E-2</v>
      </c>
      <c r="DT243">
        <v>1.1167537278902099E-2</v>
      </c>
      <c r="DU243">
        <v>1</v>
      </c>
      <c r="DV243">
        <v>1</v>
      </c>
      <c r="DW243">
        <v>2</v>
      </c>
      <c r="DX243" t="s">
        <v>371</v>
      </c>
      <c r="DY243">
        <v>2.8996599999999999</v>
      </c>
      <c r="DZ243">
        <v>2.7165499999999998</v>
      </c>
      <c r="EA243">
        <v>0.188107</v>
      </c>
      <c r="EB243">
        <v>0.19194700000000001</v>
      </c>
      <c r="EC243">
        <v>7.7363100000000004E-2</v>
      </c>
      <c r="ED243">
        <v>7.0185800000000007E-2</v>
      </c>
      <c r="EE243">
        <v>23120.6</v>
      </c>
      <c r="EF243">
        <v>20010.5</v>
      </c>
      <c r="EG243">
        <v>25473.599999999999</v>
      </c>
      <c r="EH243">
        <v>24097.4</v>
      </c>
      <c r="EI243">
        <v>40063.199999999997</v>
      </c>
      <c r="EJ243">
        <v>37074.699999999997</v>
      </c>
      <c r="EK243">
        <v>45976.6</v>
      </c>
      <c r="EL243">
        <v>42959.4</v>
      </c>
      <c r="EM243">
        <v>1.8786499999999999</v>
      </c>
      <c r="EN243">
        <v>2.1734</v>
      </c>
      <c r="EO243">
        <v>0.258546</v>
      </c>
      <c r="EP243">
        <v>0</v>
      </c>
      <c r="EQ243">
        <v>20.781400000000001</v>
      </c>
      <c r="ER243">
        <v>999.9</v>
      </c>
      <c r="ES243">
        <v>38.896000000000001</v>
      </c>
      <c r="ET243">
        <v>29.658000000000001</v>
      </c>
      <c r="EU243">
        <v>23.1158</v>
      </c>
      <c r="EV243">
        <v>51.3307</v>
      </c>
      <c r="EW243">
        <v>38.357399999999998</v>
      </c>
      <c r="EX243">
        <v>2</v>
      </c>
      <c r="EY243">
        <v>-0.33504800000000001</v>
      </c>
      <c r="EZ243">
        <v>-0.33744800000000003</v>
      </c>
      <c r="FA243">
        <v>20.248000000000001</v>
      </c>
      <c r="FB243">
        <v>5.2349600000000001</v>
      </c>
      <c r="FC243">
        <v>11.986000000000001</v>
      </c>
      <c r="FD243">
        <v>4.9572500000000002</v>
      </c>
      <c r="FE243">
        <v>3.3039999999999998</v>
      </c>
      <c r="FF243">
        <v>346</v>
      </c>
      <c r="FG243">
        <v>9999</v>
      </c>
      <c r="FH243">
        <v>9999</v>
      </c>
      <c r="FI243">
        <v>6129.4</v>
      </c>
      <c r="FJ243">
        <v>1.86815</v>
      </c>
      <c r="FK243">
        <v>1.8638600000000001</v>
      </c>
      <c r="FL243">
        <v>1.8714900000000001</v>
      </c>
      <c r="FM243">
        <v>1.86219</v>
      </c>
      <c r="FN243">
        <v>1.86172</v>
      </c>
      <c r="FO243">
        <v>1.8682300000000001</v>
      </c>
      <c r="FP243">
        <v>1.8583499999999999</v>
      </c>
      <c r="FQ243">
        <v>1.8647899999999999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7.41</v>
      </c>
      <c r="GF243">
        <v>0.31159999999999999</v>
      </c>
      <c r="GG243">
        <v>1.4261437551109599</v>
      </c>
      <c r="GH243">
        <v>5.2109447685942901E-3</v>
      </c>
      <c r="GI243">
        <v>-2.8070803657170401E-6</v>
      </c>
      <c r="GJ243">
        <v>1.00376164522335E-9</v>
      </c>
      <c r="GK243">
        <v>-6.4259575009219805E-2</v>
      </c>
      <c r="GL243">
        <v>-2.1992762471399099E-2</v>
      </c>
      <c r="GM243">
        <v>2.6212333348931099E-3</v>
      </c>
      <c r="GN243">
        <v>-3.8722519896954798E-5</v>
      </c>
      <c r="GO243">
        <v>20</v>
      </c>
      <c r="GP243">
        <v>2229</v>
      </c>
      <c r="GQ243">
        <v>3</v>
      </c>
      <c r="GR243">
        <v>26</v>
      </c>
      <c r="GS243">
        <v>2916.6</v>
      </c>
      <c r="GT243">
        <v>2916.6</v>
      </c>
      <c r="GU243">
        <v>4.1406200000000002</v>
      </c>
      <c r="GV243">
        <v>2.3034699999999999</v>
      </c>
      <c r="GW243">
        <v>1.9982899999999999</v>
      </c>
      <c r="GX243">
        <v>2.7270500000000002</v>
      </c>
      <c r="GY243">
        <v>2.0935100000000002</v>
      </c>
      <c r="GZ243">
        <v>2.3815900000000001</v>
      </c>
      <c r="HA243">
        <v>32.068399999999997</v>
      </c>
      <c r="HB243">
        <v>14.7537</v>
      </c>
      <c r="HC243">
        <v>18</v>
      </c>
      <c r="HD243">
        <v>445.315</v>
      </c>
      <c r="HE243">
        <v>633.77700000000004</v>
      </c>
      <c r="HF243">
        <v>22.996400000000001</v>
      </c>
      <c r="HG243">
        <v>23.018999999999998</v>
      </c>
      <c r="HH243">
        <v>29.999400000000001</v>
      </c>
      <c r="HI243">
        <v>23.1174</v>
      </c>
      <c r="HJ243">
        <v>23.092600000000001</v>
      </c>
      <c r="HK243">
        <v>82.845200000000006</v>
      </c>
      <c r="HL243">
        <v>17.3536</v>
      </c>
      <c r="HM243">
        <v>0</v>
      </c>
      <c r="HN243">
        <v>22.970700000000001</v>
      </c>
      <c r="HO243">
        <v>1860.42</v>
      </c>
      <c r="HP243">
        <v>19.529699999999998</v>
      </c>
      <c r="HQ243">
        <v>97.364099999999993</v>
      </c>
      <c r="HR243">
        <v>101.023</v>
      </c>
    </row>
    <row r="244" spans="1:226" hidden="1" x14ac:dyDescent="0.2">
      <c r="A244">
        <v>228</v>
      </c>
      <c r="B244">
        <v>1657473121.0999999</v>
      </c>
      <c r="C244">
        <v>2761</v>
      </c>
      <c r="D244" t="s">
        <v>815</v>
      </c>
      <c r="E244" t="s">
        <v>816</v>
      </c>
      <c r="F244">
        <v>5</v>
      </c>
      <c r="G244" t="s">
        <v>596</v>
      </c>
      <c r="H244" t="s">
        <v>354</v>
      </c>
      <c r="I244">
        <v>1657473118.3</v>
      </c>
      <c r="J244">
        <f t="shared" si="102"/>
        <v>2.4793705437310548E-3</v>
      </c>
      <c r="K244">
        <f t="shared" si="103"/>
        <v>2.4793705437310547</v>
      </c>
      <c r="L244">
        <f t="shared" si="104"/>
        <v>31.284320539460705</v>
      </c>
      <c r="M244">
        <f t="shared" si="105"/>
        <v>1781.788</v>
      </c>
      <c r="N244">
        <f t="shared" si="106"/>
        <v>1248.133002317594</v>
      </c>
      <c r="O244">
        <f t="shared" si="107"/>
        <v>87.853035602584725</v>
      </c>
      <c r="P244">
        <f t="shared" si="108"/>
        <v>125.41570834966748</v>
      </c>
      <c r="Q244">
        <f t="shared" si="109"/>
        <v>0.10733185715096995</v>
      </c>
      <c r="R244">
        <f t="shared" si="110"/>
        <v>2.3549965181051404</v>
      </c>
      <c r="S244">
        <f t="shared" si="111"/>
        <v>0.10468644574330645</v>
      </c>
      <c r="T244">
        <f t="shared" si="112"/>
        <v>6.5661277666518691E-2</v>
      </c>
      <c r="U244">
        <f t="shared" si="113"/>
        <v>321.51436169999999</v>
      </c>
      <c r="V244">
        <f t="shared" si="114"/>
        <v>26.426100477565608</v>
      </c>
      <c r="W244">
        <f t="shared" si="115"/>
        <v>25.03959</v>
      </c>
      <c r="X244">
        <f t="shared" si="116"/>
        <v>3.1871903905273946</v>
      </c>
      <c r="Y244">
        <f t="shared" si="117"/>
        <v>49.901155972327999</v>
      </c>
      <c r="Z244">
        <f t="shared" si="118"/>
        <v>1.5765588519509748</v>
      </c>
      <c r="AA244">
        <f t="shared" si="119"/>
        <v>3.1593633879448282</v>
      </c>
      <c r="AB244">
        <f t="shared" si="120"/>
        <v>1.6106315385764198</v>
      </c>
      <c r="AC244">
        <f t="shared" si="121"/>
        <v>-109.34024097853951</v>
      </c>
      <c r="AD244">
        <f t="shared" si="122"/>
        <v>-18.669846254374619</v>
      </c>
      <c r="AE244">
        <f t="shared" si="123"/>
        <v>-1.6763400588141233</v>
      </c>
      <c r="AF244">
        <f t="shared" si="124"/>
        <v>191.82793440827177</v>
      </c>
      <c r="AG244">
        <f t="shared" si="125"/>
        <v>49.084149353930464</v>
      </c>
      <c r="AH244">
        <f t="shared" si="126"/>
        <v>2.4814379696514606</v>
      </c>
      <c r="AI244">
        <f t="shared" si="127"/>
        <v>31.284320539460705</v>
      </c>
      <c r="AJ244">
        <v>1881.67767845</v>
      </c>
      <c r="AK244">
        <v>1830.4832727272701</v>
      </c>
      <c r="AL244">
        <v>3.4168726671696898</v>
      </c>
      <c r="AM244">
        <v>66.588250736288401</v>
      </c>
      <c r="AN244">
        <f t="shared" si="128"/>
        <v>2.4793705437310547</v>
      </c>
      <c r="AO244">
        <v>19.487784933698101</v>
      </c>
      <c r="AP244">
        <v>22.3970145454545</v>
      </c>
      <c r="AQ244">
        <v>-1.4636206659374601E-4</v>
      </c>
      <c r="AR244">
        <v>78.430789886103696</v>
      </c>
      <c r="AS244">
        <v>1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37414.593123485596</v>
      </c>
      <c r="AX244">
        <f t="shared" si="132"/>
        <v>1999.9929999999999</v>
      </c>
      <c r="AY244">
        <f t="shared" si="133"/>
        <v>1681.1938499999999</v>
      </c>
      <c r="AZ244">
        <f t="shared" si="134"/>
        <v>0.84059986709953483</v>
      </c>
      <c r="BA244">
        <f t="shared" si="135"/>
        <v>0.16075774350210226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1657473118.3</v>
      </c>
      <c r="BH244">
        <v>1781.788</v>
      </c>
      <c r="BI244">
        <v>1845.9939999999999</v>
      </c>
      <c r="BJ244">
        <v>22.398260000000001</v>
      </c>
      <c r="BK244">
        <v>19.487259999999999</v>
      </c>
      <c r="BL244">
        <v>1774.346</v>
      </c>
      <c r="BM244">
        <v>22.086770000000001</v>
      </c>
      <c r="BN244">
        <v>500.00510000000003</v>
      </c>
      <c r="BO244">
        <v>70.287540000000007</v>
      </c>
      <c r="BP244">
        <v>0.10001921</v>
      </c>
      <c r="BQ244">
        <v>24.89254</v>
      </c>
      <c r="BR244">
        <v>25.03959</v>
      </c>
      <c r="BS244">
        <v>999.9</v>
      </c>
      <c r="BT244">
        <v>0</v>
      </c>
      <c r="BU244">
        <v>0</v>
      </c>
      <c r="BV244">
        <v>9995.9879999999994</v>
      </c>
      <c r="BW244">
        <v>0</v>
      </c>
      <c r="BX244">
        <v>158.6617</v>
      </c>
      <c r="BY244">
        <v>-64.207210000000003</v>
      </c>
      <c r="BZ244">
        <v>1822.61</v>
      </c>
      <c r="CA244">
        <v>1882.682</v>
      </c>
      <c r="CB244">
        <v>2.9109910000000001</v>
      </c>
      <c r="CC244">
        <v>1845.9939999999999</v>
      </c>
      <c r="CD244">
        <v>19.487259999999999</v>
      </c>
      <c r="CE244">
        <v>1.5743180000000001</v>
      </c>
      <c r="CF244">
        <v>1.3697109999999999</v>
      </c>
      <c r="CG244">
        <v>13.7097</v>
      </c>
      <c r="CH244">
        <v>11.586410000000001</v>
      </c>
      <c r="CI244">
        <v>1999.9929999999999</v>
      </c>
      <c r="CJ244">
        <v>0.9800025</v>
      </c>
      <c r="CK244">
        <v>1.9997600000000001E-2</v>
      </c>
      <c r="CL244">
        <v>0</v>
      </c>
      <c r="CM244">
        <v>2.6149800000000001</v>
      </c>
      <c r="CN244">
        <v>0</v>
      </c>
      <c r="CO244">
        <v>12505.63</v>
      </c>
      <c r="CP244">
        <v>16705.349999999999</v>
      </c>
      <c r="CQ244">
        <v>41.875</v>
      </c>
      <c r="CR244">
        <v>42.862400000000001</v>
      </c>
      <c r="CS244">
        <v>42.811999999999998</v>
      </c>
      <c r="CT244">
        <v>41.061999999999998</v>
      </c>
      <c r="CU244">
        <v>41.186999999999998</v>
      </c>
      <c r="CV244">
        <v>1960.002</v>
      </c>
      <c r="CW244">
        <v>39.991</v>
      </c>
      <c r="CX244">
        <v>0</v>
      </c>
      <c r="CY244">
        <v>1651539905.3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3.5000000000000003E-2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-64.429614634146304</v>
      </c>
      <c r="DO244">
        <v>0.38574982578404299</v>
      </c>
      <c r="DP244">
        <v>0.216654333613815</v>
      </c>
      <c r="DQ244">
        <v>0</v>
      </c>
      <c r="DR244">
        <v>2.9174009756097599</v>
      </c>
      <c r="DS244">
        <v>-7.8876585365849294E-2</v>
      </c>
      <c r="DT244">
        <v>1.1581882993811099E-2</v>
      </c>
      <c r="DU244">
        <v>1</v>
      </c>
      <c r="DV244">
        <v>1</v>
      </c>
      <c r="DW244">
        <v>2</v>
      </c>
      <c r="DX244" t="s">
        <v>371</v>
      </c>
      <c r="DY244">
        <v>2.8996599999999999</v>
      </c>
      <c r="DZ244">
        <v>2.71651</v>
      </c>
      <c r="EA244">
        <v>0.18914500000000001</v>
      </c>
      <c r="EB244">
        <v>0.192938</v>
      </c>
      <c r="EC244">
        <v>7.7358800000000005E-2</v>
      </c>
      <c r="ED244">
        <v>7.0180599999999996E-2</v>
      </c>
      <c r="EE244">
        <v>23091.599999999999</v>
      </c>
      <c r="EF244">
        <v>19986.7</v>
      </c>
      <c r="EG244">
        <v>25474.1</v>
      </c>
      <c r="EH244">
        <v>24098.2</v>
      </c>
      <c r="EI244">
        <v>40064.1</v>
      </c>
      <c r="EJ244">
        <v>37075.800000000003</v>
      </c>
      <c r="EK244">
        <v>45977.4</v>
      </c>
      <c r="EL244">
        <v>42960.3</v>
      </c>
      <c r="EM244">
        <v>1.8789499999999999</v>
      </c>
      <c r="EN244">
        <v>2.1736499999999999</v>
      </c>
      <c r="EO244">
        <v>0.25755899999999998</v>
      </c>
      <c r="EP244">
        <v>0</v>
      </c>
      <c r="EQ244">
        <v>20.799700000000001</v>
      </c>
      <c r="ER244">
        <v>999.9</v>
      </c>
      <c r="ES244">
        <v>38.896000000000001</v>
      </c>
      <c r="ET244">
        <v>29.658000000000001</v>
      </c>
      <c r="EU244">
        <v>23.1189</v>
      </c>
      <c r="EV244">
        <v>51.070700000000002</v>
      </c>
      <c r="EW244">
        <v>38.429499999999997</v>
      </c>
      <c r="EX244">
        <v>2</v>
      </c>
      <c r="EY244">
        <v>-0.33579300000000001</v>
      </c>
      <c r="EZ244">
        <v>-0.24576000000000001</v>
      </c>
      <c r="FA244">
        <v>20.248200000000001</v>
      </c>
      <c r="FB244">
        <v>5.2354099999999999</v>
      </c>
      <c r="FC244">
        <v>11.986000000000001</v>
      </c>
      <c r="FD244">
        <v>4.9568000000000003</v>
      </c>
      <c r="FE244">
        <v>3.3039999999999998</v>
      </c>
      <c r="FF244">
        <v>346</v>
      </c>
      <c r="FG244">
        <v>9999</v>
      </c>
      <c r="FH244">
        <v>9999</v>
      </c>
      <c r="FI244">
        <v>6129.6</v>
      </c>
      <c r="FJ244">
        <v>1.86819</v>
      </c>
      <c r="FK244">
        <v>1.8638600000000001</v>
      </c>
      <c r="FL244">
        <v>1.8714900000000001</v>
      </c>
      <c r="FM244">
        <v>1.8621799999999999</v>
      </c>
      <c r="FN244">
        <v>1.86172</v>
      </c>
      <c r="FO244">
        <v>1.86825</v>
      </c>
      <c r="FP244">
        <v>1.85833</v>
      </c>
      <c r="FQ244">
        <v>1.8647800000000001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7.49</v>
      </c>
      <c r="GF244">
        <v>0.3115</v>
      </c>
      <c r="GG244">
        <v>1.4261437551109599</v>
      </c>
      <c r="GH244">
        <v>5.2109447685942901E-3</v>
      </c>
      <c r="GI244">
        <v>-2.8070803657170401E-6</v>
      </c>
      <c r="GJ244">
        <v>1.00376164522335E-9</v>
      </c>
      <c r="GK244">
        <v>-6.4259575009219805E-2</v>
      </c>
      <c r="GL244">
        <v>-2.1992762471399099E-2</v>
      </c>
      <c r="GM244">
        <v>2.6212333348931099E-3</v>
      </c>
      <c r="GN244">
        <v>-3.8722519896954798E-5</v>
      </c>
      <c r="GO244">
        <v>20</v>
      </c>
      <c r="GP244">
        <v>2229</v>
      </c>
      <c r="GQ244">
        <v>3</v>
      </c>
      <c r="GR244">
        <v>26</v>
      </c>
      <c r="GS244">
        <v>2916.7</v>
      </c>
      <c r="GT244">
        <v>2916.7</v>
      </c>
      <c r="GU244">
        <v>4.1662600000000003</v>
      </c>
      <c r="GV244">
        <v>2.3010299999999999</v>
      </c>
      <c r="GW244">
        <v>1.9982899999999999</v>
      </c>
      <c r="GX244">
        <v>2.7270500000000002</v>
      </c>
      <c r="GY244">
        <v>2.0935100000000002</v>
      </c>
      <c r="GZ244">
        <v>2.4060100000000002</v>
      </c>
      <c r="HA244">
        <v>32.068399999999997</v>
      </c>
      <c r="HB244">
        <v>14.762499999999999</v>
      </c>
      <c r="HC244">
        <v>18</v>
      </c>
      <c r="HD244">
        <v>445.404</v>
      </c>
      <c r="HE244">
        <v>633.84900000000005</v>
      </c>
      <c r="HF244">
        <v>22.918800000000001</v>
      </c>
      <c r="HG244">
        <v>23.008900000000001</v>
      </c>
      <c r="HH244">
        <v>29.999400000000001</v>
      </c>
      <c r="HI244">
        <v>23.107299999999999</v>
      </c>
      <c r="HJ244">
        <v>23.082599999999999</v>
      </c>
      <c r="HK244">
        <v>83.387799999999999</v>
      </c>
      <c r="HL244">
        <v>17.3536</v>
      </c>
      <c r="HM244">
        <v>0</v>
      </c>
      <c r="HN244">
        <v>22.894100000000002</v>
      </c>
      <c r="HO244">
        <v>1873.82</v>
      </c>
      <c r="HP244">
        <v>19.5382</v>
      </c>
      <c r="HQ244">
        <v>97.365799999999993</v>
      </c>
      <c r="HR244">
        <v>101.026</v>
      </c>
    </row>
    <row r="245" spans="1:226" hidden="1" x14ac:dyDescent="0.2">
      <c r="A245">
        <v>229</v>
      </c>
      <c r="B245">
        <v>1657473126.0999999</v>
      </c>
      <c r="C245">
        <v>2766</v>
      </c>
      <c r="D245" t="s">
        <v>817</v>
      </c>
      <c r="E245" t="s">
        <v>818</v>
      </c>
      <c r="F245">
        <v>5</v>
      </c>
      <c r="G245" t="s">
        <v>596</v>
      </c>
      <c r="H245" t="s">
        <v>354</v>
      </c>
      <c r="I245">
        <v>1657473123.5999999</v>
      </c>
      <c r="J245">
        <f t="shared" si="102"/>
        <v>2.4761018527942155E-3</v>
      </c>
      <c r="K245">
        <f t="shared" si="103"/>
        <v>2.4761018527942156</v>
      </c>
      <c r="L245">
        <f t="shared" si="104"/>
        <v>30.935332137991743</v>
      </c>
      <c r="M245">
        <f t="shared" si="105"/>
        <v>1799.4811111111101</v>
      </c>
      <c r="N245">
        <f t="shared" si="106"/>
        <v>1269.4923028696085</v>
      </c>
      <c r="O245">
        <f t="shared" si="107"/>
        <v>89.355924791735362</v>
      </c>
      <c r="P245">
        <f t="shared" si="108"/>
        <v>126.66031803826397</v>
      </c>
      <c r="Q245">
        <f t="shared" si="109"/>
        <v>0.10712753427265413</v>
      </c>
      <c r="R245">
        <f t="shared" si="110"/>
        <v>2.3549434352004592</v>
      </c>
      <c r="S245">
        <f t="shared" si="111"/>
        <v>0.10449199415279771</v>
      </c>
      <c r="T245">
        <f t="shared" si="112"/>
        <v>6.5538888701270281E-2</v>
      </c>
      <c r="U245">
        <f t="shared" si="113"/>
        <v>321.51619466666591</v>
      </c>
      <c r="V245">
        <f t="shared" si="114"/>
        <v>26.421543437326402</v>
      </c>
      <c r="W245">
        <f t="shared" si="115"/>
        <v>25.042677777777801</v>
      </c>
      <c r="X245">
        <f t="shared" si="116"/>
        <v>3.1877769945489893</v>
      </c>
      <c r="Y245">
        <f t="shared" si="117"/>
        <v>49.909452472412781</v>
      </c>
      <c r="Z245">
        <f t="shared" si="118"/>
        <v>1.5762893640921178</v>
      </c>
      <c r="AA245">
        <f t="shared" si="119"/>
        <v>3.1582982501429053</v>
      </c>
      <c r="AB245">
        <f t="shared" si="120"/>
        <v>1.6114876304568715</v>
      </c>
      <c r="AC245">
        <f t="shared" si="121"/>
        <v>-109.1960917082249</v>
      </c>
      <c r="AD245">
        <f t="shared" si="122"/>
        <v>-19.778912229106137</v>
      </c>
      <c r="AE245">
        <f t="shared" si="123"/>
        <v>-1.7759387088542842</v>
      </c>
      <c r="AF245">
        <f t="shared" si="124"/>
        <v>190.76525202048055</v>
      </c>
      <c r="AG245">
        <f t="shared" si="125"/>
        <v>48.500759922525397</v>
      </c>
      <c r="AH245">
        <f t="shared" si="126"/>
        <v>2.4814714911242302</v>
      </c>
      <c r="AI245">
        <f t="shared" si="127"/>
        <v>30.935332137991743</v>
      </c>
      <c r="AJ245">
        <v>1897.9496643003799</v>
      </c>
      <c r="AK245">
        <v>1847.40375757576</v>
      </c>
      <c r="AL245">
        <v>3.3591562545053302</v>
      </c>
      <c r="AM245">
        <v>66.588250736288401</v>
      </c>
      <c r="AN245">
        <f t="shared" si="128"/>
        <v>2.4761018527942156</v>
      </c>
      <c r="AO245">
        <v>19.485165632972102</v>
      </c>
      <c r="AP245">
        <v>22.389870909090899</v>
      </c>
      <c r="AQ245">
        <v>-3.0241289091731101E-5</v>
      </c>
      <c r="AR245">
        <v>78.430789886103696</v>
      </c>
      <c r="AS245">
        <v>1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37414.007001250604</v>
      </c>
      <c r="AX245">
        <f t="shared" si="132"/>
        <v>2000.00444444444</v>
      </c>
      <c r="AY245">
        <f t="shared" si="133"/>
        <v>1681.2034666666627</v>
      </c>
      <c r="AZ245">
        <f t="shared" si="134"/>
        <v>0.84059986533363251</v>
      </c>
      <c r="BA245">
        <f t="shared" si="135"/>
        <v>0.16075774009391089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1657473123.5999999</v>
      </c>
      <c r="BH245">
        <v>1799.4811111111101</v>
      </c>
      <c r="BI245">
        <v>1863.03555555556</v>
      </c>
      <c r="BJ245">
        <v>22.394566666666702</v>
      </c>
      <c r="BK245">
        <v>19.483711111111099</v>
      </c>
      <c r="BL245">
        <v>1791.9566666666699</v>
      </c>
      <c r="BM245">
        <v>22.083211111111101</v>
      </c>
      <c r="BN245">
        <v>500.038555555556</v>
      </c>
      <c r="BO245">
        <v>70.287055555555597</v>
      </c>
      <c r="BP245">
        <v>0.100078411111111</v>
      </c>
      <c r="BQ245">
        <v>24.886888888888901</v>
      </c>
      <c r="BR245">
        <v>25.042677777777801</v>
      </c>
      <c r="BS245">
        <v>999.9</v>
      </c>
      <c r="BT245">
        <v>0</v>
      </c>
      <c r="BU245">
        <v>0</v>
      </c>
      <c r="BV245">
        <v>9995.69888888889</v>
      </c>
      <c r="BW245">
        <v>0</v>
      </c>
      <c r="BX245">
        <v>158.079555555556</v>
      </c>
      <c r="BY245">
        <v>-63.552444444444397</v>
      </c>
      <c r="BZ245">
        <v>1840.70444444444</v>
      </c>
      <c r="CA245">
        <v>1900.05555555556</v>
      </c>
      <c r="CB245">
        <v>2.9108533333333302</v>
      </c>
      <c r="CC245">
        <v>1863.03555555556</v>
      </c>
      <c r="CD245">
        <v>19.483711111111099</v>
      </c>
      <c r="CE245">
        <v>1.5740477777777799</v>
      </c>
      <c r="CF245">
        <v>1.3694544444444401</v>
      </c>
      <c r="CG245">
        <v>13.7070666666667</v>
      </c>
      <c r="CH245">
        <v>11.5835333333333</v>
      </c>
      <c r="CI245">
        <v>2000.00444444444</v>
      </c>
      <c r="CJ245">
        <v>0.98000266666666702</v>
      </c>
      <c r="CK245">
        <v>1.99974222222222E-2</v>
      </c>
      <c r="CL245">
        <v>0</v>
      </c>
      <c r="CM245">
        <v>2.54805555555556</v>
      </c>
      <c r="CN245">
        <v>0</v>
      </c>
      <c r="CO245">
        <v>12509.9111111111</v>
      </c>
      <c r="CP245">
        <v>16705.4888888889</v>
      </c>
      <c r="CQ245">
        <v>41.875</v>
      </c>
      <c r="CR245">
        <v>42.875</v>
      </c>
      <c r="CS245">
        <v>42.811999999999998</v>
      </c>
      <c r="CT245">
        <v>41.061999999999998</v>
      </c>
      <c r="CU245">
        <v>41.186999999999998</v>
      </c>
      <c r="CV245">
        <v>1960.0133333333299</v>
      </c>
      <c r="CW245">
        <v>39.991111111111103</v>
      </c>
      <c r="CX245">
        <v>0</v>
      </c>
      <c r="CY245">
        <v>1651539910.0999999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3.5000000000000003E-2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-64.185163414634104</v>
      </c>
      <c r="DO245">
        <v>2.9052857142857502</v>
      </c>
      <c r="DP245">
        <v>0.40611068523434701</v>
      </c>
      <c r="DQ245">
        <v>0</v>
      </c>
      <c r="DR245">
        <v>2.9125129268292702</v>
      </c>
      <c r="DS245">
        <v>-3.8600696864113201E-2</v>
      </c>
      <c r="DT245">
        <v>9.1249789158199292E-3</v>
      </c>
      <c r="DU245">
        <v>1</v>
      </c>
      <c r="DV245">
        <v>1</v>
      </c>
      <c r="DW245">
        <v>2</v>
      </c>
      <c r="DX245" t="s">
        <v>371</v>
      </c>
      <c r="DY245">
        <v>2.8997999999999999</v>
      </c>
      <c r="DZ245">
        <v>2.7163599999999999</v>
      </c>
      <c r="EA245">
        <v>0.190161</v>
      </c>
      <c r="EB245">
        <v>0.19391900000000001</v>
      </c>
      <c r="EC245">
        <v>7.7340000000000006E-2</v>
      </c>
      <c r="ED245">
        <v>7.0168099999999997E-2</v>
      </c>
      <c r="EE245">
        <v>23063.3</v>
      </c>
      <c r="EF245">
        <v>19962.5</v>
      </c>
      <c r="EG245">
        <v>25474.7</v>
      </c>
      <c r="EH245">
        <v>24098.2</v>
      </c>
      <c r="EI245">
        <v>40065.599999999999</v>
      </c>
      <c r="EJ245">
        <v>37076.6</v>
      </c>
      <c r="EK245">
        <v>45978.1</v>
      </c>
      <c r="EL245">
        <v>42960.7</v>
      </c>
      <c r="EM245">
        <v>1.8791</v>
      </c>
      <c r="EN245">
        <v>2.1738499999999998</v>
      </c>
      <c r="EO245">
        <v>0.25719399999999998</v>
      </c>
      <c r="EP245">
        <v>0</v>
      </c>
      <c r="EQ245">
        <v>20.816700000000001</v>
      </c>
      <c r="ER245">
        <v>999.9</v>
      </c>
      <c r="ES245">
        <v>38.896000000000001</v>
      </c>
      <c r="ET245">
        <v>29.638000000000002</v>
      </c>
      <c r="EU245">
        <v>23.0899</v>
      </c>
      <c r="EV245">
        <v>51.530700000000003</v>
      </c>
      <c r="EW245">
        <v>38.377400000000002</v>
      </c>
      <c r="EX245">
        <v>2</v>
      </c>
      <c r="EY245">
        <v>-0.33658500000000002</v>
      </c>
      <c r="EZ245">
        <v>-0.184423</v>
      </c>
      <c r="FA245">
        <v>20.2483</v>
      </c>
      <c r="FB245">
        <v>5.2352600000000002</v>
      </c>
      <c r="FC245">
        <v>11.986000000000001</v>
      </c>
      <c r="FD245">
        <v>4.9567500000000004</v>
      </c>
      <c r="FE245">
        <v>3.3039299999999998</v>
      </c>
      <c r="FF245">
        <v>346</v>
      </c>
      <c r="FG245">
        <v>9999</v>
      </c>
      <c r="FH245">
        <v>9999</v>
      </c>
      <c r="FI245">
        <v>6129.6</v>
      </c>
      <c r="FJ245">
        <v>1.86816</v>
      </c>
      <c r="FK245">
        <v>1.8638600000000001</v>
      </c>
      <c r="FL245">
        <v>1.8714900000000001</v>
      </c>
      <c r="FM245">
        <v>1.8621799999999999</v>
      </c>
      <c r="FN245">
        <v>1.86172</v>
      </c>
      <c r="FO245">
        <v>1.8682399999999999</v>
      </c>
      <c r="FP245">
        <v>1.8583400000000001</v>
      </c>
      <c r="FQ245">
        <v>1.8647800000000001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7.57</v>
      </c>
      <c r="GF245">
        <v>0.31109999999999999</v>
      </c>
      <c r="GG245">
        <v>1.4261437551109599</v>
      </c>
      <c r="GH245">
        <v>5.2109447685942901E-3</v>
      </c>
      <c r="GI245">
        <v>-2.8070803657170401E-6</v>
      </c>
      <c r="GJ245">
        <v>1.00376164522335E-9</v>
      </c>
      <c r="GK245">
        <v>-6.4259575009219805E-2</v>
      </c>
      <c r="GL245">
        <v>-2.1992762471399099E-2</v>
      </c>
      <c r="GM245">
        <v>2.6212333348931099E-3</v>
      </c>
      <c r="GN245">
        <v>-3.8722519896954798E-5</v>
      </c>
      <c r="GO245">
        <v>20</v>
      </c>
      <c r="GP245">
        <v>2229</v>
      </c>
      <c r="GQ245">
        <v>3</v>
      </c>
      <c r="GR245">
        <v>26</v>
      </c>
      <c r="GS245">
        <v>2916.8</v>
      </c>
      <c r="GT245">
        <v>2916.8</v>
      </c>
      <c r="GU245">
        <v>4.1931200000000004</v>
      </c>
      <c r="GV245">
        <v>2.2973599999999998</v>
      </c>
      <c r="GW245">
        <v>1.9982899999999999</v>
      </c>
      <c r="GX245">
        <v>2.7270500000000002</v>
      </c>
      <c r="GY245">
        <v>2.0935100000000002</v>
      </c>
      <c r="GZ245">
        <v>2.3547400000000001</v>
      </c>
      <c r="HA245">
        <v>32.046399999999998</v>
      </c>
      <c r="HB245">
        <v>14.7537</v>
      </c>
      <c r="HC245">
        <v>18</v>
      </c>
      <c r="HD245">
        <v>445.41199999999998</v>
      </c>
      <c r="HE245">
        <v>633.88900000000001</v>
      </c>
      <c r="HF245">
        <v>22.840199999999999</v>
      </c>
      <c r="HG245">
        <v>22.999400000000001</v>
      </c>
      <c r="HH245">
        <v>29.999400000000001</v>
      </c>
      <c r="HI245">
        <v>23.097899999999999</v>
      </c>
      <c r="HJ245">
        <v>23.0731</v>
      </c>
      <c r="HK245">
        <v>83.886200000000002</v>
      </c>
      <c r="HL245">
        <v>17.3536</v>
      </c>
      <c r="HM245">
        <v>0</v>
      </c>
      <c r="HN245">
        <v>22.814499999999999</v>
      </c>
      <c r="HO245">
        <v>1893.95</v>
      </c>
      <c r="HP245">
        <v>19.555499999999999</v>
      </c>
      <c r="HQ245">
        <v>97.367699999999999</v>
      </c>
      <c r="HR245">
        <v>101.026</v>
      </c>
    </row>
    <row r="246" spans="1:226" hidden="1" x14ac:dyDescent="0.2">
      <c r="A246">
        <v>230</v>
      </c>
      <c r="B246">
        <v>1657473131.0999999</v>
      </c>
      <c r="C246">
        <v>2771</v>
      </c>
      <c r="D246" t="s">
        <v>819</v>
      </c>
      <c r="E246" t="s">
        <v>820</v>
      </c>
      <c r="F246">
        <v>5</v>
      </c>
      <c r="G246" t="s">
        <v>596</v>
      </c>
      <c r="H246" t="s">
        <v>354</v>
      </c>
      <c r="I246">
        <v>1657473128.3</v>
      </c>
      <c r="J246">
        <f t="shared" si="102"/>
        <v>2.4707722863744424E-3</v>
      </c>
      <c r="K246">
        <f t="shared" si="103"/>
        <v>2.4707722863744426</v>
      </c>
      <c r="L246">
        <f t="shared" si="104"/>
        <v>30.818719829930764</v>
      </c>
      <c r="M246">
        <f t="shared" si="105"/>
        <v>1814.8920000000001</v>
      </c>
      <c r="N246">
        <f t="shared" si="106"/>
        <v>1284.3996937828674</v>
      </c>
      <c r="O246">
        <f t="shared" si="107"/>
        <v>90.404910532937848</v>
      </c>
      <c r="P246">
        <f t="shared" si="108"/>
        <v>127.74461850244117</v>
      </c>
      <c r="Q246">
        <f t="shared" si="109"/>
        <v>0.10675346688814219</v>
      </c>
      <c r="R246">
        <f t="shared" si="110"/>
        <v>2.3501517955599738</v>
      </c>
      <c r="S246">
        <f t="shared" si="111"/>
        <v>0.10413086264530744</v>
      </c>
      <c r="T246">
        <f t="shared" si="112"/>
        <v>6.5312053419195076E-2</v>
      </c>
      <c r="U246">
        <f t="shared" si="113"/>
        <v>321.51797459999995</v>
      </c>
      <c r="V246">
        <f t="shared" si="114"/>
        <v>26.419089315149144</v>
      </c>
      <c r="W246">
        <f t="shared" si="115"/>
        <v>25.049679999999999</v>
      </c>
      <c r="X246">
        <f t="shared" si="116"/>
        <v>3.1891075990870545</v>
      </c>
      <c r="Y246">
        <f t="shared" si="117"/>
        <v>49.906210498727987</v>
      </c>
      <c r="Z246">
        <f t="shared" si="118"/>
        <v>1.5755241409937271</v>
      </c>
      <c r="AA246">
        <f t="shared" si="119"/>
        <v>3.1569700950022725</v>
      </c>
      <c r="AB246">
        <f t="shared" si="120"/>
        <v>1.6135834580933275</v>
      </c>
      <c r="AC246">
        <f t="shared" si="121"/>
        <v>-108.9610578291129</v>
      </c>
      <c r="AD246">
        <f t="shared" si="122"/>
        <v>-21.518962991002258</v>
      </c>
      <c r="AE246">
        <f t="shared" si="123"/>
        <v>-1.9361160188583904</v>
      </c>
      <c r="AF246">
        <f t="shared" si="124"/>
        <v>189.10183776102636</v>
      </c>
      <c r="AG246">
        <f t="shared" si="125"/>
        <v>48.633861238131161</v>
      </c>
      <c r="AH246">
        <f t="shared" si="126"/>
        <v>2.4784269347901473</v>
      </c>
      <c r="AI246">
        <f t="shared" si="127"/>
        <v>30.818719829930764</v>
      </c>
      <c r="AJ246">
        <v>1914.8806443557</v>
      </c>
      <c r="AK246">
        <v>1864.3286060606099</v>
      </c>
      <c r="AL246">
        <v>3.39781131556424</v>
      </c>
      <c r="AM246">
        <v>66.588250736288401</v>
      </c>
      <c r="AN246">
        <f t="shared" si="128"/>
        <v>2.4707722863744426</v>
      </c>
      <c r="AO246">
        <v>19.477290046082299</v>
      </c>
      <c r="AP246">
        <v>22.376233939393899</v>
      </c>
      <c r="AQ246">
        <v>-9.4692192199453002E-5</v>
      </c>
      <c r="AR246">
        <v>78.430789886103696</v>
      </c>
      <c r="AS246">
        <v>1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37298.876580716722</v>
      </c>
      <c r="AX246">
        <f t="shared" si="132"/>
        <v>2000.0160000000001</v>
      </c>
      <c r="AY246">
        <f t="shared" si="133"/>
        <v>1681.2131399999998</v>
      </c>
      <c r="AZ246">
        <f t="shared" si="134"/>
        <v>0.84059984520123832</v>
      </c>
      <c r="BA246">
        <f t="shared" si="135"/>
        <v>0.16075770123839006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1657473128.3</v>
      </c>
      <c r="BH246">
        <v>1814.8920000000001</v>
      </c>
      <c r="BI246">
        <v>1878.6489999999999</v>
      </c>
      <c r="BJ246">
        <v>22.383769999999998</v>
      </c>
      <c r="BK246">
        <v>19.476289999999999</v>
      </c>
      <c r="BL246">
        <v>1807.289</v>
      </c>
      <c r="BM246">
        <v>22.07281</v>
      </c>
      <c r="BN246">
        <v>500.0104</v>
      </c>
      <c r="BO246">
        <v>70.286820000000006</v>
      </c>
      <c r="BP246">
        <v>0.10007823</v>
      </c>
      <c r="BQ246">
        <v>24.879840000000002</v>
      </c>
      <c r="BR246">
        <v>25.049679999999999</v>
      </c>
      <c r="BS246">
        <v>999.9</v>
      </c>
      <c r="BT246">
        <v>0</v>
      </c>
      <c r="BU246">
        <v>0</v>
      </c>
      <c r="BV246">
        <v>9963.4369999999999</v>
      </c>
      <c r="BW246">
        <v>0</v>
      </c>
      <c r="BX246">
        <v>157.64400000000001</v>
      </c>
      <c r="BY246">
        <v>-63.758069999999996</v>
      </c>
      <c r="BZ246">
        <v>1856.444</v>
      </c>
      <c r="CA246">
        <v>1915.9670000000001</v>
      </c>
      <c r="CB246">
        <v>2.9074680000000002</v>
      </c>
      <c r="CC246">
        <v>1878.6489999999999</v>
      </c>
      <c r="CD246">
        <v>19.476289999999999</v>
      </c>
      <c r="CE246">
        <v>1.5732809999999999</v>
      </c>
      <c r="CF246">
        <v>1.368927</v>
      </c>
      <c r="CG246">
        <v>13.699579999999999</v>
      </c>
      <c r="CH246">
        <v>11.577730000000001</v>
      </c>
      <c r="CI246">
        <v>2000.0160000000001</v>
      </c>
      <c r="CJ246">
        <v>0.98000310000000002</v>
      </c>
      <c r="CK246">
        <v>1.9996960000000001E-2</v>
      </c>
      <c r="CL246">
        <v>0</v>
      </c>
      <c r="CM246">
        <v>2.6173600000000001</v>
      </c>
      <c r="CN246">
        <v>0</v>
      </c>
      <c r="CO246">
        <v>12512.62</v>
      </c>
      <c r="CP246">
        <v>16705.57</v>
      </c>
      <c r="CQ246">
        <v>41.875</v>
      </c>
      <c r="CR246">
        <v>42.875</v>
      </c>
      <c r="CS246">
        <v>42.811999999999998</v>
      </c>
      <c r="CT246">
        <v>41.061999999999998</v>
      </c>
      <c r="CU246">
        <v>41.186999999999998</v>
      </c>
      <c r="CV246">
        <v>1960.0260000000001</v>
      </c>
      <c r="CW246">
        <v>39.99</v>
      </c>
      <c r="CX246">
        <v>0</v>
      </c>
      <c r="CY246">
        <v>1651539915.5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3.5000000000000003E-2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-64.096602439024394</v>
      </c>
      <c r="DO246">
        <v>3.8713881533099599</v>
      </c>
      <c r="DP246">
        <v>0.42955449155324099</v>
      </c>
      <c r="DQ246">
        <v>0</v>
      </c>
      <c r="DR246">
        <v>2.9087324390243898</v>
      </c>
      <c r="DS246">
        <v>1.6654076655050601E-2</v>
      </c>
      <c r="DT246">
        <v>3.4934766947860999E-3</v>
      </c>
      <c r="DU246">
        <v>1</v>
      </c>
      <c r="DV246">
        <v>1</v>
      </c>
      <c r="DW246">
        <v>2</v>
      </c>
      <c r="DX246" t="s">
        <v>371</v>
      </c>
      <c r="DY246">
        <v>2.8999199999999998</v>
      </c>
      <c r="DZ246">
        <v>2.71618</v>
      </c>
      <c r="EA246">
        <v>0.19118299999999999</v>
      </c>
      <c r="EB246">
        <v>0.194913</v>
      </c>
      <c r="EC246">
        <v>7.7302499999999996E-2</v>
      </c>
      <c r="ED246">
        <v>7.0160399999999998E-2</v>
      </c>
      <c r="EE246">
        <v>23034.799999999999</v>
      </c>
      <c r="EF246">
        <v>19938.2</v>
      </c>
      <c r="EG246">
        <v>25475.3</v>
      </c>
      <c r="EH246">
        <v>24098.5</v>
      </c>
      <c r="EI246">
        <v>40068.1</v>
      </c>
      <c r="EJ246">
        <v>37077.300000000003</v>
      </c>
      <c r="EK246">
        <v>45979.1</v>
      </c>
      <c r="EL246">
        <v>42961.1</v>
      </c>
      <c r="EM246">
        <v>1.8791500000000001</v>
      </c>
      <c r="EN246">
        <v>2.1740699999999999</v>
      </c>
      <c r="EO246">
        <v>0.25581599999999999</v>
      </c>
      <c r="EP246">
        <v>0</v>
      </c>
      <c r="EQ246">
        <v>20.831700000000001</v>
      </c>
      <c r="ER246">
        <v>999.9</v>
      </c>
      <c r="ES246">
        <v>38.896000000000001</v>
      </c>
      <c r="ET246">
        <v>29.628</v>
      </c>
      <c r="EU246">
        <v>23.078399999999998</v>
      </c>
      <c r="EV246">
        <v>51.600700000000003</v>
      </c>
      <c r="EW246">
        <v>38.249200000000002</v>
      </c>
      <c r="EX246">
        <v>2</v>
      </c>
      <c r="EY246">
        <v>-0.33720800000000001</v>
      </c>
      <c r="EZ246">
        <v>-7.79276E-2</v>
      </c>
      <c r="FA246">
        <v>20.2483</v>
      </c>
      <c r="FB246">
        <v>5.2352600000000002</v>
      </c>
      <c r="FC246">
        <v>11.986000000000001</v>
      </c>
      <c r="FD246">
        <v>4.9570499999999997</v>
      </c>
      <c r="FE246">
        <v>3.3039999999999998</v>
      </c>
      <c r="FF246">
        <v>346</v>
      </c>
      <c r="FG246">
        <v>9999</v>
      </c>
      <c r="FH246">
        <v>9999</v>
      </c>
      <c r="FI246">
        <v>6129.9</v>
      </c>
      <c r="FJ246">
        <v>1.86815</v>
      </c>
      <c r="FK246">
        <v>1.8638600000000001</v>
      </c>
      <c r="FL246">
        <v>1.8714900000000001</v>
      </c>
      <c r="FM246">
        <v>1.8621799999999999</v>
      </c>
      <c r="FN246">
        <v>1.86172</v>
      </c>
      <c r="FO246">
        <v>1.86826</v>
      </c>
      <c r="FP246">
        <v>1.8583499999999999</v>
      </c>
      <c r="FQ246">
        <v>1.8648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7.65</v>
      </c>
      <c r="GF246">
        <v>0.31059999999999999</v>
      </c>
      <c r="GG246">
        <v>1.4261437551109599</v>
      </c>
      <c r="GH246">
        <v>5.2109447685942901E-3</v>
      </c>
      <c r="GI246">
        <v>-2.8070803657170401E-6</v>
      </c>
      <c r="GJ246">
        <v>1.00376164522335E-9</v>
      </c>
      <c r="GK246">
        <v>-6.4259575009219805E-2</v>
      </c>
      <c r="GL246">
        <v>-2.1992762471399099E-2</v>
      </c>
      <c r="GM246">
        <v>2.6212333348931099E-3</v>
      </c>
      <c r="GN246">
        <v>-3.8722519896954798E-5</v>
      </c>
      <c r="GO246">
        <v>20</v>
      </c>
      <c r="GP246">
        <v>2229</v>
      </c>
      <c r="GQ246">
        <v>3</v>
      </c>
      <c r="GR246">
        <v>26</v>
      </c>
      <c r="GS246">
        <v>2916.8</v>
      </c>
      <c r="GT246">
        <v>2916.8</v>
      </c>
      <c r="GU246">
        <v>4.21875</v>
      </c>
      <c r="GV246">
        <v>2.2973599999999998</v>
      </c>
      <c r="GW246">
        <v>1.9982899999999999</v>
      </c>
      <c r="GX246">
        <v>2.7270500000000002</v>
      </c>
      <c r="GY246">
        <v>2.0935100000000002</v>
      </c>
      <c r="GZ246">
        <v>2.33887</v>
      </c>
      <c r="HA246">
        <v>32.046399999999998</v>
      </c>
      <c r="HB246">
        <v>14.744899999999999</v>
      </c>
      <c r="HC246">
        <v>18</v>
      </c>
      <c r="HD246">
        <v>445.36</v>
      </c>
      <c r="HE246">
        <v>633.94399999999996</v>
      </c>
      <c r="HF246">
        <v>22.755800000000001</v>
      </c>
      <c r="HG246">
        <v>22.989599999999999</v>
      </c>
      <c r="HH246">
        <v>29.999400000000001</v>
      </c>
      <c r="HI246">
        <v>23.088000000000001</v>
      </c>
      <c r="HJ246">
        <v>23.063199999999998</v>
      </c>
      <c r="HK246">
        <v>84.453999999999994</v>
      </c>
      <c r="HL246">
        <v>17.0806</v>
      </c>
      <c r="HM246">
        <v>0.37526999999999999</v>
      </c>
      <c r="HN246">
        <v>22.728000000000002</v>
      </c>
      <c r="HO246">
        <v>1907.41</v>
      </c>
      <c r="HP246">
        <v>19.589099999999998</v>
      </c>
      <c r="HQ246">
        <v>97.369799999999998</v>
      </c>
      <c r="HR246">
        <v>101.027</v>
      </c>
    </row>
    <row r="247" spans="1:226" hidden="1" x14ac:dyDescent="0.2">
      <c r="A247">
        <v>231</v>
      </c>
      <c r="B247">
        <v>1657473136.0999999</v>
      </c>
      <c r="C247">
        <v>2776</v>
      </c>
      <c r="D247" t="s">
        <v>821</v>
      </c>
      <c r="E247" t="s">
        <v>822</v>
      </c>
      <c r="F247">
        <v>5</v>
      </c>
      <c r="G247" t="s">
        <v>596</v>
      </c>
      <c r="H247" t="s">
        <v>354</v>
      </c>
      <c r="I247">
        <v>1657473133.5999999</v>
      </c>
      <c r="J247">
        <f t="shared" si="102"/>
        <v>2.4568887866981901E-3</v>
      </c>
      <c r="K247">
        <f t="shared" si="103"/>
        <v>2.4568887866981899</v>
      </c>
      <c r="L247">
        <f t="shared" si="104"/>
        <v>30.89662867295182</v>
      </c>
      <c r="M247">
        <f t="shared" si="105"/>
        <v>1832.66222222222</v>
      </c>
      <c r="N247">
        <f t="shared" si="106"/>
        <v>1297.9207342956884</v>
      </c>
      <c r="O247">
        <f t="shared" si="107"/>
        <v>91.354835031842441</v>
      </c>
      <c r="P247">
        <f t="shared" si="108"/>
        <v>128.99289652773123</v>
      </c>
      <c r="Q247">
        <f t="shared" si="109"/>
        <v>0.10617509099523748</v>
      </c>
      <c r="R247">
        <f t="shared" si="110"/>
        <v>2.3584481548934542</v>
      </c>
      <c r="S247">
        <f t="shared" si="111"/>
        <v>0.10358934336482456</v>
      </c>
      <c r="T247">
        <f t="shared" si="112"/>
        <v>6.4970413813438321E-2</v>
      </c>
      <c r="U247">
        <f t="shared" si="113"/>
        <v>321.51506633333361</v>
      </c>
      <c r="V247">
        <f t="shared" si="114"/>
        <v>26.39786018156498</v>
      </c>
      <c r="W247">
        <f t="shared" si="115"/>
        <v>25.040288888888899</v>
      </c>
      <c r="X247">
        <f t="shared" si="116"/>
        <v>3.1873231544627214</v>
      </c>
      <c r="Y247">
        <f t="shared" si="117"/>
        <v>49.932742796173912</v>
      </c>
      <c r="Z247">
        <f t="shared" si="118"/>
        <v>1.5744170990620665</v>
      </c>
      <c r="AA247">
        <f t="shared" si="119"/>
        <v>3.1530755390082557</v>
      </c>
      <c r="AB247">
        <f t="shared" si="120"/>
        <v>1.6129060554006549</v>
      </c>
      <c r="AC247">
        <f t="shared" si="121"/>
        <v>-108.34879549339018</v>
      </c>
      <c r="AD247">
        <f t="shared" si="122"/>
        <v>-23.030860057970077</v>
      </c>
      <c r="AE247">
        <f t="shared" si="123"/>
        <v>-2.0645434399328031</v>
      </c>
      <c r="AF247">
        <f t="shared" si="124"/>
        <v>188.07086734204057</v>
      </c>
      <c r="AG247">
        <f t="shared" si="125"/>
        <v>48.71212377341503</v>
      </c>
      <c r="AH247">
        <f t="shared" si="126"/>
        <v>2.4546967115597873</v>
      </c>
      <c r="AI247">
        <f t="shared" si="127"/>
        <v>30.89662867295182</v>
      </c>
      <c r="AJ247">
        <v>1932.1115944256701</v>
      </c>
      <c r="AK247">
        <v>1881.4191515151499</v>
      </c>
      <c r="AL247">
        <v>3.4076592628612201</v>
      </c>
      <c r="AM247">
        <v>66.588250736288401</v>
      </c>
      <c r="AN247">
        <f t="shared" si="128"/>
        <v>2.4568887866981899</v>
      </c>
      <c r="AO247">
        <v>19.483182566305501</v>
      </c>
      <c r="AP247">
        <v>22.366529090909101</v>
      </c>
      <c r="AQ247">
        <v>-1.5778053306560901E-4</v>
      </c>
      <c r="AR247">
        <v>78.430789886103696</v>
      </c>
      <c r="AS247">
        <v>1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37502.346509620089</v>
      </c>
      <c r="AX247">
        <f t="shared" si="132"/>
        <v>1999.9977777777799</v>
      </c>
      <c r="AY247">
        <f t="shared" si="133"/>
        <v>1681.197833333335</v>
      </c>
      <c r="AZ247">
        <f t="shared" si="134"/>
        <v>0.84059985066650067</v>
      </c>
      <c r="BA247">
        <f t="shared" si="135"/>
        <v>0.1607577117863464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1657473133.5999999</v>
      </c>
      <c r="BH247">
        <v>1832.66222222222</v>
      </c>
      <c r="BI247">
        <v>1896.5222222222201</v>
      </c>
      <c r="BJ247">
        <v>22.368477777777802</v>
      </c>
      <c r="BK247">
        <v>19.488411111111098</v>
      </c>
      <c r="BL247">
        <v>1824.97555555556</v>
      </c>
      <c r="BM247">
        <v>22.0581</v>
      </c>
      <c r="BN247">
        <v>499.944444444444</v>
      </c>
      <c r="BO247">
        <v>70.285777777777795</v>
      </c>
      <c r="BP247">
        <v>9.9749333333333301E-2</v>
      </c>
      <c r="BQ247">
        <v>24.859155555555599</v>
      </c>
      <c r="BR247">
        <v>25.040288888888899</v>
      </c>
      <c r="BS247">
        <v>999.9</v>
      </c>
      <c r="BT247">
        <v>0</v>
      </c>
      <c r="BU247">
        <v>0</v>
      </c>
      <c r="BV247">
        <v>10019.528888888901</v>
      </c>
      <c r="BW247">
        <v>0</v>
      </c>
      <c r="BX247">
        <v>157.186222222222</v>
      </c>
      <c r="BY247">
        <v>-63.860500000000002</v>
      </c>
      <c r="BZ247">
        <v>1874.5933333333301</v>
      </c>
      <c r="CA247">
        <v>1934.21888888889</v>
      </c>
      <c r="CB247">
        <v>2.8800711111111101</v>
      </c>
      <c r="CC247">
        <v>1896.5222222222201</v>
      </c>
      <c r="CD247">
        <v>19.488411111111098</v>
      </c>
      <c r="CE247">
        <v>1.57218666666667</v>
      </c>
      <c r="CF247">
        <v>1.3697600000000001</v>
      </c>
      <c r="CG247">
        <v>13.688877777777799</v>
      </c>
      <c r="CH247">
        <v>11.586922222222199</v>
      </c>
      <c r="CI247">
        <v>1999.9977777777799</v>
      </c>
      <c r="CJ247">
        <v>0.98000299999999996</v>
      </c>
      <c r="CK247">
        <v>1.9997066666666698E-2</v>
      </c>
      <c r="CL247">
        <v>0</v>
      </c>
      <c r="CM247">
        <v>2.8036777777777799</v>
      </c>
      <c r="CN247">
        <v>0</v>
      </c>
      <c r="CO247">
        <v>12514.755555555599</v>
      </c>
      <c r="CP247">
        <v>16705.400000000001</v>
      </c>
      <c r="CQ247">
        <v>41.875</v>
      </c>
      <c r="CR247">
        <v>42.875</v>
      </c>
      <c r="CS247">
        <v>42.811999999999998</v>
      </c>
      <c r="CT247">
        <v>41.061999999999998</v>
      </c>
      <c r="CU247">
        <v>41.186999999999998</v>
      </c>
      <c r="CV247">
        <v>1960.0077777777799</v>
      </c>
      <c r="CW247">
        <v>39.99</v>
      </c>
      <c r="CX247">
        <v>0</v>
      </c>
      <c r="CY247">
        <v>1651539920.3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3.5000000000000003E-2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-63.857187804878002</v>
      </c>
      <c r="DO247">
        <v>1.12769477351896</v>
      </c>
      <c r="DP247">
        <v>0.245201278390733</v>
      </c>
      <c r="DQ247">
        <v>0</v>
      </c>
      <c r="DR247">
        <v>2.9030573170731699</v>
      </c>
      <c r="DS247">
        <v>-0.10653073170732</v>
      </c>
      <c r="DT247">
        <v>1.2984066788294E-2</v>
      </c>
      <c r="DU247">
        <v>0</v>
      </c>
      <c r="DV247">
        <v>0</v>
      </c>
      <c r="DW247">
        <v>2</v>
      </c>
      <c r="DX247" t="s">
        <v>357</v>
      </c>
      <c r="DY247">
        <v>2.8997600000000001</v>
      </c>
      <c r="DZ247">
        <v>2.7166800000000002</v>
      </c>
      <c r="EA247">
        <v>0.19220000000000001</v>
      </c>
      <c r="EB247">
        <v>0.19591</v>
      </c>
      <c r="EC247">
        <v>7.7281000000000002E-2</v>
      </c>
      <c r="ED247">
        <v>7.0205100000000006E-2</v>
      </c>
      <c r="EE247">
        <v>23006.400000000001</v>
      </c>
      <c r="EF247">
        <v>19914.2</v>
      </c>
      <c r="EG247">
        <v>25475.8</v>
      </c>
      <c r="EH247">
        <v>24099.1</v>
      </c>
      <c r="EI247">
        <v>40069.800000000003</v>
      </c>
      <c r="EJ247">
        <v>37076.6</v>
      </c>
      <c r="EK247">
        <v>45979.9</v>
      </c>
      <c r="EL247">
        <v>42962.3</v>
      </c>
      <c r="EM247">
        <v>1.87937</v>
      </c>
      <c r="EN247">
        <v>2.1743999999999999</v>
      </c>
      <c r="EO247">
        <v>0.25460899999999997</v>
      </c>
      <c r="EP247">
        <v>0</v>
      </c>
      <c r="EQ247">
        <v>20.843699999999998</v>
      </c>
      <c r="ER247">
        <v>999.9</v>
      </c>
      <c r="ES247">
        <v>38.896000000000001</v>
      </c>
      <c r="ET247">
        <v>29.628</v>
      </c>
      <c r="EU247">
        <v>23.077999999999999</v>
      </c>
      <c r="EV247">
        <v>51.400799999999997</v>
      </c>
      <c r="EW247">
        <v>38.461500000000001</v>
      </c>
      <c r="EX247">
        <v>2</v>
      </c>
      <c r="EY247">
        <v>-0.33788600000000002</v>
      </c>
      <c r="EZ247">
        <v>-7.2984800000000004E-3</v>
      </c>
      <c r="FA247">
        <v>20.2483</v>
      </c>
      <c r="FB247">
        <v>5.2351099999999997</v>
      </c>
      <c r="FC247">
        <v>11.986000000000001</v>
      </c>
      <c r="FD247">
        <v>4.9572500000000002</v>
      </c>
      <c r="FE247">
        <v>3.3039999999999998</v>
      </c>
      <c r="FF247">
        <v>346</v>
      </c>
      <c r="FG247">
        <v>9999</v>
      </c>
      <c r="FH247">
        <v>9999</v>
      </c>
      <c r="FI247">
        <v>6129.9</v>
      </c>
      <c r="FJ247">
        <v>1.8681399999999999</v>
      </c>
      <c r="FK247">
        <v>1.8638600000000001</v>
      </c>
      <c r="FL247">
        <v>1.8714999999999999</v>
      </c>
      <c r="FM247">
        <v>1.8621799999999999</v>
      </c>
      <c r="FN247">
        <v>1.86172</v>
      </c>
      <c r="FO247">
        <v>1.86826</v>
      </c>
      <c r="FP247">
        <v>1.8583400000000001</v>
      </c>
      <c r="FQ247">
        <v>1.8647800000000001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7.73</v>
      </c>
      <c r="GF247">
        <v>0.31030000000000002</v>
      </c>
      <c r="GG247">
        <v>1.4261437551109599</v>
      </c>
      <c r="GH247">
        <v>5.2109447685942901E-3</v>
      </c>
      <c r="GI247">
        <v>-2.8070803657170401E-6</v>
      </c>
      <c r="GJ247">
        <v>1.00376164522335E-9</v>
      </c>
      <c r="GK247">
        <v>-6.4259575009219805E-2</v>
      </c>
      <c r="GL247">
        <v>-2.1992762471399099E-2</v>
      </c>
      <c r="GM247">
        <v>2.6212333348931099E-3</v>
      </c>
      <c r="GN247">
        <v>-3.8722519896954798E-5</v>
      </c>
      <c r="GO247">
        <v>20</v>
      </c>
      <c r="GP247">
        <v>2229</v>
      </c>
      <c r="GQ247">
        <v>3</v>
      </c>
      <c r="GR247">
        <v>26</v>
      </c>
      <c r="GS247">
        <v>2916.9</v>
      </c>
      <c r="GT247">
        <v>2916.9</v>
      </c>
      <c r="GU247">
        <v>4.2456100000000001</v>
      </c>
      <c r="GV247">
        <v>2.2924799999999999</v>
      </c>
      <c r="GW247">
        <v>1.9982899999999999</v>
      </c>
      <c r="GX247">
        <v>2.7258300000000002</v>
      </c>
      <c r="GY247">
        <v>2.0935100000000002</v>
      </c>
      <c r="GZ247">
        <v>2.3754900000000001</v>
      </c>
      <c r="HA247">
        <v>32.046399999999998</v>
      </c>
      <c r="HB247">
        <v>14.7537</v>
      </c>
      <c r="HC247">
        <v>18</v>
      </c>
      <c r="HD247">
        <v>445.42</v>
      </c>
      <c r="HE247">
        <v>634.08000000000004</v>
      </c>
      <c r="HF247">
        <v>22.667999999999999</v>
      </c>
      <c r="HG247">
        <v>22.980899999999998</v>
      </c>
      <c r="HH247">
        <v>29.999400000000001</v>
      </c>
      <c r="HI247">
        <v>23.079799999999999</v>
      </c>
      <c r="HJ247">
        <v>23.0535</v>
      </c>
      <c r="HK247">
        <v>84.948400000000007</v>
      </c>
      <c r="HL247">
        <v>16.792300000000001</v>
      </c>
      <c r="HM247">
        <v>0.37526999999999999</v>
      </c>
      <c r="HN247">
        <v>22.641100000000002</v>
      </c>
      <c r="HO247">
        <v>1927.47</v>
      </c>
      <c r="HP247">
        <v>19.604500000000002</v>
      </c>
      <c r="HQ247">
        <v>97.371499999999997</v>
      </c>
      <c r="HR247">
        <v>101.03</v>
      </c>
    </row>
    <row r="248" spans="1:226" hidden="1" x14ac:dyDescent="0.2">
      <c r="A248">
        <v>232</v>
      </c>
      <c r="B248">
        <v>1657473141.0999999</v>
      </c>
      <c r="C248">
        <v>2781</v>
      </c>
      <c r="D248" t="s">
        <v>823</v>
      </c>
      <c r="E248" t="s">
        <v>824</v>
      </c>
      <c r="F248">
        <v>5</v>
      </c>
      <c r="G248" t="s">
        <v>596</v>
      </c>
      <c r="H248" t="s">
        <v>354</v>
      </c>
      <c r="I248">
        <v>1657473138.3</v>
      </c>
      <c r="J248">
        <f t="shared" si="102"/>
        <v>2.4432816232632546E-3</v>
      </c>
      <c r="K248">
        <f t="shared" si="103"/>
        <v>2.4432816232632546</v>
      </c>
      <c r="L248">
        <f t="shared" si="104"/>
        <v>30.616895882197429</v>
      </c>
      <c r="M248">
        <f t="shared" si="105"/>
        <v>1848.4839999999999</v>
      </c>
      <c r="N248">
        <f t="shared" si="106"/>
        <v>1314.833953764029</v>
      </c>
      <c r="O248">
        <f t="shared" si="107"/>
        <v>92.545237705511155</v>
      </c>
      <c r="P248">
        <f t="shared" si="108"/>
        <v>130.10645997170181</v>
      </c>
      <c r="Q248">
        <f t="shared" si="109"/>
        <v>0.10558085732937496</v>
      </c>
      <c r="R248">
        <f t="shared" si="110"/>
        <v>2.3580663946747626</v>
      </c>
      <c r="S248">
        <f t="shared" si="111"/>
        <v>0.10302319351306692</v>
      </c>
      <c r="T248">
        <f t="shared" si="112"/>
        <v>6.4614131372970174E-2</v>
      </c>
      <c r="U248">
        <f t="shared" si="113"/>
        <v>321.5205282</v>
      </c>
      <c r="V248">
        <f t="shared" si="114"/>
        <v>26.384557782876755</v>
      </c>
      <c r="W248">
        <f t="shared" si="115"/>
        <v>25.038029999999999</v>
      </c>
      <c r="X248">
        <f t="shared" si="116"/>
        <v>3.1868940636584164</v>
      </c>
      <c r="Y248">
        <f t="shared" si="117"/>
        <v>49.976075864819023</v>
      </c>
      <c r="Z248">
        <f t="shared" si="118"/>
        <v>1.5740983782108693</v>
      </c>
      <c r="AA248">
        <f t="shared" si="119"/>
        <v>3.1497038352284195</v>
      </c>
      <c r="AB248">
        <f t="shared" si="120"/>
        <v>1.6127956854475471</v>
      </c>
      <c r="AC248">
        <f t="shared" si="121"/>
        <v>-107.74871958590953</v>
      </c>
      <c r="AD248">
        <f t="shared" si="122"/>
        <v>-25.018805252438057</v>
      </c>
      <c r="AE248">
        <f t="shared" si="123"/>
        <v>-2.2428829779465653</v>
      </c>
      <c r="AF248">
        <f t="shared" si="124"/>
        <v>186.51012038370584</v>
      </c>
      <c r="AG248">
        <f t="shared" si="125"/>
        <v>48.650003488831118</v>
      </c>
      <c r="AH248">
        <f t="shared" si="126"/>
        <v>2.4395742826747662</v>
      </c>
      <c r="AI248">
        <f t="shared" si="127"/>
        <v>30.616895882197429</v>
      </c>
      <c r="AJ248">
        <v>1949.1747292979001</v>
      </c>
      <c r="AK248">
        <v>1898.7381212121199</v>
      </c>
      <c r="AL248">
        <v>3.4318116623375401</v>
      </c>
      <c r="AM248">
        <v>66.588250736288401</v>
      </c>
      <c r="AN248">
        <f t="shared" si="128"/>
        <v>2.4432816232632546</v>
      </c>
      <c r="AO248">
        <v>19.4961785986001</v>
      </c>
      <c r="AP248">
        <v>22.362689696969699</v>
      </c>
      <c r="AQ248">
        <v>-3.5524695567347203E-5</v>
      </c>
      <c r="AR248">
        <v>78.430789886103696</v>
      </c>
      <c r="AS248">
        <v>1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37495.348391885127</v>
      </c>
      <c r="AX248">
        <f t="shared" si="132"/>
        <v>2000.0319999999999</v>
      </c>
      <c r="AY248">
        <f t="shared" si="133"/>
        <v>1681.2265799999998</v>
      </c>
      <c r="AZ248">
        <f t="shared" si="134"/>
        <v>0.84059984040255353</v>
      </c>
      <c r="BA248">
        <f t="shared" si="135"/>
        <v>0.16075769197692838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1657473138.3</v>
      </c>
      <c r="BH248">
        <v>1848.4839999999999</v>
      </c>
      <c r="BI248">
        <v>1912.2750000000001</v>
      </c>
      <c r="BJ248">
        <v>22.363959999999999</v>
      </c>
      <c r="BK248">
        <v>19.50196</v>
      </c>
      <c r="BL248">
        <v>1840.7159999999999</v>
      </c>
      <c r="BM248">
        <v>22.053709999999999</v>
      </c>
      <c r="BN248">
        <v>500.00330000000002</v>
      </c>
      <c r="BO248">
        <v>70.285439999999994</v>
      </c>
      <c r="BP248">
        <v>0.10005426000000001</v>
      </c>
      <c r="BQ248">
        <v>24.841229999999999</v>
      </c>
      <c r="BR248">
        <v>25.038029999999999</v>
      </c>
      <c r="BS248">
        <v>999.9</v>
      </c>
      <c r="BT248">
        <v>0</v>
      </c>
      <c r="BU248">
        <v>0</v>
      </c>
      <c r="BV248">
        <v>10017</v>
      </c>
      <c r="BW248">
        <v>0</v>
      </c>
      <c r="BX248">
        <v>156.29560000000001</v>
      </c>
      <c r="BY248">
        <v>-63.792380000000001</v>
      </c>
      <c r="BZ248">
        <v>1890.769</v>
      </c>
      <c r="CA248">
        <v>1950.308</v>
      </c>
      <c r="CB248">
        <v>2.8620019999999999</v>
      </c>
      <c r="CC248">
        <v>1912.2750000000001</v>
      </c>
      <c r="CD248">
        <v>19.50196</v>
      </c>
      <c r="CE248">
        <v>1.57186</v>
      </c>
      <c r="CF248">
        <v>1.3707039999999999</v>
      </c>
      <c r="CG248">
        <v>13.68567</v>
      </c>
      <c r="CH248">
        <v>11.59736</v>
      </c>
      <c r="CI248">
        <v>2000.0319999999999</v>
      </c>
      <c r="CJ248">
        <v>0.98000339999999997</v>
      </c>
      <c r="CK248">
        <v>1.999664E-2</v>
      </c>
      <c r="CL248">
        <v>0</v>
      </c>
      <c r="CM248">
        <v>2.6715300000000002</v>
      </c>
      <c r="CN248">
        <v>0</v>
      </c>
      <c r="CO248">
        <v>12517.19</v>
      </c>
      <c r="CP248">
        <v>16705.68</v>
      </c>
      <c r="CQ248">
        <v>41.875</v>
      </c>
      <c r="CR248">
        <v>42.875</v>
      </c>
      <c r="CS248">
        <v>42.811999999999998</v>
      </c>
      <c r="CT248">
        <v>41.061999999999998</v>
      </c>
      <c r="CU248">
        <v>41.186999999999998</v>
      </c>
      <c r="CV248">
        <v>1960.0419999999999</v>
      </c>
      <c r="CW248">
        <v>39.99</v>
      </c>
      <c r="CX248">
        <v>0</v>
      </c>
      <c r="CY248">
        <v>1651539925.0999999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3.5000000000000003E-2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-63.765068292682898</v>
      </c>
      <c r="DO248">
        <v>-0.19761324041825401</v>
      </c>
      <c r="DP248">
        <v>0.156918348254869</v>
      </c>
      <c r="DQ248">
        <v>0</v>
      </c>
      <c r="DR248">
        <v>2.8939453658536598</v>
      </c>
      <c r="DS248">
        <v>-0.18075303135888601</v>
      </c>
      <c r="DT248">
        <v>1.9169205754448901E-2</v>
      </c>
      <c r="DU248">
        <v>0</v>
      </c>
      <c r="DV248">
        <v>0</v>
      </c>
      <c r="DW248">
        <v>2</v>
      </c>
      <c r="DX248" t="s">
        <v>357</v>
      </c>
      <c r="DY248">
        <v>2.9000400000000002</v>
      </c>
      <c r="DZ248">
        <v>2.7165400000000002</v>
      </c>
      <c r="EA248">
        <v>0.19322600000000001</v>
      </c>
      <c r="EB248">
        <v>0.196907</v>
      </c>
      <c r="EC248">
        <v>7.7278100000000002E-2</v>
      </c>
      <c r="ED248">
        <v>7.0265300000000003E-2</v>
      </c>
      <c r="EE248">
        <v>22978</v>
      </c>
      <c r="EF248">
        <v>19890.3</v>
      </c>
      <c r="EG248">
        <v>25476.7</v>
      </c>
      <c r="EH248">
        <v>24100</v>
      </c>
      <c r="EI248">
        <v>40071.199999999997</v>
      </c>
      <c r="EJ248">
        <v>37075.599999999999</v>
      </c>
      <c r="EK248">
        <v>45981.4</v>
      </c>
      <c r="EL248">
        <v>42963.9</v>
      </c>
      <c r="EM248">
        <v>1.8795200000000001</v>
      </c>
      <c r="EN248">
        <v>2.1745999999999999</v>
      </c>
      <c r="EO248">
        <v>0.254415</v>
      </c>
      <c r="EP248">
        <v>0</v>
      </c>
      <c r="EQ248">
        <v>20.851800000000001</v>
      </c>
      <c r="ER248">
        <v>999.9</v>
      </c>
      <c r="ES248">
        <v>38.896000000000001</v>
      </c>
      <c r="ET248">
        <v>29.608000000000001</v>
      </c>
      <c r="EU248">
        <v>23.054600000000001</v>
      </c>
      <c r="EV248">
        <v>51.050800000000002</v>
      </c>
      <c r="EW248">
        <v>38.4495</v>
      </c>
      <c r="EX248">
        <v>2</v>
      </c>
      <c r="EY248">
        <v>-0.33849600000000002</v>
      </c>
      <c r="EZ248">
        <v>2.3927E-2</v>
      </c>
      <c r="FA248">
        <v>20.248000000000001</v>
      </c>
      <c r="FB248">
        <v>5.2355600000000004</v>
      </c>
      <c r="FC248">
        <v>11.986000000000001</v>
      </c>
      <c r="FD248">
        <v>4.9569999999999999</v>
      </c>
      <c r="FE248">
        <v>3.3039800000000001</v>
      </c>
      <c r="FF248">
        <v>346</v>
      </c>
      <c r="FG248">
        <v>9999</v>
      </c>
      <c r="FH248">
        <v>9999</v>
      </c>
      <c r="FI248">
        <v>6130.1</v>
      </c>
      <c r="FJ248">
        <v>1.8681399999999999</v>
      </c>
      <c r="FK248">
        <v>1.8638600000000001</v>
      </c>
      <c r="FL248">
        <v>1.8714900000000001</v>
      </c>
      <c r="FM248">
        <v>1.8621799999999999</v>
      </c>
      <c r="FN248">
        <v>1.86172</v>
      </c>
      <c r="FO248">
        <v>1.8682700000000001</v>
      </c>
      <c r="FP248">
        <v>1.85832</v>
      </c>
      <c r="FQ248">
        <v>1.8647800000000001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7.81</v>
      </c>
      <c r="GF248">
        <v>0.31019999999999998</v>
      </c>
      <c r="GG248">
        <v>1.4261437551109599</v>
      </c>
      <c r="GH248">
        <v>5.2109447685942901E-3</v>
      </c>
      <c r="GI248">
        <v>-2.8070803657170401E-6</v>
      </c>
      <c r="GJ248">
        <v>1.00376164522335E-9</v>
      </c>
      <c r="GK248">
        <v>-6.4259575009219805E-2</v>
      </c>
      <c r="GL248">
        <v>-2.1992762471399099E-2</v>
      </c>
      <c r="GM248">
        <v>2.6212333348931099E-3</v>
      </c>
      <c r="GN248">
        <v>-3.8722519896954798E-5</v>
      </c>
      <c r="GO248">
        <v>20</v>
      </c>
      <c r="GP248">
        <v>2229</v>
      </c>
      <c r="GQ248">
        <v>3</v>
      </c>
      <c r="GR248">
        <v>26</v>
      </c>
      <c r="GS248">
        <v>2917</v>
      </c>
      <c r="GT248">
        <v>2917</v>
      </c>
      <c r="GU248">
        <v>4.2712399999999997</v>
      </c>
      <c r="GV248">
        <v>2.2961399999999998</v>
      </c>
      <c r="GW248">
        <v>1.9982899999999999</v>
      </c>
      <c r="GX248">
        <v>2.7270500000000002</v>
      </c>
      <c r="GY248">
        <v>2.0935100000000002</v>
      </c>
      <c r="GZ248">
        <v>2.3938000000000001</v>
      </c>
      <c r="HA248">
        <v>32.0244</v>
      </c>
      <c r="HB248">
        <v>14.7537</v>
      </c>
      <c r="HC248">
        <v>18</v>
      </c>
      <c r="HD248">
        <v>445.43099999999998</v>
      </c>
      <c r="HE248">
        <v>634.11699999999996</v>
      </c>
      <c r="HF248">
        <v>22.581099999999999</v>
      </c>
      <c r="HG248">
        <v>22.972100000000001</v>
      </c>
      <c r="HH248">
        <v>29.999500000000001</v>
      </c>
      <c r="HI248">
        <v>23.070699999999999</v>
      </c>
      <c r="HJ248">
        <v>23.043800000000001</v>
      </c>
      <c r="HK248">
        <v>85.513900000000007</v>
      </c>
      <c r="HL248">
        <v>16.792300000000001</v>
      </c>
      <c r="HM248">
        <v>0.37526999999999999</v>
      </c>
      <c r="HN248">
        <v>22.5624</v>
      </c>
      <c r="HO248">
        <v>1940.89</v>
      </c>
      <c r="HP248">
        <v>19.6174</v>
      </c>
      <c r="HQ248">
        <v>97.374700000000004</v>
      </c>
      <c r="HR248">
        <v>101.03400000000001</v>
      </c>
    </row>
    <row r="249" spans="1:226" hidden="1" x14ac:dyDescent="0.2">
      <c r="A249">
        <v>233</v>
      </c>
      <c r="B249">
        <v>1657473146.0999999</v>
      </c>
      <c r="C249">
        <v>2786</v>
      </c>
      <c r="D249" t="s">
        <v>825</v>
      </c>
      <c r="E249" t="s">
        <v>826</v>
      </c>
      <c r="F249">
        <v>5</v>
      </c>
      <c r="G249" t="s">
        <v>596</v>
      </c>
      <c r="H249" t="s">
        <v>354</v>
      </c>
      <c r="I249">
        <v>1657473143.5999999</v>
      </c>
      <c r="J249">
        <f t="shared" si="102"/>
        <v>2.4240433737681855E-3</v>
      </c>
      <c r="K249">
        <f t="shared" si="103"/>
        <v>2.4240433737681855</v>
      </c>
      <c r="L249">
        <f t="shared" si="104"/>
        <v>31.012535261215056</v>
      </c>
      <c r="M249">
        <f t="shared" si="105"/>
        <v>1866.2688888888899</v>
      </c>
      <c r="N249">
        <f t="shared" si="106"/>
        <v>1322.4373379083509</v>
      </c>
      <c r="O249">
        <f t="shared" si="107"/>
        <v>93.079468351176502</v>
      </c>
      <c r="P249">
        <f t="shared" si="108"/>
        <v>131.35693540903145</v>
      </c>
      <c r="Q249">
        <f t="shared" si="109"/>
        <v>0.10477484276853842</v>
      </c>
      <c r="R249">
        <f t="shared" si="110"/>
        <v>2.3608052564398654</v>
      </c>
      <c r="S249">
        <f t="shared" si="111"/>
        <v>0.10225842600864508</v>
      </c>
      <c r="T249">
        <f t="shared" si="112"/>
        <v>6.4132572481885572E-2</v>
      </c>
      <c r="U249">
        <f t="shared" si="113"/>
        <v>321.51253499999984</v>
      </c>
      <c r="V249">
        <f t="shared" si="114"/>
        <v>26.375240618898708</v>
      </c>
      <c r="W249">
        <f t="shared" si="115"/>
        <v>25.033711111111099</v>
      </c>
      <c r="X249">
        <f t="shared" si="116"/>
        <v>3.1860738028222051</v>
      </c>
      <c r="Y249">
        <f t="shared" si="117"/>
        <v>50.014517940820824</v>
      </c>
      <c r="Z249">
        <f t="shared" si="118"/>
        <v>1.574016521994364</v>
      </c>
      <c r="AA249">
        <f t="shared" si="119"/>
        <v>3.147119250168128</v>
      </c>
      <c r="AB249">
        <f t="shared" si="120"/>
        <v>1.6120572808278411</v>
      </c>
      <c r="AC249">
        <f t="shared" si="121"/>
        <v>-106.90031278317699</v>
      </c>
      <c r="AD249">
        <f t="shared" si="122"/>
        <v>-26.248498665973695</v>
      </c>
      <c r="AE249">
        <f t="shared" si="123"/>
        <v>-2.3501786352055811</v>
      </c>
      <c r="AF249">
        <f t="shared" si="124"/>
        <v>186.01354491564359</v>
      </c>
      <c r="AG249">
        <f t="shared" si="125"/>
        <v>48.462881442862006</v>
      </c>
      <c r="AH249">
        <f t="shared" si="126"/>
        <v>2.4182700620989372</v>
      </c>
      <c r="AI249">
        <f t="shared" si="127"/>
        <v>31.012535261215056</v>
      </c>
      <c r="AJ249">
        <v>1966.3706392343199</v>
      </c>
      <c r="AK249">
        <v>1915.6889090909101</v>
      </c>
      <c r="AL249">
        <v>3.3676211629922501</v>
      </c>
      <c r="AM249">
        <v>66.588250736288401</v>
      </c>
      <c r="AN249">
        <f t="shared" si="128"/>
        <v>2.4240433737681855</v>
      </c>
      <c r="AO249">
        <v>19.517814067063501</v>
      </c>
      <c r="AP249">
        <v>22.3614254545455</v>
      </c>
      <c r="AQ249">
        <v>6.48811409551338E-5</v>
      </c>
      <c r="AR249">
        <v>78.430789886103696</v>
      </c>
      <c r="AS249">
        <v>1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37563.423205793013</v>
      </c>
      <c r="AX249">
        <f t="shared" si="132"/>
        <v>1999.9811111111101</v>
      </c>
      <c r="AY249">
        <f t="shared" si="133"/>
        <v>1681.1838999999993</v>
      </c>
      <c r="AZ249">
        <f t="shared" si="134"/>
        <v>0.84059988899895177</v>
      </c>
      <c r="BA249">
        <f t="shared" si="135"/>
        <v>0.1607577857679767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1657473143.5999999</v>
      </c>
      <c r="BH249">
        <v>1866.2688888888899</v>
      </c>
      <c r="BI249">
        <v>1929.84222222222</v>
      </c>
      <c r="BJ249">
        <v>22.363022222222199</v>
      </c>
      <c r="BK249">
        <v>19.5259</v>
      </c>
      <c r="BL249">
        <v>1858.41</v>
      </c>
      <c r="BM249">
        <v>22.052777777777798</v>
      </c>
      <c r="BN249">
        <v>499.98344444444399</v>
      </c>
      <c r="BO249">
        <v>70.284933333333299</v>
      </c>
      <c r="BP249">
        <v>9.9852155555555502E-2</v>
      </c>
      <c r="BQ249">
        <v>24.827477777777801</v>
      </c>
      <c r="BR249">
        <v>25.033711111111099</v>
      </c>
      <c r="BS249">
        <v>999.9</v>
      </c>
      <c r="BT249">
        <v>0</v>
      </c>
      <c r="BU249">
        <v>0</v>
      </c>
      <c r="BV249">
        <v>10035.5666666667</v>
      </c>
      <c r="BW249">
        <v>0</v>
      </c>
      <c r="BX249">
        <v>155.693555555556</v>
      </c>
      <c r="BY249">
        <v>-63.573044444444399</v>
      </c>
      <c r="BZ249">
        <v>1908.9566666666699</v>
      </c>
      <c r="CA249">
        <v>1968.2733333333299</v>
      </c>
      <c r="CB249">
        <v>2.8370899999999999</v>
      </c>
      <c r="CC249">
        <v>1929.84222222222</v>
      </c>
      <c r="CD249">
        <v>19.5259</v>
      </c>
      <c r="CE249">
        <v>1.57178333333333</v>
      </c>
      <c r="CF249">
        <v>1.3723777777777799</v>
      </c>
      <c r="CG249">
        <v>13.6849111111111</v>
      </c>
      <c r="CH249">
        <v>11.615833333333301</v>
      </c>
      <c r="CI249">
        <v>1999.9811111111101</v>
      </c>
      <c r="CJ249">
        <v>0.98000233333333298</v>
      </c>
      <c r="CK249">
        <v>1.9997777777777798E-2</v>
      </c>
      <c r="CL249">
        <v>0</v>
      </c>
      <c r="CM249">
        <v>2.7892000000000001</v>
      </c>
      <c r="CN249">
        <v>0</v>
      </c>
      <c r="CO249">
        <v>12518.655555555601</v>
      </c>
      <c r="CP249">
        <v>16705.266666666699</v>
      </c>
      <c r="CQ249">
        <v>41.875</v>
      </c>
      <c r="CR249">
        <v>42.860999999999997</v>
      </c>
      <c r="CS249">
        <v>42.811999999999998</v>
      </c>
      <c r="CT249">
        <v>41.034444444444397</v>
      </c>
      <c r="CU249">
        <v>41.186999999999998</v>
      </c>
      <c r="CV249">
        <v>1959.98888888889</v>
      </c>
      <c r="CW249">
        <v>39.992222222222203</v>
      </c>
      <c r="CX249">
        <v>0</v>
      </c>
      <c r="CY249">
        <v>1651539930.5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3.5000000000000003E-2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-63.738390243902401</v>
      </c>
      <c r="DO249">
        <v>0.63898536585355703</v>
      </c>
      <c r="DP249">
        <v>0.162809084370618</v>
      </c>
      <c r="DQ249">
        <v>0</v>
      </c>
      <c r="DR249">
        <v>2.8731978048780502</v>
      </c>
      <c r="DS249">
        <v>-0.27003637630661798</v>
      </c>
      <c r="DT249">
        <v>2.6909850360062399E-2</v>
      </c>
      <c r="DU249">
        <v>0</v>
      </c>
      <c r="DV249">
        <v>0</v>
      </c>
      <c r="DW249">
        <v>2</v>
      </c>
      <c r="DX249" t="s">
        <v>357</v>
      </c>
      <c r="DY249">
        <v>2.9001199999999998</v>
      </c>
      <c r="DZ249">
        <v>2.7166600000000001</v>
      </c>
      <c r="EA249">
        <v>0.194215</v>
      </c>
      <c r="EB249">
        <v>0.197848</v>
      </c>
      <c r="EC249">
        <v>7.7272599999999997E-2</v>
      </c>
      <c r="ED249">
        <v>7.0345299999999999E-2</v>
      </c>
      <c r="EE249">
        <v>22950.3</v>
      </c>
      <c r="EF249">
        <v>19867.2</v>
      </c>
      <c r="EG249">
        <v>25477</v>
      </c>
      <c r="EH249">
        <v>24100.2</v>
      </c>
      <c r="EI249">
        <v>40072.1</v>
      </c>
      <c r="EJ249">
        <v>37072.6</v>
      </c>
      <c r="EK249">
        <v>45982</v>
      </c>
      <c r="EL249">
        <v>42964.1</v>
      </c>
      <c r="EM249">
        <v>1.87978</v>
      </c>
      <c r="EN249">
        <v>2.17482</v>
      </c>
      <c r="EO249">
        <v>0.25351000000000001</v>
      </c>
      <c r="EP249">
        <v>0</v>
      </c>
      <c r="EQ249">
        <v>20.857800000000001</v>
      </c>
      <c r="ER249">
        <v>999.9</v>
      </c>
      <c r="ES249">
        <v>38.896000000000001</v>
      </c>
      <c r="ET249">
        <v>29.608000000000001</v>
      </c>
      <c r="EU249">
        <v>23.052199999999999</v>
      </c>
      <c r="EV249">
        <v>50.7607</v>
      </c>
      <c r="EW249">
        <v>38.441499999999998</v>
      </c>
      <c r="EX249">
        <v>2</v>
      </c>
      <c r="EY249">
        <v>-0.33908300000000002</v>
      </c>
      <c r="EZ249">
        <v>6.0550100000000003E-2</v>
      </c>
      <c r="FA249">
        <v>20.247800000000002</v>
      </c>
      <c r="FB249">
        <v>5.2345100000000002</v>
      </c>
      <c r="FC249">
        <v>11.986000000000001</v>
      </c>
      <c r="FD249">
        <v>4.9567500000000004</v>
      </c>
      <c r="FE249">
        <v>3.3037000000000001</v>
      </c>
      <c r="FF249">
        <v>346</v>
      </c>
      <c r="FG249">
        <v>9999</v>
      </c>
      <c r="FH249">
        <v>9999</v>
      </c>
      <c r="FI249">
        <v>6130.1</v>
      </c>
      <c r="FJ249">
        <v>1.8681300000000001</v>
      </c>
      <c r="FK249">
        <v>1.8638600000000001</v>
      </c>
      <c r="FL249">
        <v>1.87151</v>
      </c>
      <c r="FM249">
        <v>1.8621799999999999</v>
      </c>
      <c r="FN249">
        <v>1.86172</v>
      </c>
      <c r="FO249">
        <v>1.8682300000000001</v>
      </c>
      <c r="FP249">
        <v>1.85832</v>
      </c>
      <c r="FQ249">
        <v>1.8647800000000001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7.9</v>
      </c>
      <c r="GF249">
        <v>0.31009999999999999</v>
      </c>
      <c r="GG249">
        <v>1.4261437551109599</v>
      </c>
      <c r="GH249">
        <v>5.2109447685942901E-3</v>
      </c>
      <c r="GI249">
        <v>-2.8070803657170401E-6</v>
      </c>
      <c r="GJ249">
        <v>1.00376164522335E-9</v>
      </c>
      <c r="GK249">
        <v>-6.4259575009219805E-2</v>
      </c>
      <c r="GL249">
        <v>-2.1992762471399099E-2</v>
      </c>
      <c r="GM249">
        <v>2.6212333348931099E-3</v>
      </c>
      <c r="GN249">
        <v>-3.8722519896954798E-5</v>
      </c>
      <c r="GO249">
        <v>20</v>
      </c>
      <c r="GP249">
        <v>2229</v>
      </c>
      <c r="GQ249">
        <v>3</v>
      </c>
      <c r="GR249">
        <v>26</v>
      </c>
      <c r="GS249">
        <v>2917.1</v>
      </c>
      <c r="GT249">
        <v>2917.1</v>
      </c>
      <c r="GU249">
        <v>4.2993199999999998</v>
      </c>
      <c r="GV249">
        <v>2.2973599999999998</v>
      </c>
      <c r="GW249">
        <v>1.9982899999999999</v>
      </c>
      <c r="GX249">
        <v>2.7270500000000002</v>
      </c>
      <c r="GY249">
        <v>2.0935100000000002</v>
      </c>
      <c r="GZ249">
        <v>2.2997999999999998</v>
      </c>
      <c r="HA249">
        <v>32.0244</v>
      </c>
      <c r="HB249">
        <v>14.744899999999999</v>
      </c>
      <c r="HC249">
        <v>18</v>
      </c>
      <c r="HD249">
        <v>445.49599999999998</v>
      </c>
      <c r="HE249">
        <v>634.178</v>
      </c>
      <c r="HF249">
        <v>22.5015</v>
      </c>
      <c r="HG249">
        <v>22.962700000000002</v>
      </c>
      <c r="HH249">
        <v>29.999500000000001</v>
      </c>
      <c r="HI249">
        <v>23.061299999999999</v>
      </c>
      <c r="HJ249">
        <v>23.034400000000002</v>
      </c>
      <c r="HK249">
        <v>86.018600000000006</v>
      </c>
      <c r="HL249">
        <v>16.505700000000001</v>
      </c>
      <c r="HM249">
        <v>0.37526999999999999</v>
      </c>
      <c r="HN249">
        <v>22.483499999999999</v>
      </c>
      <c r="HO249">
        <v>1961.01</v>
      </c>
      <c r="HP249">
        <v>19.644100000000002</v>
      </c>
      <c r="HQ249">
        <v>97.376000000000005</v>
      </c>
      <c r="HR249">
        <v>101.03400000000001</v>
      </c>
    </row>
    <row r="250" spans="1:226" hidden="1" x14ac:dyDescent="0.2">
      <c r="A250">
        <v>234</v>
      </c>
      <c r="B250">
        <v>1657473151.0999999</v>
      </c>
      <c r="C250">
        <v>2791</v>
      </c>
      <c r="D250" t="s">
        <v>827</v>
      </c>
      <c r="E250" t="s">
        <v>828</v>
      </c>
      <c r="F250">
        <v>5</v>
      </c>
      <c r="G250" t="s">
        <v>596</v>
      </c>
      <c r="H250" t="s">
        <v>354</v>
      </c>
      <c r="I250">
        <v>1657473148.3</v>
      </c>
      <c r="J250">
        <f t="shared" si="102"/>
        <v>2.391158237892274E-3</v>
      </c>
      <c r="K250">
        <f t="shared" si="103"/>
        <v>2.3911582378922742</v>
      </c>
      <c r="L250">
        <f t="shared" si="104"/>
        <v>31.077177173530909</v>
      </c>
      <c r="M250">
        <f t="shared" si="105"/>
        <v>1881.7329999999999</v>
      </c>
      <c r="N250">
        <f t="shared" si="106"/>
        <v>1330.0384771067797</v>
      </c>
      <c r="O250">
        <f t="shared" si="107"/>
        <v>93.614256427544419</v>
      </c>
      <c r="P250">
        <f t="shared" si="108"/>
        <v>132.44506728359107</v>
      </c>
      <c r="Q250">
        <f t="shared" si="109"/>
        <v>0.10337275299753168</v>
      </c>
      <c r="R250">
        <f t="shared" si="110"/>
        <v>2.3586780131637406</v>
      </c>
      <c r="S250">
        <f t="shared" si="111"/>
        <v>0.10092023280342713</v>
      </c>
      <c r="T250">
        <f t="shared" si="112"/>
        <v>6.3290648424915996E-2</v>
      </c>
      <c r="U250">
        <f t="shared" si="113"/>
        <v>321.5128674</v>
      </c>
      <c r="V250">
        <f t="shared" si="114"/>
        <v>26.371713793842574</v>
      </c>
      <c r="W250">
        <f t="shared" si="115"/>
        <v>25.029229999999998</v>
      </c>
      <c r="X250">
        <f t="shared" si="116"/>
        <v>3.1852229271077599</v>
      </c>
      <c r="Y250">
        <f t="shared" si="117"/>
        <v>50.057856634003947</v>
      </c>
      <c r="Z250">
        <f t="shared" si="118"/>
        <v>1.5739423411807145</v>
      </c>
      <c r="AA250">
        <f t="shared" si="119"/>
        <v>3.1442463721300178</v>
      </c>
      <c r="AB250">
        <f t="shared" si="120"/>
        <v>1.6112805859270454</v>
      </c>
      <c r="AC250">
        <f t="shared" si="121"/>
        <v>-105.45007829104928</v>
      </c>
      <c r="AD250">
        <f t="shared" si="122"/>
        <v>-27.600305695365225</v>
      </c>
      <c r="AE250">
        <f t="shared" si="123"/>
        <v>-2.4731961401186693</v>
      </c>
      <c r="AF250">
        <f t="shared" si="124"/>
        <v>185.98928727346683</v>
      </c>
      <c r="AG250">
        <f t="shared" si="125"/>
        <v>49.00742933691037</v>
      </c>
      <c r="AH250">
        <f t="shared" si="126"/>
        <v>2.3889498443312682</v>
      </c>
      <c r="AI250">
        <f t="shared" si="127"/>
        <v>31.077177173530909</v>
      </c>
      <c r="AJ250">
        <v>1983.69362096549</v>
      </c>
      <c r="AK250">
        <v>1932.76981818182</v>
      </c>
      <c r="AL250">
        <v>3.4118145175674401</v>
      </c>
      <c r="AM250">
        <v>66.588250736288401</v>
      </c>
      <c r="AN250">
        <f t="shared" si="128"/>
        <v>2.3911582378922742</v>
      </c>
      <c r="AO250">
        <v>19.558618880705101</v>
      </c>
      <c r="AP250">
        <v>22.363655757575799</v>
      </c>
      <c r="AQ250">
        <v>-1.14547785838656E-5</v>
      </c>
      <c r="AR250">
        <v>78.430789886103696</v>
      </c>
      <c r="AS250">
        <v>1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37513.804476854311</v>
      </c>
      <c r="AX250">
        <f t="shared" si="132"/>
        <v>1999.9839999999999</v>
      </c>
      <c r="AY250">
        <f t="shared" si="133"/>
        <v>1681.1862599999999</v>
      </c>
      <c r="AZ250">
        <f t="shared" si="134"/>
        <v>0.84059985479883836</v>
      </c>
      <c r="BA250">
        <f t="shared" si="135"/>
        <v>0.16075771976175809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1657473148.3</v>
      </c>
      <c r="BH250">
        <v>1881.7329999999999</v>
      </c>
      <c r="BI250">
        <v>1945.931</v>
      </c>
      <c r="BJ250">
        <v>22.362020000000001</v>
      </c>
      <c r="BK250">
        <v>19.559619999999999</v>
      </c>
      <c r="BL250">
        <v>1873.7940000000001</v>
      </c>
      <c r="BM250">
        <v>22.051860000000001</v>
      </c>
      <c r="BN250">
        <v>500.04169999999999</v>
      </c>
      <c r="BO250">
        <v>70.284589999999994</v>
      </c>
      <c r="BP250">
        <v>0.10003273</v>
      </c>
      <c r="BQ250">
        <v>24.812180000000001</v>
      </c>
      <c r="BR250">
        <v>25.029229999999998</v>
      </c>
      <c r="BS250">
        <v>999.9</v>
      </c>
      <c r="BT250">
        <v>0</v>
      </c>
      <c r="BU250">
        <v>0</v>
      </c>
      <c r="BV250">
        <v>10021.25</v>
      </c>
      <c r="BW250">
        <v>0</v>
      </c>
      <c r="BX250">
        <v>155.52719999999999</v>
      </c>
      <c r="BY250">
        <v>-64.197010000000006</v>
      </c>
      <c r="BZ250">
        <v>1924.7750000000001</v>
      </c>
      <c r="CA250">
        <v>1984.749</v>
      </c>
      <c r="CB250">
        <v>2.8023980000000002</v>
      </c>
      <c r="CC250">
        <v>1945.931</v>
      </c>
      <c r="CD250">
        <v>19.559619999999999</v>
      </c>
      <c r="CE250">
        <v>1.571706</v>
      </c>
      <c r="CF250">
        <v>1.374741</v>
      </c>
      <c r="CG250">
        <v>13.68416</v>
      </c>
      <c r="CH250">
        <v>11.64185</v>
      </c>
      <c r="CI250">
        <v>1999.9839999999999</v>
      </c>
      <c r="CJ250">
        <v>0.98000279999999995</v>
      </c>
      <c r="CK250">
        <v>1.9997279999999999E-2</v>
      </c>
      <c r="CL250">
        <v>0</v>
      </c>
      <c r="CM250">
        <v>2.6924299999999999</v>
      </c>
      <c r="CN250">
        <v>0</v>
      </c>
      <c r="CO250">
        <v>12519.5</v>
      </c>
      <c r="CP250">
        <v>16705.29</v>
      </c>
      <c r="CQ250">
        <v>41.875</v>
      </c>
      <c r="CR250">
        <v>42.862400000000001</v>
      </c>
      <c r="CS250">
        <v>42.811999999999998</v>
      </c>
      <c r="CT250">
        <v>41.043399999999998</v>
      </c>
      <c r="CU250">
        <v>41.186999999999998</v>
      </c>
      <c r="CV250">
        <v>1959.9939999999999</v>
      </c>
      <c r="CW250">
        <v>39.99</v>
      </c>
      <c r="CX250">
        <v>0</v>
      </c>
      <c r="CY250">
        <v>1651539935.3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3.5000000000000003E-2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-63.8072926829268</v>
      </c>
      <c r="DO250">
        <v>-0.67133519163753497</v>
      </c>
      <c r="DP250">
        <v>0.340328950188937</v>
      </c>
      <c r="DQ250">
        <v>0</v>
      </c>
      <c r="DR250">
        <v>2.8524004878048799</v>
      </c>
      <c r="DS250">
        <v>-0.32093142857142298</v>
      </c>
      <c r="DT250">
        <v>3.2073007491006299E-2</v>
      </c>
      <c r="DU250">
        <v>0</v>
      </c>
      <c r="DV250">
        <v>0</v>
      </c>
      <c r="DW250">
        <v>2</v>
      </c>
      <c r="DX250" t="s">
        <v>357</v>
      </c>
      <c r="DY250">
        <v>2.9001899999999998</v>
      </c>
      <c r="DZ250">
        <v>2.71645</v>
      </c>
      <c r="EA250">
        <v>0.19522700000000001</v>
      </c>
      <c r="EB250">
        <v>0.19889200000000001</v>
      </c>
      <c r="EC250">
        <v>7.7278899999999998E-2</v>
      </c>
      <c r="ED250">
        <v>7.0389599999999997E-2</v>
      </c>
      <c r="EE250">
        <v>22922</v>
      </c>
      <c r="EF250">
        <v>19841.900000000001</v>
      </c>
      <c r="EG250">
        <v>25477.5</v>
      </c>
      <c r="EH250">
        <v>24100.7</v>
      </c>
      <c r="EI250">
        <v>40072.300000000003</v>
      </c>
      <c r="EJ250">
        <v>37071.5</v>
      </c>
      <c r="EK250">
        <v>45982.5</v>
      </c>
      <c r="EL250">
        <v>42964.800000000003</v>
      </c>
      <c r="EM250">
        <v>1.87985</v>
      </c>
      <c r="EN250">
        <v>2.1749499999999999</v>
      </c>
      <c r="EO250">
        <v>0.25253700000000001</v>
      </c>
      <c r="EP250">
        <v>0</v>
      </c>
      <c r="EQ250">
        <v>20.8628</v>
      </c>
      <c r="ER250">
        <v>999.9</v>
      </c>
      <c r="ES250">
        <v>38.896000000000001</v>
      </c>
      <c r="ET250">
        <v>29.597999999999999</v>
      </c>
      <c r="EU250">
        <v>23.039000000000001</v>
      </c>
      <c r="EV250">
        <v>50.710799999999999</v>
      </c>
      <c r="EW250">
        <v>38.429499999999997</v>
      </c>
      <c r="EX250">
        <v>2</v>
      </c>
      <c r="EY250">
        <v>-0.33964899999999998</v>
      </c>
      <c r="EZ250">
        <v>8.5310499999999997E-2</v>
      </c>
      <c r="FA250">
        <v>20.248100000000001</v>
      </c>
      <c r="FB250">
        <v>5.2360100000000003</v>
      </c>
      <c r="FC250">
        <v>11.986000000000001</v>
      </c>
      <c r="FD250">
        <v>4.9572000000000003</v>
      </c>
      <c r="FE250">
        <v>3.3039499999999999</v>
      </c>
      <c r="FF250">
        <v>346</v>
      </c>
      <c r="FG250">
        <v>9999</v>
      </c>
      <c r="FH250">
        <v>9999</v>
      </c>
      <c r="FI250">
        <v>6130.4</v>
      </c>
      <c r="FJ250">
        <v>1.86815</v>
      </c>
      <c r="FK250">
        <v>1.8638600000000001</v>
      </c>
      <c r="FL250">
        <v>1.8714900000000001</v>
      </c>
      <c r="FM250">
        <v>1.8621799999999999</v>
      </c>
      <c r="FN250">
        <v>1.86172</v>
      </c>
      <c r="FO250">
        <v>1.86826</v>
      </c>
      <c r="FP250">
        <v>1.85833</v>
      </c>
      <c r="FQ250">
        <v>1.8647800000000001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7.99</v>
      </c>
      <c r="GF250">
        <v>0.31019999999999998</v>
      </c>
      <c r="GG250">
        <v>1.4261437551109599</v>
      </c>
      <c r="GH250">
        <v>5.2109447685942901E-3</v>
      </c>
      <c r="GI250">
        <v>-2.8070803657170401E-6</v>
      </c>
      <c r="GJ250">
        <v>1.00376164522335E-9</v>
      </c>
      <c r="GK250">
        <v>-6.4259575009219805E-2</v>
      </c>
      <c r="GL250">
        <v>-2.1992762471399099E-2</v>
      </c>
      <c r="GM250">
        <v>2.6212333348931099E-3</v>
      </c>
      <c r="GN250">
        <v>-3.8722519896954798E-5</v>
      </c>
      <c r="GO250">
        <v>20</v>
      </c>
      <c r="GP250">
        <v>2229</v>
      </c>
      <c r="GQ250">
        <v>3</v>
      </c>
      <c r="GR250">
        <v>26</v>
      </c>
      <c r="GS250">
        <v>2917.2</v>
      </c>
      <c r="GT250">
        <v>2917.2</v>
      </c>
      <c r="GU250">
        <v>4.3249500000000003</v>
      </c>
      <c r="GV250">
        <v>2.2973599999999998</v>
      </c>
      <c r="GW250">
        <v>1.9982899999999999</v>
      </c>
      <c r="GX250">
        <v>2.7258300000000002</v>
      </c>
      <c r="GY250">
        <v>2.0935100000000002</v>
      </c>
      <c r="GZ250">
        <v>2.3095699999999999</v>
      </c>
      <c r="HA250">
        <v>32.002400000000002</v>
      </c>
      <c r="HB250">
        <v>14.7362</v>
      </c>
      <c r="HC250">
        <v>18</v>
      </c>
      <c r="HD250">
        <v>445.459</v>
      </c>
      <c r="HE250">
        <v>634.17899999999997</v>
      </c>
      <c r="HF250">
        <v>22.425999999999998</v>
      </c>
      <c r="HG250">
        <v>22.952999999999999</v>
      </c>
      <c r="HH250">
        <v>29.999600000000001</v>
      </c>
      <c r="HI250">
        <v>23.051600000000001</v>
      </c>
      <c r="HJ250">
        <v>23.026599999999998</v>
      </c>
      <c r="HK250">
        <v>86.565200000000004</v>
      </c>
      <c r="HL250">
        <v>16.505700000000001</v>
      </c>
      <c r="HM250">
        <v>0.75890400000000002</v>
      </c>
      <c r="HN250">
        <v>22.4117</v>
      </c>
      <c r="HO250">
        <v>1974.4</v>
      </c>
      <c r="HP250">
        <v>19.612100000000002</v>
      </c>
      <c r="HQ250">
        <v>97.377499999999998</v>
      </c>
      <c r="HR250">
        <v>101.036</v>
      </c>
    </row>
    <row r="251" spans="1:226" hidden="1" x14ac:dyDescent="0.2">
      <c r="A251">
        <v>235</v>
      </c>
      <c r="B251">
        <v>1657473156.0999999</v>
      </c>
      <c r="C251">
        <v>2796</v>
      </c>
      <c r="D251" t="s">
        <v>829</v>
      </c>
      <c r="E251" t="s">
        <v>830</v>
      </c>
      <c r="F251">
        <v>5</v>
      </c>
      <c r="G251" t="s">
        <v>596</v>
      </c>
      <c r="H251" t="s">
        <v>354</v>
      </c>
      <c r="I251">
        <v>1657473153.5999999</v>
      </c>
      <c r="J251">
        <f t="shared" si="102"/>
        <v>2.3839449675221868E-3</v>
      </c>
      <c r="K251">
        <f t="shared" si="103"/>
        <v>2.3839449675221869</v>
      </c>
      <c r="L251">
        <f t="shared" si="104"/>
        <v>31.044814463615488</v>
      </c>
      <c r="M251">
        <f t="shared" si="105"/>
        <v>1899.75444444444</v>
      </c>
      <c r="N251">
        <f t="shared" si="106"/>
        <v>1347.6647958309279</v>
      </c>
      <c r="O251">
        <f t="shared" si="107"/>
        <v>94.855394291327059</v>
      </c>
      <c r="P251">
        <f t="shared" si="108"/>
        <v>133.71422733749714</v>
      </c>
      <c r="Q251">
        <f t="shared" si="109"/>
        <v>0.10329571508922912</v>
      </c>
      <c r="R251">
        <f t="shared" si="110"/>
        <v>2.3555196434665149</v>
      </c>
      <c r="S251">
        <f t="shared" si="111"/>
        <v>0.100843602716173</v>
      </c>
      <c r="T251">
        <f t="shared" si="112"/>
        <v>6.3242715977278985E-2</v>
      </c>
      <c r="U251">
        <f t="shared" si="113"/>
        <v>321.52093399999944</v>
      </c>
      <c r="V251">
        <f t="shared" si="114"/>
        <v>26.344184660309061</v>
      </c>
      <c r="W251">
        <f t="shared" si="115"/>
        <v>25.010388888888901</v>
      </c>
      <c r="X251">
        <f t="shared" si="116"/>
        <v>3.18164753938342</v>
      </c>
      <c r="Y251">
        <f t="shared" si="117"/>
        <v>50.153563662736808</v>
      </c>
      <c r="Z251">
        <f t="shared" si="118"/>
        <v>1.5739557531629493</v>
      </c>
      <c r="AA251">
        <f t="shared" si="119"/>
        <v>3.138273012356986</v>
      </c>
      <c r="AB251">
        <f t="shared" si="120"/>
        <v>1.6076917862204707</v>
      </c>
      <c r="AC251">
        <f t="shared" si="121"/>
        <v>-105.13197306772844</v>
      </c>
      <c r="AD251">
        <f t="shared" si="122"/>
        <v>-29.214933297332795</v>
      </c>
      <c r="AE251">
        <f t="shared" si="123"/>
        <v>-2.6207202373341834</v>
      </c>
      <c r="AF251">
        <f t="shared" si="124"/>
        <v>184.55330739760402</v>
      </c>
      <c r="AG251">
        <f t="shared" si="125"/>
        <v>48.828043578392638</v>
      </c>
      <c r="AH251">
        <f t="shared" si="126"/>
        <v>2.386771112592021</v>
      </c>
      <c r="AI251">
        <f t="shared" si="127"/>
        <v>31.044814463615488</v>
      </c>
      <c r="AJ251">
        <v>2000.79506948164</v>
      </c>
      <c r="AK251">
        <v>1949.9447878787901</v>
      </c>
      <c r="AL251">
        <v>3.40114283398762</v>
      </c>
      <c r="AM251">
        <v>66.588250736288401</v>
      </c>
      <c r="AN251">
        <f t="shared" si="128"/>
        <v>2.3839449675221869</v>
      </c>
      <c r="AO251">
        <v>19.563122461803701</v>
      </c>
      <c r="AP251">
        <v>22.3597806060606</v>
      </c>
      <c r="AQ251">
        <v>3.2350886578255702E-5</v>
      </c>
      <c r="AR251">
        <v>78.430789886103696</v>
      </c>
      <c r="AS251">
        <v>1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37441.309863954768</v>
      </c>
      <c r="AX251">
        <f t="shared" si="132"/>
        <v>2000.0333333333299</v>
      </c>
      <c r="AY251">
        <f t="shared" si="133"/>
        <v>1681.2277999999969</v>
      </c>
      <c r="AZ251">
        <f t="shared" si="134"/>
        <v>0.84059989000183322</v>
      </c>
      <c r="BA251">
        <f t="shared" si="135"/>
        <v>0.16075778770353827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1657473153.5999999</v>
      </c>
      <c r="BH251">
        <v>1899.75444444444</v>
      </c>
      <c r="BI251">
        <v>1963.79</v>
      </c>
      <c r="BJ251">
        <v>22.362088888888898</v>
      </c>
      <c r="BK251">
        <v>19.561977777777798</v>
      </c>
      <c r="BL251">
        <v>1891.7222222222199</v>
      </c>
      <c r="BM251">
        <v>22.0519</v>
      </c>
      <c r="BN251">
        <v>499.99400000000003</v>
      </c>
      <c r="BO251">
        <v>70.285077777777801</v>
      </c>
      <c r="BP251">
        <v>9.9927888888888899E-2</v>
      </c>
      <c r="BQ251">
        <v>24.780333333333299</v>
      </c>
      <c r="BR251">
        <v>25.010388888888901</v>
      </c>
      <c r="BS251">
        <v>999.9</v>
      </c>
      <c r="BT251">
        <v>0</v>
      </c>
      <c r="BU251">
        <v>0</v>
      </c>
      <c r="BV251">
        <v>9999.8666666666595</v>
      </c>
      <c r="BW251">
        <v>0</v>
      </c>
      <c r="BX251">
        <v>155.01477777777799</v>
      </c>
      <c r="BY251">
        <v>-64.033811111111106</v>
      </c>
      <c r="BZ251">
        <v>1943.21</v>
      </c>
      <c r="CA251">
        <v>2002.9711111111101</v>
      </c>
      <c r="CB251">
        <v>2.8001399999999999</v>
      </c>
      <c r="CC251">
        <v>1963.79</v>
      </c>
      <c r="CD251">
        <v>19.561977777777798</v>
      </c>
      <c r="CE251">
        <v>1.57172222222222</v>
      </c>
      <c r="CF251">
        <v>1.3749155555555601</v>
      </c>
      <c r="CG251">
        <v>13.684344444444401</v>
      </c>
      <c r="CH251">
        <v>11.6437666666667</v>
      </c>
      <c r="CI251">
        <v>2000.0333333333299</v>
      </c>
      <c r="CJ251">
        <v>0.98000233333333298</v>
      </c>
      <c r="CK251">
        <v>1.9997777777777798E-2</v>
      </c>
      <c r="CL251">
        <v>0</v>
      </c>
      <c r="CM251">
        <v>2.6393</v>
      </c>
      <c r="CN251">
        <v>0</v>
      </c>
      <c r="CO251">
        <v>12522.244444444401</v>
      </c>
      <c r="CP251">
        <v>16705.677777777801</v>
      </c>
      <c r="CQ251">
        <v>41.875</v>
      </c>
      <c r="CR251">
        <v>42.875</v>
      </c>
      <c r="CS251">
        <v>42.811999999999998</v>
      </c>
      <c r="CT251">
        <v>41</v>
      </c>
      <c r="CU251">
        <v>41.186999999999998</v>
      </c>
      <c r="CV251">
        <v>1960.04</v>
      </c>
      <c r="CW251">
        <v>39.993333333333297</v>
      </c>
      <c r="CX251">
        <v>0</v>
      </c>
      <c r="CY251">
        <v>1651539940.0999999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3.5000000000000003E-2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-63.889336585365797</v>
      </c>
      <c r="DO251">
        <v>-1.4748606271776801</v>
      </c>
      <c r="DP251">
        <v>0.383595819909126</v>
      </c>
      <c r="DQ251">
        <v>0</v>
      </c>
      <c r="DR251">
        <v>2.8301119512195099</v>
      </c>
      <c r="DS251">
        <v>-0.27740153310104398</v>
      </c>
      <c r="DT251">
        <v>2.8455115294734701E-2</v>
      </c>
      <c r="DU251">
        <v>0</v>
      </c>
      <c r="DV251">
        <v>0</v>
      </c>
      <c r="DW251">
        <v>2</v>
      </c>
      <c r="DX251" t="s">
        <v>357</v>
      </c>
      <c r="DY251">
        <v>2.90029</v>
      </c>
      <c r="DZ251">
        <v>2.71652</v>
      </c>
      <c r="EA251">
        <v>0.19622100000000001</v>
      </c>
      <c r="EB251">
        <v>0.19985800000000001</v>
      </c>
      <c r="EC251">
        <v>7.72727E-2</v>
      </c>
      <c r="ED251">
        <v>7.0379700000000003E-2</v>
      </c>
      <c r="EE251">
        <v>22894</v>
      </c>
      <c r="EF251">
        <v>19818</v>
      </c>
      <c r="EG251">
        <v>25477.7</v>
      </c>
      <c r="EH251">
        <v>24100.7</v>
      </c>
      <c r="EI251">
        <v>40073.1</v>
      </c>
      <c r="EJ251">
        <v>37071.9</v>
      </c>
      <c r="EK251">
        <v>45983.1</v>
      </c>
      <c r="EL251">
        <v>42964.800000000003</v>
      </c>
      <c r="EM251">
        <v>1.87995</v>
      </c>
      <c r="EN251">
        <v>2.17502</v>
      </c>
      <c r="EO251">
        <v>0.25123400000000001</v>
      </c>
      <c r="EP251">
        <v>0</v>
      </c>
      <c r="EQ251">
        <v>20.863900000000001</v>
      </c>
      <c r="ER251">
        <v>999.9</v>
      </c>
      <c r="ES251">
        <v>38.896000000000001</v>
      </c>
      <c r="ET251">
        <v>29.588000000000001</v>
      </c>
      <c r="EU251">
        <v>23.024799999999999</v>
      </c>
      <c r="EV251">
        <v>51.110799999999998</v>
      </c>
      <c r="EW251">
        <v>38.417499999999997</v>
      </c>
      <c r="EX251">
        <v>2</v>
      </c>
      <c r="EY251">
        <v>-0.34021099999999999</v>
      </c>
      <c r="EZ251">
        <v>0.102908</v>
      </c>
      <c r="FA251">
        <v>20.248200000000001</v>
      </c>
      <c r="FB251">
        <v>5.2361599999999999</v>
      </c>
      <c r="FC251">
        <v>11.986000000000001</v>
      </c>
      <c r="FD251">
        <v>4.9570999999999996</v>
      </c>
      <c r="FE251">
        <v>3.3039499999999999</v>
      </c>
      <c r="FF251">
        <v>346</v>
      </c>
      <c r="FG251">
        <v>9999</v>
      </c>
      <c r="FH251">
        <v>9999</v>
      </c>
      <c r="FI251">
        <v>6130.4</v>
      </c>
      <c r="FJ251">
        <v>1.8681700000000001</v>
      </c>
      <c r="FK251">
        <v>1.8638600000000001</v>
      </c>
      <c r="FL251">
        <v>1.8714999999999999</v>
      </c>
      <c r="FM251">
        <v>1.8621799999999999</v>
      </c>
      <c r="FN251">
        <v>1.86172</v>
      </c>
      <c r="FO251">
        <v>1.86825</v>
      </c>
      <c r="FP251">
        <v>1.85833</v>
      </c>
      <c r="FQ251">
        <v>1.8647800000000001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8.07</v>
      </c>
      <c r="GF251">
        <v>0.31009999999999999</v>
      </c>
      <c r="GG251">
        <v>1.4261437551109599</v>
      </c>
      <c r="GH251">
        <v>5.2109447685942901E-3</v>
      </c>
      <c r="GI251">
        <v>-2.8070803657170401E-6</v>
      </c>
      <c r="GJ251">
        <v>1.00376164522335E-9</v>
      </c>
      <c r="GK251">
        <v>-6.4259575009219805E-2</v>
      </c>
      <c r="GL251">
        <v>-2.1992762471399099E-2</v>
      </c>
      <c r="GM251">
        <v>2.6212333348931099E-3</v>
      </c>
      <c r="GN251">
        <v>-3.8722519896954798E-5</v>
      </c>
      <c r="GO251">
        <v>20</v>
      </c>
      <c r="GP251">
        <v>2229</v>
      </c>
      <c r="GQ251">
        <v>3</v>
      </c>
      <c r="GR251">
        <v>26</v>
      </c>
      <c r="GS251">
        <v>2917.3</v>
      </c>
      <c r="GT251">
        <v>2917.3</v>
      </c>
      <c r="GU251">
        <v>4.3493700000000004</v>
      </c>
      <c r="GV251">
        <v>2.2973599999999998</v>
      </c>
      <c r="GW251">
        <v>1.9982899999999999</v>
      </c>
      <c r="GX251">
        <v>2.7258300000000002</v>
      </c>
      <c r="GY251">
        <v>2.0935100000000002</v>
      </c>
      <c r="GZ251">
        <v>2.4108900000000002</v>
      </c>
      <c r="HA251">
        <v>32.002400000000002</v>
      </c>
      <c r="HB251">
        <v>14.7537</v>
      </c>
      <c r="HC251">
        <v>18</v>
      </c>
      <c r="HD251">
        <v>445.43700000000001</v>
      </c>
      <c r="HE251">
        <v>634.11699999999996</v>
      </c>
      <c r="HF251">
        <v>22.357900000000001</v>
      </c>
      <c r="HG251">
        <v>22.9453</v>
      </c>
      <c r="HH251">
        <v>29.999500000000001</v>
      </c>
      <c r="HI251">
        <v>23.042000000000002</v>
      </c>
      <c r="HJ251">
        <v>23.016999999999999</v>
      </c>
      <c r="HK251">
        <v>87.040899999999993</v>
      </c>
      <c r="HL251">
        <v>16.505700000000001</v>
      </c>
      <c r="HM251">
        <v>0.75890400000000002</v>
      </c>
      <c r="HN251">
        <v>22.345500000000001</v>
      </c>
      <c r="HO251">
        <v>1987.78</v>
      </c>
      <c r="HP251">
        <v>19.6114</v>
      </c>
      <c r="HQ251">
        <v>97.378500000000003</v>
      </c>
      <c r="HR251">
        <v>101.036</v>
      </c>
    </row>
    <row r="252" spans="1:226" x14ac:dyDescent="0.2">
      <c r="A252">
        <v>236</v>
      </c>
      <c r="B252">
        <v>1657474719</v>
      </c>
      <c r="C252">
        <v>4358.9000000953702</v>
      </c>
      <c r="D252" t="s">
        <v>831</v>
      </c>
      <c r="E252" t="s">
        <v>832</v>
      </c>
      <c r="F252">
        <v>5</v>
      </c>
      <c r="G252" t="s">
        <v>833</v>
      </c>
      <c r="H252" t="s">
        <v>354</v>
      </c>
      <c r="I252">
        <v>1657474716.25</v>
      </c>
      <c r="J252">
        <f t="shared" si="102"/>
        <v>4.5493614483518418E-3</v>
      </c>
      <c r="K252">
        <f t="shared" si="103"/>
        <v>4.5493614483518421</v>
      </c>
      <c r="L252">
        <f t="shared" si="104"/>
        <v>13.204068223449861</v>
      </c>
      <c r="M252">
        <f t="shared" si="105"/>
        <v>401.94279999999998</v>
      </c>
      <c r="N252">
        <f t="shared" si="106"/>
        <v>275.64931551580537</v>
      </c>
      <c r="O252">
        <f t="shared" si="107"/>
        <v>19.403559142765641</v>
      </c>
      <c r="P252">
        <f t="shared" si="108"/>
        <v>28.293634167800537</v>
      </c>
      <c r="Q252">
        <f t="shared" si="109"/>
        <v>0.19412211761082609</v>
      </c>
      <c r="R252">
        <f t="shared" si="110"/>
        <v>2.3512271203097872</v>
      </c>
      <c r="S252">
        <f t="shared" si="111"/>
        <v>0.18563747312321091</v>
      </c>
      <c r="T252">
        <f t="shared" si="112"/>
        <v>0.11675482712105066</v>
      </c>
      <c r="U252">
        <f t="shared" si="113"/>
        <v>321.521367</v>
      </c>
      <c r="V252">
        <f t="shared" si="114"/>
        <v>25.051881125237088</v>
      </c>
      <c r="W252">
        <f t="shared" si="115"/>
        <v>25.006029999999999</v>
      </c>
      <c r="X252">
        <f t="shared" si="116"/>
        <v>3.1808208735640897</v>
      </c>
      <c r="Y252">
        <f t="shared" si="117"/>
        <v>49.994777176168057</v>
      </c>
      <c r="Z252">
        <f t="shared" si="118"/>
        <v>1.5132589320362471</v>
      </c>
      <c r="AA252">
        <f t="shared" si="119"/>
        <v>3.0268340364913167</v>
      </c>
      <c r="AB252">
        <f t="shared" si="120"/>
        <v>1.6675619415278427</v>
      </c>
      <c r="AC252">
        <f t="shared" si="121"/>
        <v>-200.62683987231622</v>
      </c>
      <c r="AD252">
        <f t="shared" si="122"/>
        <v>-105.17984365785486</v>
      </c>
      <c r="AE252">
        <f t="shared" si="123"/>
        <v>-9.4234520571549094</v>
      </c>
      <c r="AF252">
        <f t="shared" si="124"/>
        <v>6.2912314126739943</v>
      </c>
      <c r="AG252">
        <f t="shared" si="125"/>
        <v>13.157715661278649</v>
      </c>
      <c r="AH252">
        <f t="shared" si="126"/>
        <v>4.5548956623215862</v>
      </c>
      <c r="AI252">
        <f t="shared" si="127"/>
        <v>13.204068223449861</v>
      </c>
      <c r="AJ252">
        <v>426.82304944789598</v>
      </c>
      <c r="AK252">
        <v>410.72546666666699</v>
      </c>
      <c r="AL252">
        <v>-1.3783879141035401E-3</v>
      </c>
      <c r="AM252">
        <v>66.5831393572699</v>
      </c>
      <c r="AN252">
        <f t="shared" si="128"/>
        <v>4.5493614483518421</v>
      </c>
      <c r="AO252">
        <v>16.146419309102601</v>
      </c>
      <c r="AP252">
        <v>21.492500606060599</v>
      </c>
      <c r="AQ252">
        <v>-1.10173152146311E-3</v>
      </c>
      <c r="AR252">
        <v>78.233495232639896</v>
      </c>
      <c r="AS252">
        <v>2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37413.386612558825</v>
      </c>
      <c r="AX252">
        <f t="shared" si="132"/>
        <v>2000.03</v>
      </c>
      <c r="AY252">
        <f t="shared" si="133"/>
        <v>1681.2255</v>
      </c>
      <c r="AZ252">
        <f t="shared" si="134"/>
        <v>0.84060014099788505</v>
      </c>
      <c r="BA252">
        <f t="shared" si="135"/>
        <v>0.16075827212591812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1657474716.25</v>
      </c>
      <c r="BH252">
        <v>401.94279999999998</v>
      </c>
      <c r="BI252">
        <v>419.92660000000001</v>
      </c>
      <c r="BJ252">
        <v>21.497540000000001</v>
      </c>
      <c r="BK252">
        <v>16.149889999999999</v>
      </c>
      <c r="BL252">
        <v>398.82119999999998</v>
      </c>
      <c r="BM252">
        <v>21.218229999999998</v>
      </c>
      <c r="BN252">
        <v>500.0675</v>
      </c>
      <c r="BO252">
        <v>70.292029999999997</v>
      </c>
      <c r="BP252">
        <v>0.10016055</v>
      </c>
      <c r="BQ252">
        <v>24.176269999999999</v>
      </c>
      <c r="BR252">
        <v>25.006029999999999</v>
      </c>
      <c r="BS252">
        <v>999.9</v>
      </c>
      <c r="BT252">
        <v>0</v>
      </c>
      <c r="BU252">
        <v>0</v>
      </c>
      <c r="BV252">
        <v>9969.9419999999991</v>
      </c>
      <c r="BW252">
        <v>0</v>
      </c>
      <c r="BX252">
        <v>2030.4480000000001</v>
      </c>
      <c r="BY252">
        <v>-17.98386</v>
      </c>
      <c r="BZ252">
        <v>410.77330000000001</v>
      </c>
      <c r="CA252">
        <v>426.81970000000001</v>
      </c>
      <c r="CB252">
        <v>5.3476540000000004</v>
      </c>
      <c r="CC252">
        <v>419.92660000000001</v>
      </c>
      <c r="CD252">
        <v>16.149889999999999</v>
      </c>
      <c r="CE252">
        <v>1.5111049999999999</v>
      </c>
      <c r="CF252">
        <v>1.135208</v>
      </c>
      <c r="CG252">
        <v>13.08099</v>
      </c>
      <c r="CH252">
        <v>8.777946</v>
      </c>
      <c r="CI252">
        <v>2000.03</v>
      </c>
      <c r="CJ252">
        <v>0.97999499999999995</v>
      </c>
      <c r="CK252">
        <v>2.00048E-2</v>
      </c>
      <c r="CL252">
        <v>0</v>
      </c>
      <c r="CM252">
        <v>2.7023899999999998</v>
      </c>
      <c r="CN252">
        <v>0</v>
      </c>
      <c r="CO252">
        <v>11681.06</v>
      </c>
      <c r="CP252">
        <v>16705.62</v>
      </c>
      <c r="CQ252">
        <v>42.375</v>
      </c>
      <c r="CR252">
        <v>44.543399999999998</v>
      </c>
      <c r="CS252">
        <v>43.436999999999998</v>
      </c>
      <c r="CT252">
        <v>42.2624</v>
      </c>
      <c r="CU252">
        <v>41.737400000000001</v>
      </c>
      <c r="CV252">
        <v>1960.02</v>
      </c>
      <c r="CW252">
        <v>40.01</v>
      </c>
      <c r="CX252">
        <v>0</v>
      </c>
      <c r="CY252">
        <v>1651541503.0999999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3.5000000000000003E-2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-18.0169268292683</v>
      </c>
      <c r="DO252">
        <v>0.135834146341416</v>
      </c>
      <c r="DP252">
        <v>3.4160196666411499E-2</v>
      </c>
      <c r="DQ252">
        <v>0</v>
      </c>
      <c r="DR252">
        <v>5.3953290243902403</v>
      </c>
      <c r="DS252">
        <v>-0.27634452961672901</v>
      </c>
      <c r="DT252">
        <v>3.00375511980423E-2</v>
      </c>
      <c r="DU252">
        <v>0</v>
      </c>
      <c r="DV252">
        <v>0</v>
      </c>
      <c r="DW252">
        <v>2</v>
      </c>
      <c r="DX252" t="s">
        <v>357</v>
      </c>
      <c r="DY252">
        <v>2.8986999999999998</v>
      </c>
      <c r="DZ252">
        <v>2.7162000000000002</v>
      </c>
      <c r="EA252">
        <v>6.9524699999999995E-2</v>
      </c>
      <c r="EB252">
        <v>7.2248800000000002E-2</v>
      </c>
      <c r="EC252">
        <v>7.5185199999999994E-2</v>
      </c>
      <c r="ED252">
        <v>6.1344900000000001E-2</v>
      </c>
      <c r="EE252">
        <v>26475.8</v>
      </c>
      <c r="EF252">
        <v>22969.4</v>
      </c>
      <c r="EG252">
        <v>25456.400000000001</v>
      </c>
      <c r="EH252">
        <v>24096</v>
      </c>
      <c r="EI252">
        <v>40129.1</v>
      </c>
      <c r="EJ252">
        <v>37426.1</v>
      </c>
      <c r="EK252">
        <v>45945.5</v>
      </c>
      <c r="EL252">
        <v>42959.3</v>
      </c>
      <c r="EM252">
        <v>1.87995</v>
      </c>
      <c r="EN252">
        <v>2.1774</v>
      </c>
      <c r="EO252">
        <v>0.11788700000000001</v>
      </c>
      <c r="EP252">
        <v>0</v>
      </c>
      <c r="EQ252">
        <v>23.075700000000001</v>
      </c>
      <c r="ER252">
        <v>999.9</v>
      </c>
      <c r="ES252">
        <v>41.393000000000001</v>
      </c>
      <c r="ET252">
        <v>27.824999999999999</v>
      </c>
      <c r="EU252">
        <v>22.117699999999999</v>
      </c>
      <c r="EV252">
        <v>50.660800000000002</v>
      </c>
      <c r="EW252">
        <v>38.301299999999998</v>
      </c>
      <c r="EX252">
        <v>2</v>
      </c>
      <c r="EY252">
        <v>-0.32155</v>
      </c>
      <c r="EZ252">
        <v>1.43459</v>
      </c>
      <c r="FA252">
        <v>20.238700000000001</v>
      </c>
      <c r="FB252">
        <v>5.2354099999999999</v>
      </c>
      <c r="FC252">
        <v>11.9861</v>
      </c>
      <c r="FD252">
        <v>4.9572500000000002</v>
      </c>
      <c r="FE252">
        <v>3.3039999999999998</v>
      </c>
      <c r="FF252">
        <v>346.5</v>
      </c>
      <c r="FG252">
        <v>9999</v>
      </c>
      <c r="FH252">
        <v>9999</v>
      </c>
      <c r="FI252">
        <v>6169.3</v>
      </c>
      <c r="FJ252">
        <v>1.8681399999999999</v>
      </c>
      <c r="FK252">
        <v>1.8638600000000001</v>
      </c>
      <c r="FL252">
        <v>1.8714999999999999</v>
      </c>
      <c r="FM252">
        <v>1.8621799999999999</v>
      </c>
      <c r="FN252">
        <v>1.86172</v>
      </c>
      <c r="FO252">
        <v>1.8682700000000001</v>
      </c>
      <c r="FP252">
        <v>1.8583099999999999</v>
      </c>
      <c r="FQ252">
        <v>1.86483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3.121</v>
      </c>
      <c r="GF252">
        <v>0.27910000000000001</v>
      </c>
      <c r="GG252">
        <v>1.4261437551109599</v>
      </c>
      <c r="GH252">
        <v>5.2109447685942901E-3</v>
      </c>
      <c r="GI252">
        <v>-2.8070803657170401E-6</v>
      </c>
      <c r="GJ252">
        <v>1.00376164522335E-9</v>
      </c>
      <c r="GK252">
        <v>-6.4259575009219805E-2</v>
      </c>
      <c r="GL252">
        <v>-2.1992762471399099E-2</v>
      </c>
      <c r="GM252">
        <v>2.6212333348931099E-3</v>
      </c>
      <c r="GN252">
        <v>-3.8722519896954798E-5</v>
      </c>
      <c r="GO252">
        <v>20</v>
      </c>
      <c r="GP252">
        <v>2229</v>
      </c>
      <c r="GQ252">
        <v>3</v>
      </c>
      <c r="GR252">
        <v>26</v>
      </c>
      <c r="GS252">
        <v>2943.3</v>
      </c>
      <c r="GT252">
        <v>2943.3</v>
      </c>
      <c r="GU252">
        <v>1.31836</v>
      </c>
      <c r="GV252">
        <v>2.34741</v>
      </c>
      <c r="GW252">
        <v>1.9982899999999999</v>
      </c>
      <c r="GX252">
        <v>2.7343799999999998</v>
      </c>
      <c r="GY252">
        <v>2.0947300000000002</v>
      </c>
      <c r="GZ252">
        <v>2.32178</v>
      </c>
      <c r="HA252">
        <v>31.150400000000001</v>
      </c>
      <c r="HB252">
        <v>14.4297</v>
      </c>
      <c r="HC252">
        <v>18</v>
      </c>
      <c r="HD252">
        <v>444.14600000000002</v>
      </c>
      <c r="HE252">
        <v>634.00599999999997</v>
      </c>
      <c r="HF252">
        <v>21.1723</v>
      </c>
      <c r="HG252">
        <v>23.114899999999999</v>
      </c>
      <c r="HH252">
        <v>30.001999999999999</v>
      </c>
      <c r="HI252">
        <v>22.885100000000001</v>
      </c>
      <c r="HJ252">
        <v>22.858799999999999</v>
      </c>
      <c r="HK252">
        <v>26.355499999999999</v>
      </c>
      <c r="HL252">
        <v>35.261699999999998</v>
      </c>
      <c r="HM252">
        <v>0</v>
      </c>
      <c r="HN252">
        <v>21.107600000000001</v>
      </c>
      <c r="HO252">
        <v>413.12</v>
      </c>
      <c r="HP252">
        <v>16.0977</v>
      </c>
      <c r="HQ252">
        <v>97.298199999999994</v>
      </c>
      <c r="HR252">
        <v>101.021</v>
      </c>
    </row>
    <row r="253" spans="1:226" x14ac:dyDescent="0.2">
      <c r="A253">
        <v>237</v>
      </c>
      <c r="B253">
        <v>1657474724</v>
      </c>
      <c r="C253">
        <v>4363.9000000953702</v>
      </c>
      <c r="D253" t="s">
        <v>834</v>
      </c>
      <c r="E253" t="s">
        <v>835</v>
      </c>
      <c r="F253">
        <v>5</v>
      </c>
      <c r="G253" t="s">
        <v>833</v>
      </c>
      <c r="H253" t="s">
        <v>354</v>
      </c>
      <c r="I253">
        <v>1657474721.5</v>
      </c>
      <c r="J253">
        <f t="shared" si="102"/>
        <v>4.5255877384930993E-3</v>
      </c>
      <c r="K253">
        <f t="shared" si="103"/>
        <v>4.5255877384930994</v>
      </c>
      <c r="L253">
        <f t="shared" si="104"/>
        <v>13.239973517580596</v>
      </c>
      <c r="M253">
        <f t="shared" si="105"/>
        <v>401.89922222222202</v>
      </c>
      <c r="N253">
        <f t="shared" si="106"/>
        <v>274.55709948838518</v>
      </c>
      <c r="O253">
        <f t="shared" si="107"/>
        <v>19.326567694462341</v>
      </c>
      <c r="P253">
        <f t="shared" si="108"/>
        <v>28.290408585694305</v>
      </c>
      <c r="Q253">
        <f t="shared" si="109"/>
        <v>0.19277772956279077</v>
      </c>
      <c r="R253">
        <f t="shared" si="110"/>
        <v>2.3596659385835475</v>
      </c>
      <c r="S253">
        <f t="shared" si="111"/>
        <v>0.1844360167965905</v>
      </c>
      <c r="T253">
        <f t="shared" si="112"/>
        <v>0.11599189975836349</v>
      </c>
      <c r="U253">
        <f t="shared" si="113"/>
        <v>321.51906166666737</v>
      </c>
      <c r="V253">
        <f t="shared" si="114"/>
        <v>25.064203911483368</v>
      </c>
      <c r="W253">
        <f t="shared" si="115"/>
        <v>25.012266666666701</v>
      </c>
      <c r="X253">
        <f t="shared" si="116"/>
        <v>3.1820037188902264</v>
      </c>
      <c r="Y253">
        <f t="shared" si="117"/>
        <v>49.942248949391931</v>
      </c>
      <c r="Z253">
        <f t="shared" si="118"/>
        <v>1.5123630722040107</v>
      </c>
      <c r="AA253">
        <f t="shared" si="119"/>
        <v>3.0282238065340956</v>
      </c>
      <c r="AB253">
        <f t="shared" si="120"/>
        <v>1.6696406466862157</v>
      </c>
      <c r="AC253">
        <f t="shared" si="121"/>
        <v>-199.57841926754568</v>
      </c>
      <c r="AD253">
        <f t="shared" si="122"/>
        <v>-105.37726700936693</v>
      </c>
      <c r="AE253">
        <f t="shared" si="123"/>
        <v>-9.4080343485709772</v>
      </c>
      <c r="AF253">
        <f t="shared" si="124"/>
        <v>7.1553410411837604</v>
      </c>
      <c r="AG253">
        <f t="shared" si="125"/>
        <v>12.474077850918176</v>
      </c>
      <c r="AH253">
        <f t="shared" si="126"/>
        <v>4.5286057710783396</v>
      </c>
      <c r="AI253">
        <f t="shared" si="127"/>
        <v>13.239973517580596</v>
      </c>
      <c r="AJ253">
        <v>426.63254332386401</v>
      </c>
      <c r="AK253">
        <v>410.574187878788</v>
      </c>
      <c r="AL253">
        <v>-2.4267231171387901E-2</v>
      </c>
      <c r="AM253">
        <v>66.5831393572699</v>
      </c>
      <c r="AN253">
        <f t="shared" si="128"/>
        <v>4.5255877384930994</v>
      </c>
      <c r="AO253">
        <v>16.162647494911699</v>
      </c>
      <c r="AP253">
        <v>21.480092121212099</v>
      </c>
      <c r="AQ253">
        <v>-6.7328815177952902E-4</v>
      </c>
      <c r="AR253">
        <v>78.233495232639896</v>
      </c>
      <c r="AS253">
        <v>2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37617.25840940675</v>
      </c>
      <c r="AX253">
        <f t="shared" si="132"/>
        <v>2000.01555555556</v>
      </c>
      <c r="AY253">
        <f t="shared" si="133"/>
        <v>1681.2133666666707</v>
      </c>
      <c r="AZ253">
        <f t="shared" si="134"/>
        <v>0.84060014533220306</v>
      </c>
      <c r="BA253">
        <f t="shared" si="135"/>
        <v>0.16075828049115173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1657474721.5</v>
      </c>
      <c r="BH253">
        <v>401.89922222222202</v>
      </c>
      <c r="BI253">
        <v>419.05344444444398</v>
      </c>
      <c r="BJ253">
        <v>21.484933333333299</v>
      </c>
      <c r="BK253">
        <v>16.166966666666699</v>
      </c>
      <c r="BL253">
        <v>398.77744444444397</v>
      </c>
      <c r="BM253">
        <v>21.2060888888889</v>
      </c>
      <c r="BN253">
        <v>499.962777777778</v>
      </c>
      <c r="BO253">
        <v>70.291899999999998</v>
      </c>
      <c r="BP253">
        <v>9.9897299999999994E-2</v>
      </c>
      <c r="BQ253">
        <v>24.183922222222201</v>
      </c>
      <c r="BR253">
        <v>25.012266666666701</v>
      </c>
      <c r="BS253">
        <v>999.9</v>
      </c>
      <c r="BT253">
        <v>0</v>
      </c>
      <c r="BU253">
        <v>0</v>
      </c>
      <c r="BV253">
        <v>10026.8777777778</v>
      </c>
      <c r="BW253">
        <v>0</v>
      </c>
      <c r="BX253">
        <v>2141.0244444444402</v>
      </c>
      <c r="BY253">
        <v>-17.154333333333302</v>
      </c>
      <c r="BZ253">
        <v>410.72366666666699</v>
      </c>
      <c r="CA253">
        <v>425.93966666666699</v>
      </c>
      <c r="CB253">
        <v>5.3179588888888896</v>
      </c>
      <c r="CC253">
        <v>419.05344444444398</v>
      </c>
      <c r="CD253">
        <v>16.166966666666699</v>
      </c>
      <c r="CE253">
        <v>1.5102177777777801</v>
      </c>
      <c r="CF253">
        <v>1.1364066666666699</v>
      </c>
      <c r="CG253">
        <v>13.072011111111101</v>
      </c>
      <c r="CH253">
        <v>8.7935622222222207</v>
      </c>
      <c r="CI253">
        <v>2000.01555555556</v>
      </c>
      <c r="CJ253">
        <v>0.97999499999999995</v>
      </c>
      <c r="CK253">
        <v>2.00048E-2</v>
      </c>
      <c r="CL253">
        <v>0</v>
      </c>
      <c r="CM253">
        <v>2.5111111111111102</v>
      </c>
      <c r="CN253">
        <v>0</v>
      </c>
      <c r="CO253">
        <v>11662.5111111111</v>
      </c>
      <c r="CP253">
        <v>16705.4888888889</v>
      </c>
      <c r="CQ253">
        <v>42.395666666666699</v>
      </c>
      <c r="CR253">
        <v>44.569000000000003</v>
      </c>
      <c r="CS253">
        <v>43.472000000000001</v>
      </c>
      <c r="CT253">
        <v>42.311999999999998</v>
      </c>
      <c r="CU253">
        <v>41.75</v>
      </c>
      <c r="CV253">
        <v>1960.00555555556</v>
      </c>
      <c r="CW253">
        <v>40.01</v>
      </c>
      <c r="CX253">
        <v>0</v>
      </c>
      <c r="CY253">
        <v>1651541508.5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3.5000000000000003E-2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-17.92869</v>
      </c>
      <c r="DO253">
        <v>1.43581463414634</v>
      </c>
      <c r="DP253">
        <v>0.27157858880994301</v>
      </c>
      <c r="DQ253">
        <v>0</v>
      </c>
      <c r="DR253">
        <v>5.3727102499999999</v>
      </c>
      <c r="DS253">
        <v>-0.38418382739211998</v>
      </c>
      <c r="DT253">
        <v>3.71222447790742E-2</v>
      </c>
      <c r="DU253">
        <v>0</v>
      </c>
      <c r="DV253">
        <v>0</v>
      </c>
      <c r="DW253">
        <v>2</v>
      </c>
      <c r="DX253" t="s">
        <v>357</v>
      </c>
      <c r="DY253">
        <v>2.8986399999999999</v>
      </c>
      <c r="DZ253">
        <v>2.7167400000000002</v>
      </c>
      <c r="EA253">
        <v>6.9482299999999997E-2</v>
      </c>
      <c r="EB253">
        <v>7.1778700000000001E-2</v>
      </c>
      <c r="EC253">
        <v>7.5151099999999998E-2</v>
      </c>
      <c r="ED253">
        <v>6.1388199999999997E-2</v>
      </c>
      <c r="EE253">
        <v>26475.599999999999</v>
      </c>
      <c r="EF253">
        <v>22980.2</v>
      </c>
      <c r="EG253">
        <v>25455.200000000001</v>
      </c>
      <c r="EH253">
        <v>24095.3</v>
      </c>
      <c r="EI253">
        <v>40128.5</v>
      </c>
      <c r="EJ253">
        <v>37423.5</v>
      </c>
      <c r="EK253">
        <v>45943.1</v>
      </c>
      <c r="EL253">
        <v>42958.3</v>
      </c>
      <c r="EM253">
        <v>1.87967</v>
      </c>
      <c r="EN253">
        <v>2.1768299999999998</v>
      </c>
      <c r="EO253">
        <v>0.116479</v>
      </c>
      <c r="EP253">
        <v>0</v>
      </c>
      <c r="EQ253">
        <v>23.095700000000001</v>
      </c>
      <c r="ER253">
        <v>999.9</v>
      </c>
      <c r="ES253">
        <v>41.417000000000002</v>
      </c>
      <c r="ET253">
        <v>27.805</v>
      </c>
      <c r="EU253">
        <v>22.106000000000002</v>
      </c>
      <c r="EV253">
        <v>50.6708</v>
      </c>
      <c r="EW253">
        <v>38.221200000000003</v>
      </c>
      <c r="EX253">
        <v>2</v>
      </c>
      <c r="EY253">
        <v>-0.31938</v>
      </c>
      <c r="EZ253">
        <v>1.5309699999999999</v>
      </c>
      <c r="FA253">
        <v>20.237500000000001</v>
      </c>
      <c r="FB253">
        <v>5.2352600000000002</v>
      </c>
      <c r="FC253">
        <v>11.9863</v>
      </c>
      <c r="FD253">
        <v>4.95695</v>
      </c>
      <c r="FE253">
        <v>3.3039299999999998</v>
      </c>
      <c r="FF253">
        <v>346.5</v>
      </c>
      <c r="FG253">
        <v>9999</v>
      </c>
      <c r="FH253">
        <v>9999</v>
      </c>
      <c r="FI253">
        <v>6169.5</v>
      </c>
      <c r="FJ253">
        <v>1.8681300000000001</v>
      </c>
      <c r="FK253">
        <v>1.8638600000000001</v>
      </c>
      <c r="FL253">
        <v>1.87151</v>
      </c>
      <c r="FM253">
        <v>1.8621799999999999</v>
      </c>
      <c r="FN253">
        <v>1.86172</v>
      </c>
      <c r="FO253">
        <v>1.86829</v>
      </c>
      <c r="FP253">
        <v>1.8583499999999999</v>
      </c>
      <c r="FQ253">
        <v>1.86483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3.12</v>
      </c>
      <c r="GF253">
        <v>0.27860000000000001</v>
      </c>
      <c r="GG253">
        <v>1.4261437551109599</v>
      </c>
      <c r="GH253">
        <v>5.2109447685942901E-3</v>
      </c>
      <c r="GI253">
        <v>-2.8070803657170401E-6</v>
      </c>
      <c r="GJ253">
        <v>1.00376164522335E-9</v>
      </c>
      <c r="GK253">
        <v>-6.4259575009219805E-2</v>
      </c>
      <c r="GL253">
        <v>-2.1992762471399099E-2</v>
      </c>
      <c r="GM253">
        <v>2.6212333348931099E-3</v>
      </c>
      <c r="GN253">
        <v>-3.8722519896954798E-5</v>
      </c>
      <c r="GO253">
        <v>20</v>
      </c>
      <c r="GP253">
        <v>2229</v>
      </c>
      <c r="GQ253">
        <v>3</v>
      </c>
      <c r="GR253">
        <v>26</v>
      </c>
      <c r="GS253">
        <v>2943.4</v>
      </c>
      <c r="GT253">
        <v>2943.4</v>
      </c>
      <c r="GU253">
        <v>1.2915000000000001</v>
      </c>
      <c r="GV253">
        <v>2.34497</v>
      </c>
      <c r="GW253">
        <v>1.9982899999999999</v>
      </c>
      <c r="GX253">
        <v>2.7343799999999998</v>
      </c>
      <c r="GY253">
        <v>2.0935100000000002</v>
      </c>
      <c r="GZ253">
        <v>2.3730500000000001</v>
      </c>
      <c r="HA253">
        <v>31.1722</v>
      </c>
      <c r="HB253">
        <v>14.438499999999999</v>
      </c>
      <c r="HC253">
        <v>18</v>
      </c>
      <c r="HD253">
        <v>444.14699999999999</v>
      </c>
      <c r="HE253">
        <v>633.79399999999998</v>
      </c>
      <c r="HF253">
        <v>21.115400000000001</v>
      </c>
      <c r="HG253">
        <v>23.1372</v>
      </c>
      <c r="HH253">
        <v>30.001999999999999</v>
      </c>
      <c r="HI253">
        <v>22.904199999999999</v>
      </c>
      <c r="HJ253">
        <v>22.8782</v>
      </c>
      <c r="HK253">
        <v>25.860800000000001</v>
      </c>
      <c r="HL253">
        <v>35.261699999999998</v>
      </c>
      <c r="HM253">
        <v>0</v>
      </c>
      <c r="HN253">
        <v>21.0549</v>
      </c>
      <c r="HO253">
        <v>399.62900000000002</v>
      </c>
      <c r="HP253">
        <v>16.0977</v>
      </c>
      <c r="HQ253">
        <v>97.293199999999999</v>
      </c>
      <c r="HR253">
        <v>101.018</v>
      </c>
    </row>
    <row r="254" spans="1:226" x14ac:dyDescent="0.2">
      <c r="A254">
        <v>238</v>
      </c>
      <c r="B254">
        <v>1657474729</v>
      </c>
      <c r="C254">
        <v>4368.9000000953702</v>
      </c>
      <c r="D254" t="s">
        <v>836</v>
      </c>
      <c r="E254" t="s">
        <v>837</v>
      </c>
      <c r="F254">
        <v>5</v>
      </c>
      <c r="G254" t="s">
        <v>833</v>
      </c>
      <c r="H254" t="s">
        <v>354</v>
      </c>
      <c r="I254">
        <v>1657474726.2</v>
      </c>
      <c r="J254">
        <f t="shared" si="102"/>
        <v>4.5120219410348418E-3</v>
      </c>
      <c r="K254">
        <f t="shared" si="103"/>
        <v>4.5120219410348419</v>
      </c>
      <c r="L254">
        <f t="shared" si="104"/>
        <v>13.4218363282115</v>
      </c>
      <c r="M254">
        <f t="shared" si="105"/>
        <v>399.98970000000003</v>
      </c>
      <c r="N254">
        <f t="shared" si="106"/>
        <v>270.64079855255363</v>
      </c>
      <c r="O254">
        <f t="shared" si="107"/>
        <v>19.050962859244279</v>
      </c>
      <c r="P254">
        <f t="shared" si="108"/>
        <v>28.156098265799923</v>
      </c>
      <c r="Q254">
        <f t="shared" si="109"/>
        <v>0.19186547298757423</v>
      </c>
      <c r="R254">
        <f t="shared" si="110"/>
        <v>2.3585205837693808</v>
      </c>
      <c r="S254">
        <f t="shared" si="111"/>
        <v>0.18359687524631121</v>
      </c>
      <c r="T254">
        <f t="shared" si="112"/>
        <v>0.11546125187756257</v>
      </c>
      <c r="U254">
        <f t="shared" si="113"/>
        <v>321.51546179999997</v>
      </c>
      <c r="V254">
        <f t="shared" si="114"/>
        <v>25.074514817261878</v>
      </c>
      <c r="W254">
        <f t="shared" si="115"/>
        <v>25.023879999999998</v>
      </c>
      <c r="X254">
        <f t="shared" si="116"/>
        <v>3.1842073263826776</v>
      </c>
      <c r="Y254">
        <f t="shared" si="117"/>
        <v>49.912719086661646</v>
      </c>
      <c r="Z254">
        <f t="shared" si="118"/>
        <v>1.5119791761898438</v>
      </c>
      <c r="AA254">
        <f t="shared" si="119"/>
        <v>3.0292462599856544</v>
      </c>
      <c r="AB254">
        <f t="shared" si="120"/>
        <v>1.6722281501928338</v>
      </c>
      <c r="AC254">
        <f t="shared" si="121"/>
        <v>-198.98016759963653</v>
      </c>
      <c r="AD254">
        <f t="shared" si="122"/>
        <v>-106.08719681331858</v>
      </c>
      <c r="AE254">
        <f t="shared" si="123"/>
        <v>-9.4768398747076201</v>
      </c>
      <c r="AF254">
        <f t="shared" si="124"/>
        <v>6.9712575123372602</v>
      </c>
      <c r="AG254">
        <f t="shared" si="125"/>
        <v>7.9243694103321412</v>
      </c>
      <c r="AH254">
        <f t="shared" si="126"/>
        <v>4.5131763609609559</v>
      </c>
      <c r="AI254">
        <f t="shared" si="127"/>
        <v>13.4218363282115</v>
      </c>
      <c r="AJ254">
        <v>419.32976693928401</v>
      </c>
      <c r="AK254">
        <v>406.42366666666601</v>
      </c>
      <c r="AL254">
        <v>-0.91488463555825195</v>
      </c>
      <c r="AM254">
        <v>66.5831393572699</v>
      </c>
      <c r="AN254">
        <f t="shared" si="128"/>
        <v>4.5120219410348419</v>
      </c>
      <c r="AO254">
        <v>16.1806250019429</v>
      </c>
      <c r="AP254">
        <v>21.4786048484848</v>
      </c>
      <c r="AQ254">
        <v>-3.8439292367631701E-5</v>
      </c>
      <c r="AR254">
        <v>78.233495232639896</v>
      </c>
      <c r="AS254">
        <v>2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37588.738885248</v>
      </c>
      <c r="AX254">
        <f t="shared" si="132"/>
        <v>1999.9929999999999</v>
      </c>
      <c r="AY254">
        <f t="shared" si="133"/>
        <v>1681.1944199999998</v>
      </c>
      <c r="AZ254">
        <f t="shared" si="134"/>
        <v>0.84060015210053229</v>
      </c>
      <c r="BA254">
        <f t="shared" si="135"/>
        <v>0.16075829355402743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1657474726.2</v>
      </c>
      <c r="BH254">
        <v>399.98970000000003</v>
      </c>
      <c r="BI254">
        <v>411.66449999999998</v>
      </c>
      <c r="BJ254">
        <v>21.479399999999998</v>
      </c>
      <c r="BK254">
        <v>16.180240000000001</v>
      </c>
      <c r="BL254">
        <v>396.87479999999999</v>
      </c>
      <c r="BM254">
        <v>21.200769999999999</v>
      </c>
      <c r="BN254">
        <v>500.03050000000002</v>
      </c>
      <c r="BO254">
        <v>70.29195</v>
      </c>
      <c r="BP254">
        <v>0.10010826</v>
      </c>
      <c r="BQ254">
        <v>24.189550000000001</v>
      </c>
      <c r="BR254">
        <v>25.023879999999998</v>
      </c>
      <c r="BS254">
        <v>999.9</v>
      </c>
      <c r="BT254">
        <v>0</v>
      </c>
      <c r="BU254">
        <v>0</v>
      </c>
      <c r="BV254">
        <v>10019.138000000001</v>
      </c>
      <c r="BW254">
        <v>0</v>
      </c>
      <c r="BX254">
        <v>2085.5630000000001</v>
      </c>
      <c r="BY254">
        <v>-11.674922</v>
      </c>
      <c r="BZ254">
        <v>408.76990000000001</v>
      </c>
      <c r="CA254">
        <v>418.43509999999998</v>
      </c>
      <c r="CB254">
        <v>5.2991529999999996</v>
      </c>
      <c r="CC254">
        <v>411.66449999999998</v>
      </c>
      <c r="CD254">
        <v>16.180240000000001</v>
      </c>
      <c r="CE254">
        <v>1.5098290000000001</v>
      </c>
      <c r="CF254">
        <v>1.137343</v>
      </c>
      <c r="CG254">
        <v>13.068059999999999</v>
      </c>
      <c r="CH254">
        <v>8.8057110000000005</v>
      </c>
      <c r="CI254">
        <v>1999.9929999999999</v>
      </c>
      <c r="CJ254">
        <v>0.97999499999999995</v>
      </c>
      <c r="CK254">
        <v>2.00048E-2</v>
      </c>
      <c r="CL254">
        <v>0</v>
      </c>
      <c r="CM254">
        <v>2.6285799999999999</v>
      </c>
      <c r="CN254">
        <v>0</v>
      </c>
      <c r="CO254">
        <v>11610.21</v>
      </c>
      <c r="CP254">
        <v>16705.330000000002</v>
      </c>
      <c r="CQ254">
        <v>42.436999999999998</v>
      </c>
      <c r="CR254">
        <v>44.6312</v>
      </c>
      <c r="CS254">
        <v>43.5</v>
      </c>
      <c r="CT254">
        <v>42.311999999999998</v>
      </c>
      <c r="CU254">
        <v>41.780999999999999</v>
      </c>
      <c r="CV254">
        <v>1959.9829999999999</v>
      </c>
      <c r="CW254">
        <v>40.01</v>
      </c>
      <c r="CX254">
        <v>0</v>
      </c>
      <c r="CY254">
        <v>1651541513.3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3.5000000000000003E-2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-16.211620499999999</v>
      </c>
      <c r="DO254">
        <v>24.2894893058162</v>
      </c>
      <c r="DP254">
        <v>2.8836176595805401</v>
      </c>
      <c r="DQ254">
        <v>0</v>
      </c>
      <c r="DR254">
        <v>5.3378307500000002</v>
      </c>
      <c r="DS254">
        <v>-0.34377039399625497</v>
      </c>
      <c r="DT254">
        <v>3.3629226752001001E-2</v>
      </c>
      <c r="DU254">
        <v>0</v>
      </c>
      <c r="DV254">
        <v>0</v>
      </c>
      <c r="DW254">
        <v>2</v>
      </c>
      <c r="DX254" t="s">
        <v>357</v>
      </c>
      <c r="DY254">
        <v>2.8985400000000001</v>
      </c>
      <c r="DZ254">
        <v>2.7165400000000002</v>
      </c>
      <c r="EA254">
        <v>6.8859799999999999E-2</v>
      </c>
      <c r="EB254">
        <v>7.0295800000000006E-2</v>
      </c>
      <c r="EC254">
        <v>7.5141700000000006E-2</v>
      </c>
      <c r="ED254">
        <v>6.1389699999999998E-2</v>
      </c>
      <c r="EE254">
        <v>26491.5</v>
      </c>
      <c r="EF254">
        <v>23015.1</v>
      </c>
      <c r="EG254">
        <v>25453.5</v>
      </c>
      <c r="EH254">
        <v>24093.5</v>
      </c>
      <c r="EI254">
        <v>40127</v>
      </c>
      <c r="EJ254">
        <v>37421.1</v>
      </c>
      <c r="EK254">
        <v>45940.9</v>
      </c>
      <c r="EL254">
        <v>42955.8</v>
      </c>
      <c r="EM254">
        <v>1.8794500000000001</v>
      </c>
      <c r="EN254">
        <v>2.1763499999999998</v>
      </c>
      <c r="EO254">
        <v>0.11723500000000001</v>
      </c>
      <c r="EP254">
        <v>0</v>
      </c>
      <c r="EQ254">
        <v>23.117799999999999</v>
      </c>
      <c r="ER254">
        <v>999.9</v>
      </c>
      <c r="ES254">
        <v>41.442</v>
      </c>
      <c r="ET254">
        <v>27.824999999999999</v>
      </c>
      <c r="EU254">
        <v>22.145600000000002</v>
      </c>
      <c r="EV254">
        <v>50.860799999999998</v>
      </c>
      <c r="EW254">
        <v>38.201099999999997</v>
      </c>
      <c r="EX254">
        <v>2</v>
      </c>
      <c r="EY254">
        <v>-0.31745899999999999</v>
      </c>
      <c r="EZ254">
        <v>1.6134200000000001</v>
      </c>
      <c r="FA254">
        <v>20.236499999999999</v>
      </c>
      <c r="FB254">
        <v>5.2352600000000002</v>
      </c>
      <c r="FC254">
        <v>11.9861</v>
      </c>
      <c r="FD254">
        <v>4.9569999999999999</v>
      </c>
      <c r="FE254">
        <v>3.3039999999999998</v>
      </c>
      <c r="FF254">
        <v>346.5</v>
      </c>
      <c r="FG254">
        <v>9999</v>
      </c>
      <c r="FH254">
        <v>9999</v>
      </c>
      <c r="FI254">
        <v>6169.5</v>
      </c>
      <c r="FJ254">
        <v>1.86815</v>
      </c>
      <c r="FK254">
        <v>1.8638600000000001</v>
      </c>
      <c r="FL254">
        <v>1.87151</v>
      </c>
      <c r="FM254">
        <v>1.8621799999999999</v>
      </c>
      <c r="FN254">
        <v>1.86172</v>
      </c>
      <c r="FO254">
        <v>1.86829</v>
      </c>
      <c r="FP254">
        <v>1.85836</v>
      </c>
      <c r="FQ254">
        <v>1.86483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3.105</v>
      </c>
      <c r="GF254">
        <v>0.27860000000000001</v>
      </c>
      <c r="GG254">
        <v>1.4261437551109599</v>
      </c>
      <c r="GH254">
        <v>5.2109447685942901E-3</v>
      </c>
      <c r="GI254">
        <v>-2.8070803657170401E-6</v>
      </c>
      <c r="GJ254">
        <v>1.00376164522335E-9</v>
      </c>
      <c r="GK254">
        <v>-6.4259575009219805E-2</v>
      </c>
      <c r="GL254">
        <v>-2.1992762471399099E-2</v>
      </c>
      <c r="GM254">
        <v>2.6212333348931099E-3</v>
      </c>
      <c r="GN254">
        <v>-3.8722519896954798E-5</v>
      </c>
      <c r="GO254">
        <v>20</v>
      </c>
      <c r="GP254">
        <v>2229</v>
      </c>
      <c r="GQ254">
        <v>3</v>
      </c>
      <c r="GR254">
        <v>26</v>
      </c>
      <c r="GS254">
        <v>2943.5</v>
      </c>
      <c r="GT254">
        <v>2943.5</v>
      </c>
      <c r="GU254">
        <v>1.2609900000000001</v>
      </c>
      <c r="GV254">
        <v>2.34741</v>
      </c>
      <c r="GW254">
        <v>1.9982899999999999</v>
      </c>
      <c r="GX254">
        <v>2.7343799999999998</v>
      </c>
      <c r="GY254">
        <v>2.0935100000000002</v>
      </c>
      <c r="GZ254">
        <v>2.3107899999999999</v>
      </c>
      <c r="HA254">
        <v>31.193899999999999</v>
      </c>
      <c r="HB254">
        <v>14.420999999999999</v>
      </c>
      <c r="HC254">
        <v>18</v>
      </c>
      <c r="HD254">
        <v>444.17</v>
      </c>
      <c r="HE254">
        <v>633.64200000000005</v>
      </c>
      <c r="HF254">
        <v>21.059200000000001</v>
      </c>
      <c r="HG254">
        <v>23.158999999999999</v>
      </c>
      <c r="HH254">
        <v>30.001999999999999</v>
      </c>
      <c r="HI254">
        <v>22.922699999999999</v>
      </c>
      <c r="HJ254">
        <v>22.896100000000001</v>
      </c>
      <c r="HK254">
        <v>25.235199999999999</v>
      </c>
      <c r="HL254">
        <v>35.537399999999998</v>
      </c>
      <c r="HM254">
        <v>0</v>
      </c>
      <c r="HN254">
        <v>20.994</v>
      </c>
      <c r="HO254">
        <v>379.43700000000001</v>
      </c>
      <c r="HP254">
        <v>16.0977</v>
      </c>
      <c r="HQ254">
        <v>97.287999999999997</v>
      </c>
      <c r="HR254">
        <v>101.012</v>
      </c>
    </row>
    <row r="255" spans="1:226" x14ac:dyDescent="0.2">
      <c r="A255">
        <v>239</v>
      </c>
      <c r="B255">
        <v>1657474734</v>
      </c>
      <c r="C255">
        <v>4373.9000000953702</v>
      </c>
      <c r="D255" t="s">
        <v>838</v>
      </c>
      <c r="E255" t="s">
        <v>839</v>
      </c>
      <c r="F255">
        <v>5</v>
      </c>
      <c r="G255" t="s">
        <v>833</v>
      </c>
      <c r="H255" t="s">
        <v>354</v>
      </c>
      <c r="I255">
        <v>1657474731.5</v>
      </c>
      <c r="J255">
        <f t="shared" si="102"/>
        <v>4.5075053318333813E-3</v>
      </c>
      <c r="K255">
        <f t="shared" si="103"/>
        <v>4.5075053318333813</v>
      </c>
      <c r="L255">
        <f t="shared" si="104"/>
        <v>13.542754424280171</v>
      </c>
      <c r="M255">
        <f t="shared" si="105"/>
        <v>392.70711111111098</v>
      </c>
      <c r="N255">
        <f t="shared" si="106"/>
        <v>261.95809959113177</v>
      </c>
      <c r="O255">
        <f t="shared" si="107"/>
        <v>18.439819558597975</v>
      </c>
      <c r="P255">
        <f t="shared" si="108"/>
        <v>27.643536426511478</v>
      </c>
      <c r="Q255">
        <f t="shared" si="109"/>
        <v>0.19086345959625958</v>
      </c>
      <c r="R255">
        <f t="shared" si="110"/>
        <v>2.348754380046433</v>
      </c>
      <c r="S255">
        <f t="shared" si="111"/>
        <v>0.18264656505417978</v>
      </c>
      <c r="T255">
        <f t="shared" si="112"/>
        <v>0.11486287898924875</v>
      </c>
      <c r="U255">
        <f t="shared" si="113"/>
        <v>321.51445100000058</v>
      </c>
      <c r="V255">
        <f t="shared" si="114"/>
        <v>25.080989364317894</v>
      </c>
      <c r="W255">
        <f t="shared" si="115"/>
        <v>25.0570555555556</v>
      </c>
      <c r="X255">
        <f t="shared" si="116"/>
        <v>3.190509671498869</v>
      </c>
      <c r="Y255">
        <f t="shared" si="117"/>
        <v>49.886271936804668</v>
      </c>
      <c r="Z255">
        <f t="shared" si="118"/>
        <v>1.5113286076017063</v>
      </c>
      <c r="AA255">
        <f t="shared" si="119"/>
        <v>3.0295481079769586</v>
      </c>
      <c r="AB255">
        <f t="shared" si="120"/>
        <v>1.6791810638971627</v>
      </c>
      <c r="AC255">
        <f t="shared" si="121"/>
        <v>-198.78098513385211</v>
      </c>
      <c r="AD255">
        <f t="shared" si="122"/>
        <v>-109.63845856974898</v>
      </c>
      <c r="AE255">
        <f t="shared" si="123"/>
        <v>-9.8365289868543684</v>
      </c>
      <c r="AF255">
        <f t="shared" si="124"/>
        <v>3.2584783095451115</v>
      </c>
      <c r="AG255">
        <f t="shared" si="125"/>
        <v>3.0256688400854959</v>
      </c>
      <c r="AH255">
        <f t="shared" si="126"/>
        <v>4.5119729368595198</v>
      </c>
      <c r="AI255">
        <f t="shared" si="127"/>
        <v>13.542754424280171</v>
      </c>
      <c r="AJ255">
        <v>406.84497400066903</v>
      </c>
      <c r="AK255">
        <v>397.425448484848</v>
      </c>
      <c r="AL255">
        <v>-1.87463369751306</v>
      </c>
      <c r="AM255">
        <v>66.5831393572699</v>
      </c>
      <c r="AN255">
        <f t="shared" si="128"/>
        <v>4.5075053318333813</v>
      </c>
      <c r="AO255">
        <v>16.171529360884101</v>
      </c>
      <c r="AP255">
        <v>21.4654272727273</v>
      </c>
      <c r="AQ255">
        <v>-3.0632288698819197E-4</v>
      </c>
      <c r="AR255">
        <v>78.233495232639896</v>
      </c>
      <c r="AS255">
        <v>2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37351.512519982571</v>
      </c>
      <c r="AX255">
        <f t="shared" si="132"/>
        <v>1999.9866666666701</v>
      </c>
      <c r="AY255">
        <f t="shared" si="133"/>
        <v>1681.189100000003</v>
      </c>
      <c r="AZ255">
        <f t="shared" si="134"/>
        <v>0.84060015400102672</v>
      </c>
      <c r="BA255">
        <f t="shared" si="135"/>
        <v>0.16075829722198148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1657474731.5</v>
      </c>
      <c r="BH255">
        <v>392.70711111111098</v>
      </c>
      <c r="BI255">
        <v>398.46377777777798</v>
      </c>
      <c r="BJ255">
        <v>21.470099999999999</v>
      </c>
      <c r="BK255">
        <v>16.172344444444398</v>
      </c>
      <c r="BL255">
        <v>389.61733333333302</v>
      </c>
      <c r="BM255">
        <v>21.191777777777801</v>
      </c>
      <c r="BN255">
        <v>500.03444444444398</v>
      </c>
      <c r="BO255">
        <v>70.292199999999994</v>
      </c>
      <c r="BP255">
        <v>0.100048177777778</v>
      </c>
      <c r="BQ255">
        <v>24.191211111111102</v>
      </c>
      <c r="BR255">
        <v>25.0570555555556</v>
      </c>
      <c r="BS255">
        <v>999.9</v>
      </c>
      <c r="BT255">
        <v>0</v>
      </c>
      <c r="BU255">
        <v>0</v>
      </c>
      <c r="BV255">
        <v>9953.2644444444395</v>
      </c>
      <c r="BW255">
        <v>0</v>
      </c>
      <c r="BX255">
        <v>2011.3966666666699</v>
      </c>
      <c r="BY255">
        <v>-5.7567966666666699</v>
      </c>
      <c r="BZ255">
        <v>401.32366666666701</v>
      </c>
      <c r="CA255">
        <v>405.01366666666701</v>
      </c>
      <c r="CB255">
        <v>5.2977766666666701</v>
      </c>
      <c r="CC255">
        <v>398.46377777777798</v>
      </c>
      <c r="CD255">
        <v>16.172344444444398</v>
      </c>
      <c r="CE255">
        <v>1.50918</v>
      </c>
      <c r="CF255">
        <v>1.13678888888889</v>
      </c>
      <c r="CG255">
        <v>13.061500000000001</v>
      </c>
      <c r="CH255">
        <v>8.7985233333333301</v>
      </c>
      <c r="CI255">
        <v>1999.9866666666701</v>
      </c>
      <c r="CJ255">
        <v>0.97999499999999995</v>
      </c>
      <c r="CK255">
        <v>2.00048E-2</v>
      </c>
      <c r="CL255">
        <v>0</v>
      </c>
      <c r="CM255">
        <v>2.6366777777777801</v>
      </c>
      <c r="CN255">
        <v>0</v>
      </c>
      <c r="CO255">
        <v>11583.6111111111</v>
      </c>
      <c r="CP255">
        <v>16705.277777777799</v>
      </c>
      <c r="CQ255">
        <v>42.436999999999998</v>
      </c>
      <c r="CR255">
        <v>44.686999999999998</v>
      </c>
      <c r="CS255">
        <v>43.5</v>
      </c>
      <c r="CT255">
        <v>42.375</v>
      </c>
      <c r="CU255">
        <v>41.811999999999998</v>
      </c>
      <c r="CV255">
        <v>1959.9766666666701</v>
      </c>
      <c r="CW255">
        <v>40.01</v>
      </c>
      <c r="CX255">
        <v>0</v>
      </c>
      <c r="CY255">
        <v>1651541518.0999999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3.5000000000000003E-2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-13.89931475</v>
      </c>
      <c r="DO255">
        <v>44.988622176360302</v>
      </c>
      <c r="DP255">
        <v>4.64169946456144</v>
      </c>
      <c r="DQ255">
        <v>0</v>
      </c>
      <c r="DR255">
        <v>5.3198129999999999</v>
      </c>
      <c r="DS255">
        <v>-0.22473523452156799</v>
      </c>
      <c r="DT255">
        <v>2.3063725002696302E-2</v>
      </c>
      <c r="DU255">
        <v>0</v>
      </c>
      <c r="DV255">
        <v>0</v>
      </c>
      <c r="DW255">
        <v>2</v>
      </c>
      <c r="DX255" t="s">
        <v>357</v>
      </c>
      <c r="DY255">
        <v>2.89811</v>
      </c>
      <c r="DZ255">
        <v>2.7160600000000001</v>
      </c>
      <c r="EA255">
        <v>6.7613400000000004E-2</v>
      </c>
      <c r="EB255">
        <v>6.8437200000000004E-2</v>
      </c>
      <c r="EC255">
        <v>7.5108499999999995E-2</v>
      </c>
      <c r="ED255">
        <v>6.1388600000000001E-2</v>
      </c>
      <c r="EE255">
        <v>26525.4</v>
      </c>
      <c r="EF255">
        <v>23060</v>
      </c>
      <c r="EG255">
        <v>25452.2</v>
      </c>
      <c r="EH255">
        <v>24092.3</v>
      </c>
      <c r="EI255">
        <v>40126.400000000001</v>
      </c>
      <c r="EJ255">
        <v>37419.4</v>
      </c>
      <c r="EK255">
        <v>45938.6</v>
      </c>
      <c r="EL255">
        <v>42953.8</v>
      </c>
      <c r="EM255">
        <v>1.8789499999999999</v>
      </c>
      <c r="EN255">
        <v>2.1763300000000001</v>
      </c>
      <c r="EO255">
        <v>0.116553</v>
      </c>
      <c r="EP255">
        <v>0</v>
      </c>
      <c r="EQ255">
        <v>23.139299999999999</v>
      </c>
      <c r="ER255">
        <v>999.9</v>
      </c>
      <c r="ES255">
        <v>41.466000000000001</v>
      </c>
      <c r="ET255">
        <v>27.835000000000001</v>
      </c>
      <c r="EU255">
        <v>22.171399999999998</v>
      </c>
      <c r="EV255">
        <v>51.470799999999997</v>
      </c>
      <c r="EW255">
        <v>38.225200000000001</v>
      </c>
      <c r="EX255">
        <v>2</v>
      </c>
      <c r="EY255">
        <v>-0.315384</v>
      </c>
      <c r="EZ255">
        <v>1.7313700000000001</v>
      </c>
      <c r="FA255">
        <v>20.235299999999999</v>
      </c>
      <c r="FB255">
        <v>5.2363099999999996</v>
      </c>
      <c r="FC255">
        <v>11.986599999999999</v>
      </c>
      <c r="FD255">
        <v>4.9571500000000004</v>
      </c>
      <c r="FE255">
        <v>3.3039999999999998</v>
      </c>
      <c r="FF255">
        <v>346.5</v>
      </c>
      <c r="FG255">
        <v>9999</v>
      </c>
      <c r="FH255">
        <v>9999</v>
      </c>
      <c r="FI255">
        <v>6169.8</v>
      </c>
      <c r="FJ255">
        <v>1.8681399999999999</v>
      </c>
      <c r="FK255">
        <v>1.8638600000000001</v>
      </c>
      <c r="FL255">
        <v>1.87151</v>
      </c>
      <c r="FM255">
        <v>1.8621799999999999</v>
      </c>
      <c r="FN255">
        <v>1.86172</v>
      </c>
      <c r="FO255">
        <v>1.8682799999999999</v>
      </c>
      <c r="FP255">
        <v>1.85836</v>
      </c>
      <c r="FQ255">
        <v>1.8648400000000001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3.073</v>
      </c>
      <c r="GF255">
        <v>0.27810000000000001</v>
      </c>
      <c r="GG255">
        <v>1.4261437551109599</v>
      </c>
      <c r="GH255">
        <v>5.2109447685942901E-3</v>
      </c>
      <c r="GI255">
        <v>-2.8070803657170401E-6</v>
      </c>
      <c r="GJ255">
        <v>1.00376164522335E-9</v>
      </c>
      <c r="GK255">
        <v>-6.4259575009219805E-2</v>
      </c>
      <c r="GL255">
        <v>-2.1992762471399099E-2</v>
      </c>
      <c r="GM255">
        <v>2.6212333348931099E-3</v>
      </c>
      <c r="GN255">
        <v>-3.8722519896954798E-5</v>
      </c>
      <c r="GO255">
        <v>20</v>
      </c>
      <c r="GP255">
        <v>2229</v>
      </c>
      <c r="GQ255">
        <v>3</v>
      </c>
      <c r="GR255">
        <v>26</v>
      </c>
      <c r="GS255">
        <v>2943.6</v>
      </c>
      <c r="GT255">
        <v>2943.6</v>
      </c>
      <c r="GU255">
        <v>1.2206999999999999</v>
      </c>
      <c r="GV255">
        <v>2.34497</v>
      </c>
      <c r="GW255">
        <v>1.9982899999999999</v>
      </c>
      <c r="GX255">
        <v>2.7343799999999998</v>
      </c>
      <c r="GY255">
        <v>2.0935100000000002</v>
      </c>
      <c r="GZ255">
        <v>2.3815900000000001</v>
      </c>
      <c r="HA255">
        <v>31.215599999999998</v>
      </c>
      <c r="HB255">
        <v>14.438499999999999</v>
      </c>
      <c r="HC255">
        <v>18</v>
      </c>
      <c r="HD255">
        <v>444.02600000000001</v>
      </c>
      <c r="HE255">
        <v>633.86</v>
      </c>
      <c r="HF255">
        <v>20.993099999999998</v>
      </c>
      <c r="HG255">
        <v>23.180499999999999</v>
      </c>
      <c r="HH255">
        <v>30.001999999999999</v>
      </c>
      <c r="HI255">
        <v>22.939699999999998</v>
      </c>
      <c r="HJ255">
        <v>22.914999999999999</v>
      </c>
      <c r="HK255">
        <v>24.421199999999999</v>
      </c>
      <c r="HL255">
        <v>35.537399999999998</v>
      </c>
      <c r="HM255">
        <v>0</v>
      </c>
      <c r="HN255">
        <v>20.900099999999998</v>
      </c>
      <c r="HO255">
        <v>366.005</v>
      </c>
      <c r="HP255">
        <v>16.0977</v>
      </c>
      <c r="HQ255">
        <v>97.283000000000001</v>
      </c>
      <c r="HR255">
        <v>101.00700000000001</v>
      </c>
    </row>
    <row r="256" spans="1:226" x14ac:dyDescent="0.2">
      <c r="A256">
        <v>240</v>
      </c>
      <c r="B256">
        <v>1657474739</v>
      </c>
      <c r="C256">
        <v>4378.9000000953702</v>
      </c>
      <c r="D256" t="s">
        <v>840</v>
      </c>
      <c r="E256" t="s">
        <v>841</v>
      </c>
      <c r="F256">
        <v>5</v>
      </c>
      <c r="G256" t="s">
        <v>833</v>
      </c>
      <c r="H256" t="s">
        <v>354</v>
      </c>
      <c r="I256">
        <v>1657474736.2</v>
      </c>
      <c r="J256">
        <f t="shared" si="102"/>
        <v>4.4885242089522295E-3</v>
      </c>
      <c r="K256">
        <f t="shared" si="103"/>
        <v>4.4885242089522297</v>
      </c>
      <c r="L256">
        <f t="shared" si="104"/>
        <v>13.500989169761095</v>
      </c>
      <c r="M256">
        <f t="shared" si="105"/>
        <v>382.61700000000002</v>
      </c>
      <c r="N256">
        <f t="shared" si="106"/>
        <v>252.05058194516624</v>
      </c>
      <c r="O256">
        <f t="shared" si="107"/>
        <v>17.742365728971507</v>
      </c>
      <c r="P256">
        <f t="shared" si="108"/>
        <v>26.933207992349494</v>
      </c>
      <c r="Q256">
        <f t="shared" si="109"/>
        <v>0.18990373055124246</v>
      </c>
      <c r="R256">
        <f t="shared" si="110"/>
        <v>2.3519616316337468</v>
      </c>
      <c r="S256">
        <f t="shared" si="111"/>
        <v>0.18177795439073369</v>
      </c>
      <c r="T256">
        <f t="shared" si="112"/>
        <v>0.11431231548829002</v>
      </c>
      <c r="U256">
        <f t="shared" si="113"/>
        <v>321.51290820000003</v>
      </c>
      <c r="V256">
        <f t="shared" si="114"/>
        <v>25.086403627796919</v>
      </c>
      <c r="W256">
        <f t="shared" si="115"/>
        <v>25.058019999999999</v>
      </c>
      <c r="X256">
        <f t="shared" si="116"/>
        <v>3.1906930494977259</v>
      </c>
      <c r="Y256">
        <f t="shared" si="117"/>
        <v>49.860465762861644</v>
      </c>
      <c r="Z256">
        <f t="shared" si="118"/>
        <v>1.5105901886876503</v>
      </c>
      <c r="AA256">
        <f t="shared" si="119"/>
        <v>3.0296351339196814</v>
      </c>
      <c r="AB256">
        <f t="shared" si="120"/>
        <v>1.6801028608100756</v>
      </c>
      <c r="AC256">
        <f t="shared" si="121"/>
        <v>-197.94391761479332</v>
      </c>
      <c r="AD256">
        <f t="shared" si="122"/>
        <v>-109.84973910500665</v>
      </c>
      <c r="AE256">
        <f t="shared" si="123"/>
        <v>-9.8421168157875893</v>
      </c>
      <c r="AF256">
        <f t="shared" si="124"/>
        <v>3.8771346644124947</v>
      </c>
      <c r="AG256">
        <f t="shared" si="125"/>
        <v>-8.9458910930226843E-2</v>
      </c>
      <c r="AH256">
        <f t="shared" si="126"/>
        <v>4.4944785935549678</v>
      </c>
      <c r="AI256">
        <f t="shared" si="127"/>
        <v>13.500989169761095</v>
      </c>
      <c r="AJ256">
        <v>391.95594793837199</v>
      </c>
      <c r="AK256">
        <v>385.08989696969701</v>
      </c>
      <c r="AL256">
        <v>-2.5358166510650402</v>
      </c>
      <c r="AM256">
        <v>66.5831393572699</v>
      </c>
      <c r="AN256">
        <f t="shared" si="128"/>
        <v>4.4885242089522297</v>
      </c>
      <c r="AO256">
        <v>16.182601420616798</v>
      </c>
      <c r="AP256">
        <v>21.454532727272699</v>
      </c>
      <c r="AQ256">
        <v>-2.5079241277412202E-4</v>
      </c>
      <c r="AR256">
        <v>78.233495232639896</v>
      </c>
      <c r="AS256">
        <v>2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37429.27053820077</v>
      </c>
      <c r="AX256">
        <f t="shared" si="132"/>
        <v>1999.9770000000001</v>
      </c>
      <c r="AY256">
        <f t="shared" si="133"/>
        <v>1681.1809800000003</v>
      </c>
      <c r="AZ256">
        <f t="shared" si="134"/>
        <v>0.84060015690180445</v>
      </c>
      <c r="BA256">
        <f t="shared" si="135"/>
        <v>0.16075830282048245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1657474736.2</v>
      </c>
      <c r="BH256">
        <v>382.61700000000002</v>
      </c>
      <c r="BI256">
        <v>384.57330000000002</v>
      </c>
      <c r="BJ256">
        <v>21.45966</v>
      </c>
      <c r="BK256">
        <v>16.18188</v>
      </c>
      <c r="BL256">
        <v>379.56259999999997</v>
      </c>
      <c r="BM256">
        <v>21.181719999999999</v>
      </c>
      <c r="BN256">
        <v>499.9862</v>
      </c>
      <c r="BO256">
        <v>70.292100000000005</v>
      </c>
      <c r="BP256">
        <v>9.9983970000000005E-2</v>
      </c>
      <c r="BQ256">
        <v>24.191690000000001</v>
      </c>
      <c r="BR256">
        <v>25.058019999999999</v>
      </c>
      <c r="BS256">
        <v>999.9</v>
      </c>
      <c r="BT256">
        <v>0</v>
      </c>
      <c r="BU256">
        <v>0</v>
      </c>
      <c r="BV256">
        <v>9974.8809999999994</v>
      </c>
      <c r="BW256">
        <v>0</v>
      </c>
      <c r="BX256">
        <v>2029.221</v>
      </c>
      <c r="BY256">
        <v>-1.9562927000000001</v>
      </c>
      <c r="BZ256">
        <v>391.00799999999998</v>
      </c>
      <c r="CA256">
        <v>390.89879999999999</v>
      </c>
      <c r="CB256">
        <v>5.2777950000000002</v>
      </c>
      <c r="CC256">
        <v>384.57330000000002</v>
      </c>
      <c r="CD256">
        <v>16.18188</v>
      </c>
      <c r="CE256">
        <v>1.5084439999999999</v>
      </c>
      <c r="CF256">
        <v>1.137459</v>
      </c>
      <c r="CG256">
        <v>13.05405</v>
      </c>
      <c r="CH256">
        <v>8.8072239999999997</v>
      </c>
      <c r="CI256">
        <v>1999.9770000000001</v>
      </c>
      <c r="CJ256">
        <v>0.97999499999999995</v>
      </c>
      <c r="CK256">
        <v>2.00048E-2</v>
      </c>
      <c r="CL256">
        <v>0</v>
      </c>
      <c r="CM256">
        <v>2.6013299999999999</v>
      </c>
      <c r="CN256">
        <v>0</v>
      </c>
      <c r="CO256">
        <v>11614.92</v>
      </c>
      <c r="CP256">
        <v>16705.189999999999</v>
      </c>
      <c r="CQ256">
        <v>42.4559</v>
      </c>
      <c r="CR256">
        <v>44.7059</v>
      </c>
      <c r="CS256">
        <v>43.555799999999998</v>
      </c>
      <c r="CT256">
        <v>42.375</v>
      </c>
      <c r="CU256">
        <v>41.811999999999998</v>
      </c>
      <c r="CV256">
        <v>1959.9670000000001</v>
      </c>
      <c r="CW256">
        <v>40.01</v>
      </c>
      <c r="CX256">
        <v>0</v>
      </c>
      <c r="CY256">
        <v>1651541523.5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3.5000000000000003E-2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-9.1874996749999998</v>
      </c>
      <c r="DO256">
        <v>61.282948491557299</v>
      </c>
      <c r="DP256">
        <v>5.9346502681563402</v>
      </c>
      <c r="DQ256">
        <v>0</v>
      </c>
      <c r="DR256">
        <v>5.29851925</v>
      </c>
      <c r="DS256">
        <v>-0.154541200750487</v>
      </c>
      <c r="DT256">
        <v>1.5894589863771201E-2</v>
      </c>
      <c r="DU256">
        <v>0</v>
      </c>
      <c r="DV256">
        <v>0</v>
      </c>
      <c r="DW256">
        <v>2</v>
      </c>
      <c r="DX256" t="s">
        <v>357</v>
      </c>
      <c r="DY256">
        <v>2.8979599999999999</v>
      </c>
      <c r="DZ256">
        <v>2.71651</v>
      </c>
      <c r="EA256">
        <v>6.5926299999999993E-2</v>
      </c>
      <c r="EB256">
        <v>6.6326599999999999E-2</v>
      </c>
      <c r="EC256">
        <v>7.5073200000000007E-2</v>
      </c>
      <c r="ED256">
        <v>6.1376100000000003E-2</v>
      </c>
      <c r="EE256">
        <v>26571.599999999999</v>
      </c>
      <c r="EF256">
        <v>23110.9</v>
      </c>
      <c r="EG256">
        <v>25450.5</v>
      </c>
      <c r="EH256">
        <v>24091.1</v>
      </c>
      <c r="EI256">
        <v>40125.699999999997</v>
      </c>
      <c r="EJ256">
        <v>37418</v>
      </c>
      <c r="EK256">
        <v>45936.1</v>
      </c>
      <c r="EL256">
        <v>42951.7</v>
      </c>
      <c r="EM256">
        <v>1.8785000000000001</v>
      </c>
      <c r="EN256">
        <v>2.17578</v>
      </c>
      <c r="EO256">
        <v>0.11541700000000001</v>
      </c>
      <c r="EP256">
        <v>0</v>
      </c>
      <c r="EQ256">
        <v>23.159800000000001</v>
      </c>
      <c r="ER256">
        <v>999.9</v>
      </c>
      <c r="ES256">
        <v>41.491</v>
      </c>
      <c r="ET256">
        <v>27.835000000000001</v>
      </c>
      <c r="EU256">
        <v>22.185400000000001</v>
      </c>
      <c r="EV256">
        <v>51.570799999999998</v>
      </c>
      <c r="EW256">
        <v>38.237200000000001</v>
      </c>
      <c r="EX256">
        <v>2</v>
      </c>
      <c r="EY256">
        <v>-0.31312200000000001</v>
      </c>
      <c r="EZ256">
        <v>1.92089</v>
      </c>
      <c r="FA256">
        <v>20.232800000000001</v>
      </c>
      <c r="FB256">
        <v>5.2361599999999999</v>
      </c>
      <c r="FC256">
        <v>11.9864</v>
      </c>
      <c r="FD256">
        <v>4.9573</v>
      </c>
      <c r="FE256">
        <v>3.3039999999999998</v>
      </c>
      <c r="FF256">
        <v>346.5</v>
      </c>
      <c r="FG256">
        <v>9999</v>
      </c>
      <c r="FH256">
        <v>9999</v>
      </c>
      <c r="FI256">
        <v>6169.8</v>
      </c>
      <c r="FJ256">
        <v>1.86815</v>
      </c>
      <c r="FK256">
        <v>1.8638600000000001</v>
      </c>
      <c r="FL256">
        <v>1.8715299999999999</v>
      </c>
      <c r="FM256">
        <v>1.8621799999999999</v>
      </c>
      <c r="FN256">
        <v>1.86172</v>
      </c>
      <c r="FO256">
        <v>1.8682700000000001</v>
      </c>
      <c r="FP256">
        <v>1.85833</v>
      </c>
      <c r="FQ256">
        <v>1.86483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3.03</v>
      </c>
      <c r="GF256">
        <v>0.2777</v>
      </c>
      <c r="GG256">
        <v>1.4261437551109599</v>
      </c>
      <c r="GH256">
        <v>5.2109447685942901E-3</v>
      </c>
      <c r="GI256">
        <v>-2.8070803657170401E-6</v>
      </c>
      <c r="GJ256">
        <v>1.00376164522335E-9</v>
      </c>
      <c r="GK256">
        <v>-6.4259575009219805E-2</v>
      </c>
      <c r="GL256">
        <v>-2.1992762471399099E-2</v>
      </c>
      <c r="GM256">
        <v>2.6212333348931099E-3</v>
      </c>
      <c r="GN256">
        <v>-3.8722519896954798E-5</v>
      </c>
      <c r="GO256">
        <v>20</v>
      </c>
      <c r="GP256">
        <v>2229</v>
      </c>
      <c r="GQ256">
        <v>3</v>
      </c>
      <c r="GR256">
        <v>26</v>
      </c>
      <c r="GS256">
        <v>2943.6</v>
      </c>
      <c r="GT256">
        <v>2943.6</v>
      </c>
      <c r="GU256">
        <v>1.18164</v>
      </c>
      <c r="GV256">
        <v>2.34863</v>
      </c>
      <c r="GW256">
        <v>1.9982899999999999</v>
      </c>
      <c r="GX256">
        <v>2.7343799999999998</v>
      </c>
      <c r="GY256">
        <v>2.0935100000000002</v>
      </c>
      <c r="GZ256">
        <v>2.3095699999999999</v>
      </c>
      <c r="HA256">
        <v>31.237400000000001</v>
      </c>
      <c r="HB256">
        <v>14.420999999999999</v>
      </c>
      <c r="HC256">
        <v>18</v>
      </c>
      <c r="HD256">
        <v>443.923</v>
      </c>
      <c r="HE256">
        <v>633.63699999999994</v>
      </c>
      <c r="HF256">
        <v>20.906500000000001</v>
      </c>
      <c r="HG256">
        <v>23.202400000000001</v>
      </c>
      <c r="HH256">
        <v>30.002199999999998</v>
      </c>
      <c r="HI256">
        <v>22.958300000000001</v>
      </c>
      <c r="HJ256">
        <v>22.931899999999999</v>
      </c>
      <c r="HK256">
        <v>23.633700000000001</v>
      </c>
      <c r="HL256">
        <v>35.826900000000002</v>
      </c>
      <c r="HM256">
        <v>0</v>
      </c>
      <c r="HN256">
        <v>20.802299999999999</v>
      </c>
      <c r="HO256">
        <v>345.81799999999998</v>
      </c>
      <c r="HP256">
        <v>16.0977</v>
      </c>
      <c r="HQ256">
        <v>97.2774</v>
      </c>
      <c r="HR256">
        <v>101.002</v>
      </c>
    </row>
    <row r="257" spans="1:226" x14ac:dyDescent="0.2">
      <c r="A257">
        <v>241</v>
      </c>
      <c r="B257">
        <v>1657474744</v>
      </c>
      <c r="C257">
        <v>4383.9000000953702</v>
      </c>
      <c r="D257" t="s">
        <v>842</v>
      </c>
      <c r="E257" t="s">
        <v>843</v>
      </c>
      <c r="F257">
        <v>5</v>
      </c>
      <c r="G257" t="s">
        <v>833</v>
      </c>
      <c r="H257" t="s">
        <v>354</v>
      </c>
      <c r="I257">
        <v>1657474741.5</v>
      </c>
      <c r="J257">
        <f t="shared" si="102"/>
        <v>4.4870467170124587E-3</v>
      </c>
      <c r="K257">
        <f t="shared" si="103"/>
        <v>4.4870467170124586</v>
      </c>
      <c r="L257">
        <f t="shared" si="104"/>
        <v>13.253726902412813</v>
      </c>
      <c r="M257">
        <f t="shared" si="105"/>
        <v>368.59777777777799</v>
      </c>
      <c r="N257">
        <f t="shared" si="106"/>
        <v>240.51371749455342</v>
      </c>
      <c r="O257">
        <f t="shared" si="107"/>
        <v>16.930128132849436</v>
      </c>
      <c r="P257">
        <f t="shared" si="108"/>
        <v>25.946160877092847</v>
      </c>
      <c r="Q257">
        <f t="shared" si="109"/>
        <v>0.18958738558161703</v>
      </c>
      <c r="R257">
        <f t="shared" si="110"/>
        <v>2.3616047917397975</v>
      </c>
      <c r="S257">
        <f t="shared" si="111"/>
        <v>0.18151959742697418</v>
      </c>
      <c r="T257">
        <f t="shared" si="112"/>
        <v>0.11414599707147011</v>
      </c>
      <c r="U257">
        <f t="shared" si="113"/>
        <v>321.51622433333364</v>
      </c>
      <c r="V257">
        <f t="shared" si="114"/>
        <v>25.083230262417764</v>
      </c>
      <c r="W257">
        <f t="shared" si="115"/>
        <v>25.061788888888898</v>
      </c>
      <c r="X257">
        <f t="shared" si="116"/>
        <v>3.1914097486192299</v>
      </c>
      <c r="Y257">
        <f t="shared" si="117"/>
        <v>49.824697719759179</v>
      </c>
      <c r="Z257">
        <f t="shared" si="118"/>
        <v>1.5094782775816047</v>
      </c>
      <c r="AA257">
        <f t="shared" si="119"/>
        <v>3.0295783951800774</v>
      </c>
      <c r="AB257">
        <f t="shared" si="120"/>
        <v>1.6819314710376252</v>
      </c>
      <c r="AC257">
        <f t="shared" si="121"/>
        <v>-197.87876022024943</v>
      </c>
      <c r="AD257">
        <f t="shared" si="122"/>
        <v>-110.8197308418419</v>
      </c>
      <c r="AE257">
        <f t="shared" si="123"/>
        <v>-9.8886535706200274</v>
      </c>
      <c r="AF257">
        <f t="shared" si="124"/>
        <v>2.9290797006222817</v>
      </c>
      <c r="AG257">
        <f t="shared" si="125"/>
        <v>-2.3871045742202521</v>
      </c>
      <c r="AH257">
        <f t="shared" si="126"/>
        <v>4.4993302600179286</v>
      </c>
      <c r="AI257">
        <f t="shared" si="127"/>
        <v>13.253726902412813</v>
      </c>
      <c r="AJ257">
        <v>375.825964621281</v>
      </c>
      <c r="AK257">
        <v>370.71623636363603</v>
      </c>
      <c r="AL257">
        <v>-2.9199549549050601</v>
      </c>
      <c r="AM257">
        <v>66.5831393572699</v>
      </c>
      <c r="AN257">
        <f t="shared" si="128"/>
        <v>4.4870467170124586</v>
      </c>
      <c r="AO257">
        <v>16.163594335931499</v>
      </c>
      <c r="AP257">
        <v>21.433953333333299</v>
      </c>
      <c r="AQ257">
        <v>-2.2644150327914001E-4</v>
      </c>
      <c r="AR257">
        <v>78.233495232639896</v>
      </c>
      <c r="AS257">
        <v>2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37663.389207367836</v>
      </c>
      <c r="AX257">
        <f t="shared" si="132"/>
        <v>1999.9977777777799</v>
      </c>
      <c r="AY257">
        <f t="shared" si="133"/>
        <v>1681.1984333333351</v>
      </c>
      <c r="AZ257">
        <f t="shared" si="134"/>
        <v>0.84060015066683402</v>
      </c>
      <c r="BA257">
        <f t="shared" si="135"/>
        <v>0.16075829078698975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1657474741.5</v>
      </c>
      <c r="BH257">
        <v>368.59777777777799</v>
      </c>
      <c r="BI257">
        <v>367.72333333333302</v>
      </c>
      <c r="BJ257">
        <v>21.444033333333302</v>
      </c>
      <c r="BK257">
        <v>16.160311111111099</v>
      </c>
      <c r="BL257">
        <v>365.592777777778</v>
      </c>
      <c r="BM257">
        <v>21.1666666666667</v>
      </c>
      <c r="BN257">
        <v>499.971</v>
      </c>
      <c r="BO257">
        <v>70.291711111111098</v>
      </c>
      <c r="BP257">
        <v>9.9817111111111106E-2</v>
      </c>
      <c r="BQ257">
        <v>24.191377777777799</v>
      </c>
      <c r="BR257">
        <v>25.061788888888898</v>
      </c>
      <c r="BS257">
        <v>999.9</v>
      </c>
      <c r="BT257">
        <v>0</v>
      </c>
      <c r="BU257">
        <v>0</v>
      </c>
      <c r="BV257">
        <v>10040</v>
      </c>
      <c r="BW257">
        <v>0</v>
      </c>
      <c r="BX257">
        <v>2127.0977777777798</v>
      </c>
      <c r="BY257">
        <v>0.874399667777778</v>
      </c>
      <c r="BZ257">
        <v>376.67522222222198</v>
      </c>
      <c r="CA257">
        <v>373.76366666666701</v>
      </c>
      <c r="CB257">
        <v>5.28372666666667</v>
      </c>
      <c r="CC257">
        <v>367.72333333333302</v>
      </c>
      <c r="CD257">
        <v>16.160311111111099</v>
      </c>
      <c r="CE257">
        <v>1.5073377777777801</v>
      </c>
      <c r="CF257">
        <v>1.1359377777777799</v>
      </c>
      <c r="CG257">
        <v>13.0427888888889</v>
      </c>
      <c r="CH257">
        <v>8.7874288888888898</v>
      </c>
      <c r="CI257">
        <v>1999.9977777777799</v>
      </c>
      <c r="CJ257">
        <v>0.979995333333333</v>
      </c>
      <c r="CK257">
        <v>2.0004455555555599E-2</v>
      </c>
      <c r="CL257">
        <v>0</v>
      </c>
      <c r="CM257">
        <v>2.5021</v>
      </c>
      <c r="CN257">
        <v>0</v>
      </c>
      <c r="CO257">
        <v>11660.9</v>
      </c>
      <c r="CP257">
        <v>16705.366666666701</v>
      </c>
      <c r="CQ257">
        <v>42.5</v>
      </c>
      <c r="CR257">
        <v>44.770666666666699</v>
      </c>
      <c r="CS257">
        <v>43.561999999999998</v>
      </c>
      <c r="CT257">
        <v>42.409444444444397</v>
      </c>
      <c r="CU257">
        <v>41.847000000000001</v>
      </c>
      <c r="CV257">
        <v>1959.9877777777799</v>
      </c>
      <c r="CW257">
        <v>40.01</v>
      </c>
      <c r="CX257">
        <v>0</v>
      </c>
      <c r="CY257">
        <v>1651541528.3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3.5000000000000003E-2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-5.5523967497499997</v>
      </c>
      <c r="DO257">
        <v>53.092575830431599</v>
      </c>
      <c r="DP257">
        <v>5.1895137987733202</v>
      </c>
      <c r="DQ257">
        <v>0</v>
      </c>
      <c r="DR257">
        <v>5.2909695000000001</v>
      </c>
      <c r="DS257">
        <v>-8.6827767354599197E-2</v>
      </c>
      <c r="DT257">
        <v>1.05174338481399E-2</v>
      </c>
      <c r="DU257">
        <v>1</v>
      </c>
      <c r="DV257">
        <v>1</v>
      </c>
      <c r="DW257">
        <v>2</v>
      </c>
      <c r="DX257" t="s">
        <v>371</v>
      </c>
      <c r="DY257">
        <v>2.89778</v>
      </c>
      <c r="DZ257">
        <v>2.71685</v>
      </c>
      <c r="EA257">
        <v>6.3945000000000002E-2</v>
      </c>
      <c r="EB257">
        <v>6.40733E-2</v>
      </c>
      <c r="EC257">
        <v>7.5019600000000006E-2</v>
      </c>
      <c r="ED257">
        <v>6.1335500000000001E-2</v>
      </c>
      <c r="EE257">
        <v>26625.8</v>
      </c>
      <c r="EF257">
        <v>23165.4</v>
      </c>
      <c r="EG257">
        <v>25448.6</v>
      </c>
      <c r="EH257">
        <v>24089.9</v>
      </c>
      <c r="EI257">
        <v>40125.599999999999</v>
      </c>
      <c r="EJ257">
        <v>37417.699999999997</v>
      </c>
      <c r="EK257">
        <v>45933.3</v>
      </c>
      <c r="EL257">
        <v>42949.599999999999</v>
      </c>
      <c r="EM257">
        <v>1.8780300000000001</v>
      </c>
      <c r="EN257">
        <v>2.17543</v>
      </c>
      <c r="EO257">
        <v>0.114232</v>
      </c>
      <c r="EP257">
        <v>0</v>
      </c>
      <c r="EQ257">
        <v>23.1814</v>
      </c>
      <c r="ER257">
        <v>999.9</v>
      </c>
      <c r="ES257">
        <v>41.539000000000001</v>
      </c>
      <c r="ET257">
        <v>27.855</v>
      </c>
      <c r="EU257">
        <v>22.238099999999999</v>
      </c>
      <c r="EV257">
        <v>51.130800000000001</v>
      </c>
      <c r="EW257">
        <v>38.229199999999999</v>
      </c>
      <c r="EX257">
        <v>2</v>
      </c>
      <c r="EY257">
        <v>-0.31095299999999998</v>
      </c>
      <c r="EZ257">
        <v>2.0418099999999999</v>
      </c>
      <c r="FA257">
        <v>20.231200000000001</v>
      </c>
      <c r="FB257">
        <v>5.2360100000000003</v>
      </c>
      <c r="FC257">
        <v>11.987</v>
      </c>
      <c r="FD257">
        <v>4.9573499999999999</v>
      </c>
      <c r="FE257">
        <v>3.3039800000000001</v>
      </c>
      <c r="FF257">
        <v>346.5</v>
      </c>
      <c r="FG257">
        <v>9999</v>
      </c>
      <c r="FH257">
        <v>9999</v>
      </c>
      <c r="FI257">
        <v>6170</v>
      </c>
      <c r="FJ257">
        <v>1.8681300000000001</v>
      </c>
      <c r="FK257">
        <v>1.8638600000000001</v>
      </c>
      <c r="FL257">
        <v>1.87151</v>
      </c>
      <c r="FM257">
        <v>1.8621799999999999</v>
      </c>
      <c r="FN257">
        <v>1.86172</v>
      </c>
      <c r="FO257">
        <v>1.86829</v>
      </c>
      <c r="FP257">
        <v>1.8583400000000001</v>
      </c>
      <c r="FQ257">
        <v>1.86483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2.9790000000000001</v>
      </c>
      <c r="GF257">
        <v>0.27700000000000002</v>
      </c>
      <c r="GG257">
        <v>1.4261437551109599</v>
      </c>
      <c r="GH257">
        <v>5.2109447685942901E-3</v>
      </c>
      <c r="GI257">
        <v>-2.8070803657170401E-6</v>
      </c>
      <c r="GJ257">
        <v>1.00376164522335E-9</v>
      </c>
      <c r="GK257">
        <v>-6.4259575009219805E-2</v>
      </c>
      <c r="GL257">
        <v>-2.1992762471399099E-2</v>
      </c>
      <c r="GM257">
        <v>2.6212333348931099E-3</v>
      </c>
      <c r="GN257">
        <v>-3.8722519896954798E-5</v>
      </c>
      <c r="GO257">
        <v>20</v>
      </c>
      <c r="GP257">
        <v>2229</v>
      </c>
      <c r="GQ257">
        <v>3</v>
      </c>
      <c r="GR257">
        <v>26</v>
      </c>
      <c r="GS257">
        <v>2943.7</v>
      </c>
      <c r="GT257">
        <v>2943.7</v>
      </c>
      <c r="GU257">
        <v>1.1376999999999999</v>
      </c>
      <c r="GV257">
        <v>2.3535200000000001</v>
      </c>
      <c r="GW257">
        <v>1.9982899999999999</v>
      </c>
      <c r="GX257">
        <v>2.7343799999999998</v>
      </c>
      <c r="GY257">
        <v>2.0947300000000002</v>
      </c>
      <c r="GZ257">
        <v>2.3742700000000001</v>
      </c>
      <c r="HA257">
        <v>31.237400000000001</v>
      </c>
      <c r="HB257">
        <v>14.4297</v>
      </c>
      <c r="HC257">
        <v>18</v>
      </c>
      <c r="HD257">
        <v>443.81400000000002</v>
      </c>
      <c r="HE257">
        <v>633.60599999999999</v>
      </c>
      <c r="HF257">
        <v>20.8019</v>
      </c>
      <c r="HG257">
        <v>23.224799999999998</v>
      </c>
      <c r="HH257">
        <v>30.002099999999999</v>
      </c>
      <c r="HI257">
        <v>22.977900000000002</v>
      </c>
      <c r="HJ257">
        <v>22.951599999999999</v>
      </c>
      <c r="HK257">
        <v>22.748200000000001</v>
      </c>
      <c r="HL257">
        <v>35.826900000000002</v>
      </c>
      <c r="HM257">
        <v>0</v>
      </c>
      <c r="HN257">
        <v>20.7014</v>
      </c>
      <c r="HO257">
        <v>332.40499999999997</v>
      </c>
      <c r="HP257">
        <v>16.109400000000001</v>
      </c>
      <c r="HQ257">
        <v>97.271000000000001</v>
      </c>
      <c r="HR257">
        <v>100.997</v>
      </c>
    </row>
    <row r="258" spans="1:226" x14ac:dyDescent="0.2">
      <c r="A258">
        <v>242</v>
      </c>
      <c r="B258">
        <v>1657474749</v>
      </c>
      <c r="C258">
        <v>4388.9000000953702</v>
      </c>
      <c r="D258" t="s">
        <v>844</v>
      </c>
      <c r="E258" t="s">
        <v>845</v>
      </c>
      <c r="F258">
        <v>5</v>
      </c>
      <c r="G258" t="s">
        <v>833</v>
      </c>
      <c r="H258" t="s">
        <v>354</v>
      </c>
      <c r="I258">
        <v>1657474746.2</v>
      </c>
      <c r="J258">
        <f t="shared" si="102"/>
        <v>4.461794645103807E-3</v>
      </c>
      <c r="K258">
        <f t="shared" si="103"/>
        <v>4.4617946451038071</v>
      </c>
      <c r="L258">
        <f t="shared" si="104"/>
        <v>12.473636924057747</v>
      </c>
      <c r="M258">
        <f t="shared" si="105"/>
        <v>354.81659999999999</v>
      </c>
      <c r="N258">
        <f t="shared" si="106"/>
        <v>233.37201123773386</v>
      </c>
      <c r="O258">
        <f t="shared" si="107"/>
        <v>16.427640836640009</v>
      </c>
      <c r="P258">
        <f t="shared" si="108"/>
        <v>24.976429850193224</v>
      </c>
      <c r="Q258">
        <f t="shared" si="109"/>
        <v>0.1885134560483718</v>
      </c>
      <c r="R258">
        <f t="shared" si="110"/>
        <v>2.35727957285946</v>
      </c>
      <c r="S258">
        <f t="shared" si="111"/>
        <v>0.18052076994764304</v>
      </c>
      <c r="T258">
        <f t="shared" si="112"/>
        <v>0.11351535266021584</v>
      </c>
      <c r="U258">
        <f t="shared" si="113"/>
        <v>321.51083339999997</v>
      </c>
      <c r="V258">
        <f t="shared" si="114"/>
        <v>25.093382262933151</v>
      </c>
      <c r="W258">
        <f t="shared" si="115"/>
        <v>25.053470000000001</v>
      </c>
      <c r="X258">
        <f t="shared" si="116"/>
        <v>3.1898280001856518</v>
      </c>
      <c r="Y258">
        <f t="shared" si="117"/>
        <v>49.775530986711281</v>
      </c>
      <c r="Z258">
        <f t="shared" si="118"/>
        <v>1.5080468254659718</v>
      </c>
      <c r="AA258">
        <f t="shared" si="119"/>
        <v>3.029695104344702</v>
      </c>
      <c r="AB258">
        <f t="shared" si="120"/>
        <v>1.68178117471968</v>
      </c>
      <c r="AC258">
        <f t="shared" si="121"/>
        <v>-196.7651438490779</v>
      </c>
      <c r="AD258">
        <f t="shared" si="122"/>
        <v>-109.4779386472009</v>
      </c>
      <c r="AE258">
        <f t="shared" si="123"/>
        <v>-9.7864682129396705</v>
      </c>
      <c r="AF258">
        <f t="shared" si="124"/>
        <v>5.481282690781498</v>
      </c>
      <c r="AG258">
        <f t="shared" si="125"/>
        <v>-3.6083912193955636</v>
      </c>
      <c r="AH258">
        <f t="shared" si="126"/>
        <v>4.476169960515441</v>
      </c>
      <c r="AI258">
        <f t="shared" si="127"/>
        <v>12.473636924057747</v>
      </c>
      <c r="AJ258">
        <v>359.27760045073597</v>
      </c>
      <c r="AK258">
        <v>355.54149090909101</v>
      </c>
      <c r="AL258">
        <v>-3.0313250614455298</v>
      </c>
      <c r="AM258">
        <v>66.5831393572699</v>
      </c>
      <c r="AN258">
        <f t="shared" si="128"/>
        <v>4.4617946451038071</v>
      </c>
      <c r="AO258">
        <v>16.1640010812112</v>
      </c>
      <c r="AP258">
        <v>21.418263030302999</v>
      </c>
      <c r="AQ258">
        <v>-3.3749388446369598E-3</v>
      </c>
      <c r="AR258">
        <v>78.233495232639896</v>
      </c>
      <c r="AS258">
        <v>2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37558.308025568505</v>
      </c>
      <c r="AX258">
        <f t="shared" si="132"/>
        <v>1999.9639999999999</v>
      </c>
      <c r="AY258">
        <f t="shared" si="133"/>
        <v>1681.1700599999999</v>
      </c>
      <c r="AZ258">
        <f t="shared" si="134"/>
        <v>0.84060016080289446</v>
      </c>
      <c r="BA258">
        <f t="shared" si="135"/>
        <v>0.16075831034958629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1657474746.2</v>
      </c>
      <c r="BH258">
        <v>354.81659999999999</v>
      </c>
      <c r="BI258">
        <v>352.39249999999998</v>
      </c>
      <c r="BJ258">
        <v>21.423400000000001</v>
      </c>
      <c r="BK258">
        <v>16.167300000000001</v>
      </c>
      <c r="BL258">
        <v>351.86079999999998</v>
      </c>
      <c r="BM258">
        <v>21.14676</v>
      </c>
      <c r="BN258">
        <v>500.02190000000002</v>
      </c>
      <c r="BO258">
        <v>70.292379999999994</v>
      </c>
      <c r="BP258">
        <v>0.10012658000000001</v>
      </c>
      <c r="BQ258">
        <v>24.192019999999999</v>
      </c>
      <c r="BR258">
        <v>25.053470000000001</v>
      </c>
      <c r="BS258">
        <v>999.9</v>
      </c>
      <c r="BT258">
        <v>0</v>
      </c>
      <c r="BU258">
        <v>0</v>
      </c>
      <c r="BV258">
        <v>10010.700999999999</v>
      </c>
      <c r="BW258">
        <v>0</v>
      </c>
      <c r="BX258">
        <v>2227.9450000000002</v>
      </c>
      <c r="BY258">
        <v>2.424204</v>
      </c>
      <c r="BZ258">
        <v>362.58429999999998</v>
      </c>
      <c r="CA258">
        <v>358.18340000000001</v>
      </c>
      <c r="CB258">
        <v>5.2560919999999998</v>
      </c>
      <c r="CC258">
        <v>352.39249999999998</v>
      </c>
      <c r="CD258">
        <v>16.167300000000001</v>
      </c>
      <c r="CE258">
        <v>1.5059020000000001</v>
      </c>
      <c r="CF258">
        <v>1.1364380000000001</v>
      </c>
      <c r="CG258">
        <v>13.02821</v>
      </c>
      <c r="CH258">
        <v>8.7939620000000005</v>
      </c>
      <c r="CI258">
        <v>1999.9639999999999</v>
      </c>
      <c r="CJ258">
        <v>0.97999530000000001</v>
      </c>
      <c r="CK258">
        <v>2.000449E-2</v>
      </c>
      <c r="CL258">
        <v>0</v>
      </c>
      <c r="CM258">
        <v>2.5629300000000002</v>
      </c>
      <c r="CN258">
        <v>0</v>
      </c>
      <c r="CO258">
        <v>11682.4</v>
      </c>
      <c r="CP258">
        <v>16705.09</v>
      </c>
      <c r="CQ258">
        <v>42.5</v>
      </c>
      <c r="CR258">
        <v>44.811999999999998</v>
      </c>
      <c r="CS258">
        <v>43.606099999999998</v>
      </c>
      <c r="CT258">
        <v>42.436999999999998</v>
      </c>
      <c r="CU258">
        <v>41.862400000000001</v>
      </c>
      <c r="CV258">
        <v>1959.954</v>
      </c>
      <c r="CW258">
        <v>40.01</v>
      </c>
      <c r="CX258">
        <v>0</v>
      </c>
      <c r="CY258">
        <v>1651541533.7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3.5000000000000003E-2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-1.1780249997500001</v>
      </c>
      <c r="DO258">
        <v>33.609354551932498</v>
      </c>
      <c r="DP258">
        <v>3.3071963971897098</v>
      </c>
      <c r="DQ258">
        <v>0</v>
      </c>
      <c r="DR258">
        <v>5.2786375000000003</v>
      </c>
      <c r="DS258">
        <v>-0.148315947467175</v>
      </c>
      <c r="DT258">
        <v>1.6365459930903301E-2</v>
      </c>
      <c r="DU258">
        <v>0</v>
      </c>
      <c r="DV258">
        <v>0</v>
      </c>
      <c r="DW258">
        <v>2</v>
      </c>
      <c r="DX258" t="s">
        <v>357</v>
      </c>
      <c r="DY258">
        <v>2.8976500000000001</v>
      </c>
      <c r="DZ258">
        <v>2.7166399999999999</v>
      </c>
      <c r="EA258">
        <v>6.1830400000000001E-2</v>
      </c>
      <c r="EB258">
        <v>6.1747999999999997E-2</v>
      </c>
      <c r="EC258">
        <v>7.4979000000000004E-2</v>
      </c>
      <c r="ED258">
        <v>6.1378799999999997E-2</v>
      </c>
      <c r="EE258">
        <v>26685.1</v>
      </c>
      <c r="EF258">
        <v>23221.8</v>
      </c>
      <c r="EG258">
        <v>25447.9</v>
      </c>
      <c r="EH258">
        <v>24088.799999999999</v>
      </c>
      <c r="EI258">
        <v>40125.5</v>
      </c>
      <c r="EJ258">
        <v>37414.400000000001</v>
      </c>
      <c r="EK258">
        <v>45931.199999999997</v>
      </c>
      <c r="EL258">
        <v>42948</v>
      </c>
      <c r="EM258">
        <v>1.8776999999999999</v>
      </c>
      <c r="EN258">
        <v>2.1751999999999998</v>
      </c>
      <c r="EO258">
        <v>0.11268599999999999</v>
      </c>
      <c r="EP258">
        <v>0</v>
      </c>
      <c r="EQ258">
        <v>23.203700000000001</v>
      </c>
      <c r="ER258">
        <v>999.9</v>
      </c>
      <c r="ES258">
        <v>41.539000000000001</v>
      </c>
      <c r="ET258">
        <v>27.835000000000001</v>
      </c>
      <c r="EU258">
        <v>22.207899999999999</v>
      </c>
      <c r="EV258">
        <v>51.020800000000001</v>
      </c>
      <c r="EW258">
        <v>38.241199999999999</v>
      </c>
      <c r="EX258">
        <v>2</v>
      </c>
      <c r="EY258">
        <v>-0.308915</v>
      </c>
      <c r="EZ258">
        <v>2.1756199999999999</v>
      </c>
      <c r="FA258">
        <v>20.229600000000001</v>
      </c>
      <c r="FB258">
        <v>5.2354099999999999</v>
      </c>
      <c r="FC258">
        <v>11.9864</v>
      </c>
      <c r="FD258">
        <v>4.9570999999999996</v>
      </c>
      <c r="FE258">
        <v>3.3039800000000001</v>
      </c>
      <c r="FF258">
        <v>346.5</v>
      </c>
      <c r="FG258">
        <v>9999</v>
      </c>
      <c r="FH258">
        <v>9999</v>
      </c>
      <c r="FI258">
        <v>6170</v>
      </c>
      <c r="FJ258">
        <v>1.8681399999999999</v>
      </c>
      <c r="FK258">
        <v>1.8638600000000001</v>
      </c>
      <c r="FL258">
        <v>1.8715200000000001</v>
      </c>
      <c r="FM258">
        <v>1.8621799999999999</v>
      </c>
      <c r="FN258">
        <v>1.86172</v>
      </c>
      <c r="FO258">
        <v>1.86829</v>
      </c>
      <c r="FP258">
        <v>1.85836</v>
      </c>
      <c r="FQ258">
        <v>1.86483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2.9249999999999998</v>
      </c>
      <c r="GF258">
        <v>0.27650000000000002</v>
      </c>
      <c r="GG258">
        <v>1.4261437551109599</v>
      </c>
      <c r="GH258">
        <v>5.2109447685942901E-3</v>
      </c>
      <c r="GI258">
        <v>-2.8070803657170401E-6</v>
      </c>
      <c r="GJ258">
        <v>1.00376164522335E-9</v>
      </c>
      <c r="GK258">
        <v>-6.4259575009219805E-2</v>
      </c>
      <c r="GL258">
        <v>-2.1992762471399099E-2</v>
      </c>
      <c r="GM258">
        <v>2.6212333348931099E-3</v>
      </c>
      <c r="GN258">
        <v>-3.8722519896954798E-5</v>
      </c>
      <c r="GO258">
        <v>20</v>
      </c>
      <c r="GP258">
        <v>2229</v>
      </c>
      <c r="GQ258">
        <v>3</v>
      </c>
      <c r="GR258">
        <v>26</v>
      </c>
      <c r="GS258">
        <v>2943.8</v>
      </c>
      <c r="GT258">
        <v>2943.8</v>
      </c>
      <c r="GU258">
        <v>1.09253</v>
      </c>
      <c r="GV258">
        <v>2.3559600000000001</v>
      </c>
      <c r="GW258">
        <v>1.9982899999999999</v>
      </c>
      <c r="GX258">
        <v>2.7343799999999998</v>
      </c>
      <c r="GY258">
        <v>2.0935100000000002</v>
      </c>
      <c r="GZ258">
        <v>2.3852500000000001</v>
      </c>
      <c r="HA258">
        <v>31.2591</v>
      </c>
      <c r="HB258">
        <v>14.4297</v>
      </c>
      <c r="HC258">
        <v>18</v>
      </c>
      <c r="HD258">
        <v>443.786</v>
      </c>
      <c r="HE258">
        <v>633.67200000000003</v>
      </c>
      <c r="HF258">
        <v>20.6995</v>
      </c>
      <c r="HG258">
        <v>23.2483</v>
      </c>
      <c r="HH258">
        <v>30.002099999999999</v>
      </c>
      <c r="HI258">
        <v>22.9971</v>
      </c>
      <c r="HJ258">
        <v>22.9711</v>
      </c>
      <c r="HK258">
        <v>21.923100000000002</v>
      </c>
      <c r="HL258">
        <v>35.826900000000002</v>
      </c>
      <c r="HM258">
        <v>0</v>
      </c>
      <c r="HN258">
        <v>20.607399999999998</v>
      </c>
      <c r="HO258">
        <v>312.27100000000002</v>
      </c>
      <c r="HP258">
        <v>16.126000000000001</v>
      </c>
      <c r="HQ258">
        <v>97.267099999999999</v>
      </c>
      <c r="HR258">
        <v>100.99299999999999</v>
      </c>
    </row>
    <row r="259" spans="1:226" x14ac:dyDescent="0.2">
      <c r="A259">
        <v>243</v>
      </c>
      <c r="B259">
        <v>1657474754</v>
      </c>
      <c r="C259">
        <v>4393.9000000953702</v>
      </c>
      <c r="D259" t="s">
        <v>846</v>
      </c>
      <c r="E259" t="s">
        <v>847</v>
      </c>
      <c r="F259">
        <v>5</v>
      </c>
      <c r="G259" t="s">
        <v>833</v>
      </c>
      <c r="H259" t="s">
        <v>354</v>
      </c>
      <c r="I259">
        <v>1657474751.5</v>
      </c>
      <c r="J259">
        <f t="shared" si="102"/>
        <v>4.446757059039904E-3</v>
      </c>
      <c r="K259">
        <f t="shared" si="103"/>
        <v>4.4467570590399044</v>
      </c>
      <c r="L259">
        <f t="shared" si="104"/>
        <v>12.135323620969666</v>
      </c>
      <c r="M259">
        <f t="shared" si="105"/>
        <v>338.67155555555598</v>
      </c>
      <c r="N259">
        <f t="shared" si="106"/>
        <v>220.18109821531229</v>
      </c>
      <c r="O259">
        <f t="shared" si="107"/>
        <v>15.499208946966524</v>
      </c>
      <c r="P259">
        <f t="shared" si="108"/>
        <v>23.840108195012615</v>
      </c>
      <c r="Q259">
        <f t="shared" si="109"/>
        <v>0.18745474136045348</v>
      </c>
      <c r="R259">
        <f t="shared" si="110"/>
        <v>2.3581573355043268</v>
      </c>
      <c r="S259">
        <f t="shared" si="111"/>
        <v>0.17955236434245114</v>
      </c>
      <c r="T259">
        <f t="shared" si="112"/>
        <v>0.11290246415468472</v>
      </c>
      <c r="U259">
        <f t="shared" si="113"/>
        <v>321.51923900000054</v>
      </c>
      <c r="V259">
        <f t="shared" si="114"/>
        <v>25.094407582986044</v>
      </c>
      <c r="W259">
        <f t="shared" si="115"/>
        <v>25.066677777777802</v>
      </c>
      <c r="X259">
        <f t="shared" si="116"/>
        <v>3.1923396386764002</v>
      </c>
      <c r="Y259">
        <f t="shared" si="117"/>
        <v>49.757912712536353</v>
      </c>
      <c r="Z259">
        <f t="shared" si="118"/>
        <v>1.507194778425565</v>
      </c>
      <c r="AA259">
        <f t="shared" si="119"/>
        <v>3.029055473313357</v>
      </c>
      <c r="AB259">
        <f t="shared" si="120"/>
        <v>1.6851448602508352</v>
      </c>
      <c r="AC259">
        <f t="shared" si="121"/>
        <v>-196.10198630365977</v>
      </c>
      <c r="AD259">
        <f t="shared" si="122"/>
        <v>-111.64535634092304</v>
      </c>
      <c r="AE259">
        <f t="shared" si="123"/>
        <v>-9.9769913995517694</v>
      </c>
      <c r="AF259">
        <f t="shared" si="124"/>
        <v>3.7949049558659596</v>
      </c>
      <c r="AG259">
        <f t="shared" si="125"/>
        <v>-4.6483045105085958</v>
      </c>
      <c r="AH259">
        <f t="shared" si="126"/>
        <v>4.4492795219628967</v>
      </c>
      <c r="AI259">
        <f t="shared" si="127"/>
        <v>12.135323620969666</v>
      </c>
      <c r="AJ259">
        <v>342.49678707281799</v>
      </c>
      <c r="AK259">
        <v>339.70350909090899</v>
      </c>
      <c r="AL259">
        <v>-3.1713777606783502</v>
      </c>
      <c r="AM259">
        <v>66.5831393572699</v>
      </c>
      <c r="AN259">
        <f t="shared" si="128"/>
        <v>4.4467570590399044</v>
      </c>
      <c r="AO259">
        <v>16.181906699836698</v>
      </c>
      <c r="AP259">
        <v>21.407674545454501</v>
      </c>
      <c r="AQ259">
        <v>-9.0163845837402099E-4</v>
      </c>
      <c r="AR259">
        <v>78.233495232639896</v>
      </c>
      <c r="AS259">
        <v>2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37580.078138548975</v>
      </c>
      <c r="AX259">
        <f t="shared" si="132"/>
        <v>2000.0166666666701</v>
      </c>
      <c r="AY259">
        <f t="shared" si="133"/>
        <v>1681.214300000003</v>
      </c>
      <c r="AZ259">
        <f t="shared" si="134"/>
        <v>0.84060014499879177</v>
      </c>
      <c r="BA259">
        <f t="shared" si="135"/>
        <v>0.16075827984766794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1657474751.5</v>
      </c>
      <c r="BH259">
        <v>338.67155555555598</v>
      </c>
      <c r="BI259">
        <v>334.901888888889</v>
      </c>
      <c r="BJ259">
        <v>21.4111444444444</v>
      </c>
      <c r="BK259">
        <v>16.186444444444401</v>
      </c>
      <c r="BL259">
        <v>335.774333333333</v>
      </c>
      <c r="BM259">
        <v>21.134922222222201</v>
      </c>
      <c r="BN259">
        <v>500.01133333333303</v>
      </c>
      <c r="BO259">
        <v>70.293099999999995</v>
      </c>
      <c r="BP259">
        <v>9.9904088888888895E-2</v>
      </c>
      <c r="BQ259">
        <v>24.188500000000001</v>
      </c>
      <c r="BR259">
        <v>25.066677777777802</v>
      </c>
      <c r="BS259">
        <v>999.9</v>
      </c>
      <c r="BT259">
        <v>0</v>
      </c>
      <c r="BU259">
        <v>0</v>
      </c>
      <c r="BV259">
        <v>10016.5222222222</v>
      </c>
      <c r="BW259">
        <v>0</v>
      </c>
      <c r="BX259">
        <v>2295.4277777777802</v>
      </c>
      <c r="BY259">
        <v>3.7696844444444402</v>
      </c>
      <c r="BZ259">
        <v>346.081444444444</v>
      </c>
      <c r="CA259">
        <v>340.411888888889</v>
      </c>
      <c r="CB259">
        <v>5.2247144444444498</v>
      </c>
      <c r="CC259">
        <v>334.901888888889</v>
      </c>
      <c r="CD259">
        <v>16.186444444444401</v>
      </c>
      <c r="CE259">
        <v>1.50505666666667</v>
      </c>
      <c r="CF259">
        <v>1.1377944444444399</v>
      </c>
      <c r="CG259">
        <v>13.0196222222222</v>
      </c>
      <c r="CH259">
        <v>8.8116088888888893</v>
      </c>
      <c r="CI259">
        <v>2000.0166666666701</v>
      </c>
      <c r="CJ259">
        <v>0.97999566666666704</v>
      </c>
      <c r="CK259">
        <v>2.0004111111111101E-2</v>
      </c>
      <c r="CL259">
        <v>0</v>
      </c>
      <c r="CM259">
        <v>2.6389111111111099</v>
      </c>
      <c r="CN259">
        <v>0</v>
      </c>
      <c r="CO259">
        <v>11677.5111111111</v>
      </c>
      <c r="CP259">
        <v>16705.5222222222</v>
      </c>
      <c r="CQ259">
        <v>42.534444444444397</v>
      </c>
      <c r="CR259">
        <v>44.875</v>
      </c>
      <c r="CS259">
        <v>43.631888888888902</v>
      </c>
      <c r="CT259">
        <v>42.444000000000003</v>
      </c>
      <c r="CU259">
        <v>41.875</v>
      </c>
      <c r="CV259">
        <v>1960.0066666666701</v>
      </c>
      <c r="CW259">
        <v>40.01</v>
      </c>
      <c r="CX259">
        <v>0</v>
      </c>
      <c r="CY259">
        <v>1651541538.5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3.5000000000000003E-2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0.83969850025000004</v>
      </c>
      <c r="DO259">
        <v>24.256344718986899</v>
      </c>
      <c r="DP259">
        <v>2.3814860299356102</v>
      </c>
      <c r="DQ259">
        <v>0</v>
      </c>
      <c r="DR259">
        <v>5.2644597500000003</v>
      </c>
      <c r="DS259">
        <v>-0.202456547842402</v>
      </c>
      <c r="DT259">
        <v>2.1936740355793499E-2</v>
      </c>
      <c r="DU259">
        <v>0</v>
      </c>
      <c r="DV259">
        <v>0</v>
      </c>
      <c r="DW259">
        <v>2</v>
      </c>
      <c r="DX259" t="s">
        <v>357</v>
      </c>
      <c r="DY259">
        <v>2.8974199999999999</v>
      </c>
      <c r="DZ259">
        <v>2.7166999999999999</v>
      </c>
      <c r="EA259">
        <v>5.9577199999999997E-2</v>
      </c>
      <c r="EB259">
        <v>5.9360799999999998E-2</v>
      </c>
      <c r="EC259">
        <v>7.4945999999999999E-2</v>
      </c>
      <c r="ED259">
        <v>6.1423699999999998E-2</v>
      </c>
      <c r="EE259">
        <v>26747.3</v>
      </c>
      <c r="EF259">
        <v>23279.3</v>
      </c>
      <c r="EG259">
        <v>25446.2</v>
      </c>
      <c r="EH259">
        <v>24087.3</v>
      </c>
      <c r="EI259">
        <v>40124.400000000001</v>
      </c>
      <c r="EJ259">
        <v>37410.199999999997</v>
      </c>
      <c r="EK259">
        <v>45928.4</v>
      </c>
      <c r="EL259">
        <v>42945.3</v>
      </c>
      <c r="EM259">
        <v>1.8772200000000001</v>
      </c>
      <c r="EN259">
        <v>2.1749499999999999</v>
      </c>
      <c r="EO259">
        <v>0.11176999999999999</v>
      </c>
      <c r="EP259">
        <v>0</v>
      </c>
      <c r="EQ259">
        <v>23.2285</v>
      </c>
      <c r="ER259">
        <v>999.9</v>
      </c>
      <c r="ES259">
        <v>41.564</v>
      </c>
      <c r="ET259">
        <v>27.835000000000001</v>
      </c>
      <c r="EU259">
        <v>22.225100000000001</v>
      </c>
      <c r="EV259">
        <v>51.000799999999998</v>
      </c>
      <c r="EW259">
        <v>38.217100000000002</v>
      </c>
      <c r="EX259">
        <v>2</v>
      </c>
      <c r="EY259">
        <v>-0.30679400000000001</v>
      </c>
      <c r="EZ259">
        <v>2.2420100000000001</v>
      </c>
      <c r="FA259">
        <v>20.228899999999999</v>
      </c>
      <c r="FB259">
        <v>5.2357100000000001</v>
      </c>
      <c r="FC259">
        <v>11.9863</v>
      </c>
      <c r="FD259">
        <v>4.9572000000000003</v>
      </c>
      <c r="FE259">
        <v>3.3039800000000001</v>
      </c>
      <c r="FF259">
        <v>346.5</v>
      </c>
      <c r="FG259">
        <v>9999</v>
      </c>
      <c r="FH259">
        <v>9999</v>
      </c>
      <c r="FI259">
        <v>6170</v>
      </c>
      <c r="FJ259">
        <v>1.8681399999999999</v>
      </c>
      <c r="FK259">
        <v>1.8638600000000001</v>
      </c>
      <c r="FL259">
        <v>1.87154</v>
      </c>
      <c r="FM259">
        <v>1.8621799999999999</v>
      </c>
      <c r="FN259">
        <v>1.86172</v>
      </c>
      <c r="FO259">
        <v>1.86829</v>
      </c>
      <c r="FP259">
        <v>1.8583400000000001</v>
      </c>
      <c r="FQ259">
        <v>1.8647899999999999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2.8679999999999999</v>
      </c>
      <c r="GF259">
        <v>0.27600000000000002</v>
      </c>
      <c r="GG259">
        <v>1.4261437551109599</v>
      </c>
      <c r="GH259">
        <v>5.2109447685942901E-3</v>
      </c>
      <c r="GI259">
        <v>-2.8070803657170401E-6</v>
      </c>
      <c r="GJ259">
        <v>1.00376164522335E-9</v>
      </c>
      <c r="GK259">
        <v>-6.4259575009219805E-2</v>
      </c>
      <c r="GL259">
        <v>-2.1992762471399099E-2</v>
      </c>
      <c r="GM259">
        <v>2.6212333348931099E-3</v>
      </c>
      <c r="GN259">
        <v>-3.8722519896954798E-5</v>
      </c>
      <c r="GO259">
        <v>20</v>
      </c>
      <c r="GP259">
        <v>2229</v>
      </c>
      <c r="GQ259">
        <v>3</v>
      </c>
      <c r="GR259">
        <v>26</v>
      </c>
      <c r="GS259">
        <v>2943.9</v>
      </c>
      <c r="GT259">
        <v>2943.9</v>
      </c>
      <c r="GU259">
        <v>1.0510299999999999</v>
      </c>
      <c r="GV259">
        <v>2.3547400000000001</v>
      </c>
      <c r="GW259">
        <v>1.9982899999999999</v>
      </c>
      <c r="GX259">
        <v>2.7343799999999998</v>
      </c>
      <c r="GY259">
        <v>2.0935100000000002</v>
      </c>
      <c r="GZ259">
        <v>2.3889200000000002</v>
      </c>
      <c r="HA259">
        <v>31.280899999999999</v>
      </c>
      <c r="HB259">
        <v>14.420999999999999</v>
      </c>
      <c r="HC259">
        <v>18</v>
      </c>
      <c r="HD259">
        <v>443.69</v>
      </c>
      <c r="HE259">
        <v>633.73800000000006</v>
      </c>
      <c r="HF259">
        <v>20.599299999999999</v>
      </c>
      <c r="HG259">
        <v>23.272200000000002</v>
      </c>
      <c r="HH259">
        <v>30.001999999999999</v>
      </c>
      <c r="HI259">
        <v>23.0183</v>
      </c>
      <c r="HJ259">
        <v>22.992100000000001</v>
      </c>
      <c r="HK259">
        <v>21.0152</v>
      </c>
      <c r="HL259">
        <v>35.826900000000002</v>
      </c>
      <c r="HM259">
        <v>0</v>
      </c>
      <c r="HN259">
        <v>20.5032</v>
      </c>
      <c r="HO259">
        <v>298.87799999999999</v>
      </c>
      <c r="HP259">
        <v>16.141999999999999</v>
      </c>
      <c r="HQ259">
        <v>97.261099999999999</v>
      </c>
      <c r="HR259">
        <v>100.98699999999999</v>
      </c>
    </row>
    <row r="260" spans="1:226" x14ac:dyDescent="0.2">
      <c r="A260">
        <v>244</v>
      </c>
      <c r="B260">
        <v>1657474759</v>
      </c>
      <c r="C260">
        <v>4398.9000000953702</v>
      </c>
      <c r="D260" t="s">
        <v>848</v>
      </c>
      <c r="E260" t="s">
        <v>849</v>
      </c>
      <c r="F260">
        <v>5</v>
      </c>
      <c r="G260" t="s">
        <v>833</v>
      </c>
      <c r="H260" t="s">
        <v>354</v>
      </c>
      <c r="I260">
        <v>1657474756.2</v>
      </c>
      <c r="J260">
        <f t="shared" si="102"/>
        <v>4.43569533393321E-3</v>
      </c>
      <c r="K260">
        <f t="shared" si="103"/>
        <v>4.4356953339332099</v>
      </c>
      <c r="L260">
        <f t="shared" si="104"/>
        <v>11.396870126296227</v>
      </c>
      <c r="M260">
        <f t="shared" si="105"/>
        <v>324.00209999999998</v>
      </c>
      <c r="N260">
        <f t="shared" si="106"/>
        <v>212.18339125238663</v>
      </c>
      <c r="O260">
        <f t="shared" si="107"/>
        <v>14.936145284813033</v>
      </c>
      <c r="P260">
        <f t="shared" si="108"/>
        <v>22.807357397866493</v>
      </c>
      <c r="Q260">
        <f t="shared" si="109"/>
        <v>0.18686419141718894</v>
      </c>
      <c r="R260">
        <f t="shared" si="110"/>
        <v>2.3569940204522948</v>
      </c>
      <c r="S260">
        <f t="shared" si="111"/>
        <v>0.17900670415172276</v>
      </c>
      <c r="T260">
        <f t="shared" si="112"/>
        <v>0.11255762124332624</v>
      </c>
      <c r="U260">
        <f t="shared" si="113"/>
        <v>321.52886820000003</v>
      </c>
      <c r="V260">
        <f t="shared" si="114"/>
        <v>25.092217603875657</v>
      </c>
      <c r="W260">
        <f t="shared" si="115"/>
        <v>25.069800000000001</v>
      </c>
      <c r="X260">
        <f t="shared" si="116"/>
        <v>3.1929336241583761</v>
      </c>
      <c r="Y260">
        <f t="shared" si="117"/>
        <v>49.765679853834385</v>
      </c>
      <c r="Z260">
        <f t="shared" si="118"/>
        <v>1.5068695208070095</v>
      </c>
      <c r="AA260">
        <f t="shared" si="119"/>
        <v>3.0279291375759376</v>
      </c>
      <c r="AB260">
        <f t="shared" si="120"/>
        <v>1.6860641033513666</v>
      </c>
      <c r="AC260">
        <f t="shared" si="121"/>
        <v>-195.61416422645456</v>
      </c>
      <c r="AD260">
        <f t="shared" si="122"/>
        <v>-112.77485719717883</v>
      </c>
      <c r="AE260">
        <f t="shared" si="123"/>
        <v>-10.082745379238485</v>
      </c>
      <c r="AF260">
        <f t="shared" si="124"/>
        <v>3.0571013971281644</v>
      </c>
      <c r="AG260">
        <f t="shared" si="125"/>
        <v>-5.2692304250232098</v>
      </c>
      <c r="AH260">
        <f t="shared" si="126"/>
        <v>4.4311223022110688</v>
      </c>
      <c r="AI260">
        <f t="shared" si="127"/>
        <v>11.396870126296227</v>
      </c>
      <c r="AJ260">
        <v>325.75873658088602</v>
      </c>
      <c r="AK260">
        <v>323.81960606060602</v>
      </c>
      <c r="AL260">
        <v>-3.1590750708064999</v>
      </c>
      <c r="AM260">
        <v>66.5831393572699</v>
      </c>
      <c r="AN260">
        <f t="shared" si="128"/>
        <v>4.4356953339332099</v>
      </c>
      <c r="AO260">
        <v>16.1990637910285</v>
      </c>
      <c r="AP260">
        <v>21.4078357575758</v>
      </c>
      <c r="AQ260">
        <v>-6.2615605744672503E-5</v>
      </c>
      <c r="AR260">
        <v>78.233495232639896</v>
      </c>
      <c r="AS260">
        <v>2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37552.609532324816</v>
      </c>
      <c r="AX260">
        <f t="shared" si="132"/>
        <v>2000.077</v>
      </c>
      <c r="AY260">
        <f t="shared" si="133"/>
        <v>1681.2649799999999</v>
      </c>
      <c r="AZ260">
        <f t="shared" si="134"/>
        <v>0.84060012689511454</v>
      </c>
      <c r="BA260">
        <f t="shared" si="135"/>
        <v>0.16075824490757107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1657474756.2</v>
      </c>
      <c r="BH260">
        <v>324.00209999999998</v>
      </c>
      <c r="BI260">
        <v>319.40219999999999</v>
      </c>
      <c r="BJ260">
        <v>21.406639999999999</v>
      </c>
      <c r="BK260">
        <v>16.203510000000001</v>
      </c>
      <c r="BL260">
        <v>321.15859999999998</v>
      </c>
      <c r="BM260">
        <v>21.130569999999999</v>
      </c>
      <c r="BN260">
        <v>500.03750000000002</v>
      </c>
      <c r="BO260">
        <v>70.292619999999999</v>
      </c>
      <c r="BP260">
        <v>0.10000214</v>
      </c>
      <c r="BQ260">
        <v>24.182300000000001</v>
      </c>
      <c r="BR260">
        <v>25.069800000000001</v>
      </c>
      <c r="BS260">
        <v>999.9</v>
      </c>
      <c r="BT260">
        <v>0</v>
      </c>
      <c r="BU260">
        <v>0</v>
      </c>
      <c r="BV260">
        <v>10008.74</v>
      </c>
      <c r="BW260">
        <v>0</v>
      </c>
      <c r="BX260">
        <v>2321.81</v>
      </c>
      <c r="BY260">
        <v>4.5995609999999996</v>
      </c>
      <c r="BZ260">
        <v>331.08929999999998</v>
      </c>
      <c r="CA260">
        <v>324.66300000000001</v>
      </c>
      <c r="CB260">
        <v>5.2031320000000001</v>
      </c>
      <c r="CC260">
        <v>319.40219999999999</v>
      </c>
      <c r="CD260">
        <v>16.203510000000001</v>
      </c>
      <c r="CE260">
        <v>1.504729</v>
      </c>
      <c r="CF260">
        <v>1.1389879999999999</v>
      </c>
      <c r="CG260">
        <v>13.016299999999999</v>
      </c>
      <c r="CH260">
        <v>8.8271029999999993</v>
      </c>
      <c r="CI260">
        <v>2000.077</v>
      </c>
      <c r="CJ260">
        <v>0.97999590000000003</v>
      </c>
      <c r="CK260">
        <v>2.000387E-2</v>
      </c>
      <c r="CL260">
        <v>0</v>
      </c>
      <c r="CM260">
        <v>2.6320000000000001</v>
      </c>
      <c r="CN260">
        <v>0</v>
      </c>
      <c r="CO260">
        <v>11654.42</v>
      </c>
      <c r="CP260">
        <v>16706.04</v>
      </c>
      <c r="CQ260">
        <v>42.561999999999998</v>
      </c>
      <c r="CR260">
        <v>44.918399999999998</v>
      </c>
      <c r="CS260">
        <v>43.674599999999998</v>
      </c>
      <c r="CT260">
        <v>42.5</v>
      </c>
      <c r="CU260">
        <v>41.893599999999999</v>
      </c>
      <c r="CV260">
        <v>1960.067</v>
      </c>
      <c r="CW260">
        <v>40.01</v>
      </c>
      <c r="CX260">
        <v>0</v>
      </c>
      <c r="CY260">
        <v>1651541543.3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3.5000000000000003E-2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2.87913467525</v>
      </c>
      <c r="DO260">
        <v>15.468516975197</v>
      </c>
      <c r="DP260">
        <v>1.50709052010336</v>
      </c>
      <c r="DQ260">
        <v>0</v>
      </c>
      <c r="DR260">
        <v>5.24198875</v>
      </c>
      <c r="DS260">
        <v>-0.32038570356474699</v>
      </c>
      <c r="DT260">
        <v>3.1130905559226801E-2</v>
      </c>
      <c r="DU260">
        <v>0</v>
      </c>
      <c r="DV260">
        <v>0</v>
      </c>
      <c r="DW260">
        <v>2</v>
      </c>
      <c r="DX260" t="s">
        <v>357</v>
      </c>
      <c r="DY260">
        <v>2.8971900000000002</v>
      </c>
      <c r="DZ260">
        <v>2.71658</v>
      </c>
      <c r="EA260">
        <v>5.72895E-2</v>
      </c>
      <c r="EB260">
        <v>5.69179E-2</v>
      </c>
      <c r="EC260">
        <v>7.4947299999999994E-2</v>
      </c>
      <c r="ED260">
        <v>6.1479499999999999E-2</v>
      </c>
      <c r="EE260">
        <v>26810.799999999999</v>
      </c>
      <c r="EF260">
        <v>23338.400000000001</v>
      </c>
      <c r="EG260">
        <v>25444.799999999999</v>
      </c>
      <c r="EH260">
        <v>24086</v>
      </c>
      <c r="EI260">
        <v>40122.5</v>
      </c>
      <c r="EJ260">
        <v>37406.199999999997</v>
      </c>
      <c r="EK260">
        <v>45926.400000000001</v>
      </c>
      <c r="EL260">
        <v>42943.3</v>
      </c>
      <c r="EM260">
        <v>1.8767</v>
      </c>
      <c r="EN260">
        <v>2.1745000000000001</v>
      </c>
      <c r="EO260">
        <v>0.11021599999999999</v>
      </c>
      <c r="EP260">
        <v>0</v>
      </c>
      <c r="EQ260">
        <v>23.253399999999999</v>
      </c>
      <c r="ER260">
        <v>999.9</v>
      </c>
      <c r="ES260">
        <v>41.594000000000001</v>
      </c>
      <c r="ET260">
        <v>27.855</v>
      </c>
      <c r="EU260">
        <v>22.2684</v>
      </c>
      <c r="EV260">
        <v>50.980800000000002</v>
      </c>
      <c r="EW260">
        <v>38.145000000000003</v>
      </c>
      <c r="EX260">
        <v>2</v>
      </c>
      <c r="EY260">
        <v>-0.30441800000000002</v>
      </c>
      <c r="EZ260">
        <v>2.4352800000000001</v>
      </c>
      <c r="FA260">
        <v>20.2257</v>
      </c>
      <c r="FB260">
        <v>5.2363099999999996</v>
      </c>
      <c r="FC260">
        <v>11.9861</v>
      </c>
      <c r="FD260">
        <v>4.9573499999999999</v>
      </c>
      <c r="FE260">
        <v>3.3039999999999998</v>
      </c>
      <c r="FF260">
        <v>346.5</v>
      </c>
      <c r="FG260">
        <v>9999</v>
      </c>
      <c r="FH260">
        <v>9999</v>
      </c>
      <c r="FI260">
        <v>6170.3</v>
      </c>
      <c r="FJ260">
        <v>1.8681300000000001</v>
      </c>
      <c r="FK260">
        <v>1.8638600000000001</v>
      </c>
      <c r="FL260">
        <v>1.87154</v>
      </c>
      <c r="FM260">
        <v>1.8621799999999999</v>
      </c>
      <c r="FN260">
        <v>1.86172</v>
      </c>
      <c r="FO260">
        <v>1.86829</v>
      </c>
      <c r="FP260">
        <v>1.8583400000000001</v>
      </c>
      <c r="FQ260">
        <v>1.8648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2.8109999999999999</v>
      </c>
      <c r="GF260">
        <v>0.27610000000000001</v>
      </c>
      <c r="GG260">
        <v>1.4261437551109599</v>
      </c>
      <c r="GH260">
        <v>5.2109447685942901E-3</v>
      </c>
      <c r="GI260">
        <v>-2.8070803657170401E-6</v>
      </c>
      <c r="GJ260">
        <v>1.00376164522335E-9</v>
      </c>
      <c r="GK260">
        <v>-6.4259575009219805E-2</v>
      </c>
      <c r="GL260">
        <v>-2.1992762471399099E-2</v>
      </c>
      <c r="GM260">
        <v>2.6212333348931099E-3</v>
      </c>
      <c r="GN260">
        <v>-3.8722519896954798E-5</v>
      </c>
      <c r="GO260">
        <v>20</v>
      </c>
      <c r="GP260">
        <v>2229</v>
      </c>
      <c r="GQ260">
        <v>3</v>
      </c>
      <c r="GR260">
        <v>26</v>
      </c>
      <c r="GS260">
        <v>2944</v>
      </c>
      <c r="GT260">
        <v>2944</v>
      </c>
      <c r="GU260">
        <v>1.00586</v>
      </c>
      <c r="GV260">
        <v>2.3571800000000001</v>
      </c>
      <c r="GW260">
        <v>1.9982899999999999</v>
      </c>
      <c r="GX260">
        <v>2.7355999999999998</v>
      </c>
      <c r="GY260">
        <v>2.0935100000000002</v>
      </c>
      <c r="GZ260">
        <v>2.3864700000000001</v>
      </c>
      <c r="HA260">
        <v>31.302600000000002</v>
      </c>
      <c r="HB260">
        <v>14.420999999999999</v>
      </c>
      <c r="HC260">
        <v>18</v>
      </c>
      <c r="HD260">
        <v>443.55500000000001</v>
      </c>
      <c r="HE260">
        <v>633.63199999999995</v>
      </c>
      <c r="HF260">
        <v>20.4954</v>
      </c>
      <c r="HG260">
        <v>23.296600000000002</v>
      </c>
      <c r="HH260">
        <v>30.002199999999998</v>
      </c>
      <c r="HI260">
        <v>23.0383</v>
      </c>
      <c r="HJ260">
        <v>23.0121</v>
      </c>
      <c r="HK260">
        <v>20.173400000000001</v>
      </c>
      <c r="HL260">
        <v>35.826900000000002</v>
      </c>
      <c r="HM260">
        <v>0</v>
      </c>
      <c r="HN260">
        <v>20.393599999999999</v>
      </c>
      <c r="HO260">
        <v>278.78399999999999</v>
      </c>
      <c r="HP260">
        <v>16.1493</v>
      </c>
      <c r="HQ260">
        <v>97.256399999999999</v>
      </c>
      <c r="HR260">
        <v>100.982</v>
      </c>
    </row>
    <row r="261" spans="1:226" x14ac:dyDescent="0.2">
      <c r="A261">
        <v>245</v>
      </c>
      <c r="B261">
        <v>1657474764</v>
      </c>
      <c r="C261">
        <v>4403.9000000953702</v>
      </c>
      <c r="D261" t="s">
        <v>850</v>
      </c>
      <c r="E261" t="s">
        <v>851</v>
      </c>
      <c r="F261">
        <v>5</v>
      </c>
      <c r="G261" t="s">
        <v>833</v>
      </c>
      <c r="H261" t="s">
        <v>354</v>
      </c>
      <c r="I261">
        <v>1657474761.5</v>
      </c>
      <c r="J261">
        <f t="shared" si="102"/>
        <v>4.4155263438810507E-3</v>
      </c>
      <c r="K261">
        <f t="shared" si="103"/>
        <v>4.4155263438810506</v>
      </c>
      <c r="L261">
        <f t="shared" si="104"/>
        <v>11.00032957815421</v>
      </c>
      <c r="M261">
        <f t="shared" si="105"/>
        <v>307.41288888888897</v>
      </c>
      <c r="N261">
        <f t="shared" si="106"/>
        <v>199.09400703285201</v>
      </c>
      <c r="O261">
        <f t="shared" si="107"/>
        <v>14.014870500780319</v>
      </c>
      <c r="P261">
        <f t="shared" si="108"/>
        <v>21.639786612650962</v>
      </c>
      <c r="Q261">
        <f t="shared" si="109"/>
        <v>0.18569427151103626</v>
      </c>
      <c r="R261">
        <f t="shared" si="110"/>
        <v>2.3572744963699144</v>
      </c>
      <c r="S261">
        <f t="shared" si="111"/>
        <v>0.1779335496794123</v>
      </c>
      <c r="T261">
        <f t="shared" si="112"/>
        <v>0.11187871072571201</v>
      </c>
      <c r="U261">
        <f t="shared" si="113"/>
        <v>321.51746566666736</v>
      </c>
      <c r="V261">
        <f t="shared" si="114"/>
        <v>25.09755226389008</v>
      </c>
      <c r="W261">
        <f t="shared" si="115"/>
        <v>25.083011111111102</v>
      </c>
      <c r="X261">
        <f t="shared" si="116"/>
        <v>3.1954480338800275</v>
      </c>
      <c r="Y261">
        <f t="shared" si="117"/>
        <v>49.770881719650674</v>
      </c>
      <c r="Z261">
        <f t="shared" si="118"/>
        <v>1.5069446647759461</v>
      </c>
      <c r="AA261">
        <f t="shared" si="119"/>
        <v>3.0277636495657463</v>
      </c>
      <c r="AB261">
        <f t="shared" si="120"/>
        <v>1.6885033691040814</v>
      </c>
      <c r="AC261">
        <f t="shared" si="121"/>
        <v>-194.72471176515432</v>
      </c>
      <c r="AD261">
        <f t="shared" si="122"/>
        <v>-114.58300511531435</v>
      </c>
      <c r="AE261">
        <f t="shared" si="123"/>
        <v>-10.243821407674719</v>
      </c>
      <c r="AF261">
        <f t="shared" si="124"/>
        <v>1.9659273785239719</v>
      </c>
      <c r="AG261">
        <f t="shared" si="125"/>
        <v>-5.9551111508019838</v>
      </c>
      <c r="AH261">
        <f t="shared" si="126"/>
        <v>4.4162508875322386</v>
      </c>
      <c r="AI261">
        <f t="shared" si="127"/>
        <v>11.00032957815421</v>
      </c>
      <c r="AJ261">
        <v>308.95454729792198</v>
      </c>
      <c r="AK261">
        <v>307.724563636364</v>
      </c>
      <c r="AL261">
        <v>-3.2186673548361502</v>
      </c>
      <c r="AM261">
        <v>66.5831393572699</v>
      </c>
      <c r="AN261">
        <f t="shared" si="128"/>
        <v>4.4155263438810506</v>
      </c>
      <c r="AO261">
        <v>16.220920821956302</v>
      </c>
      <c r="AP261">
        <v>21.405342424242399</v>
      </c>
      <c r="AQ261">
        <v>1.31170621747657E-4</v>
      </c>
      <c r="AR261">
        <v>78.233495232639896</v>
      </c>
      <c r="AS261">
        <v>2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37559.548092978403</v>
      </c>
      <c r="AX261">
        <f t="shared" si="132"/>
        <v>2000.00555555556</v>
      </c>
      <c r="AY261">
        <f t="shared" si="133"/>
        <v>1681.2049666666703</v>
      </c>
      <c r="AZ261">
        <f t="shared" si="134"/>
        <v>0.84060014833292129</v>
      </c>
      <c r="BA261">
        <f t="shared" si="135"/>
        <v>0.1607582862825381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1657474761.5</v>
      </c>
      <c r="BH261">
        <v>307.41288888888897</v>
      </c>
      <c r="BI261">
        <v>301.896111111111</v>
      </c>
      <c r="BJ261">
        <v>21.407522222222202</v>
      </c>
      <c r="BK261">
        <v>16.221677777777799</v>
      </c>
      <c r="BL261">
        <v>304.63155555555602</v>
      </c>
      <c r="BM261">
        <v>21.131433333333302</v>
      </c>
      <c r="BN261">
        <v>500.02</v>
      </c>
      <c r="BO261">
        <v>70.293277777777803</v>
      </c>
      <c r="BP261">
        <v>9.9953588888888903E-2</v>
      </c>
      <c r="BQ261">
        <v>24.1813888888889</v>
      </c>
      <c r="BR261">
        <v>25.083011111111102</v>
      </c>
      <c r="BS261">
        <v>999.9</v>
      </c>
      <c r="BT261">
        <v>0</v>
      </c>
      <c r="BU261">
        <v>0</v>
      </c>
      <c r="BV261">
        <v>10010.538888888899</v>
      </c>
      <c r="BW261">
        <v>0</v>
      </c>
      <c r="BX261">
        <v>2339.21</v>
      </c>
      <c r="BY261">
        <v>5.5168733333333302</v>
      </c>
      <c r="BZ261">
        <v>314.13788888888899</v>
      </c>
      <c r="CA261">
        <v>306.87400000000002</v>
      </c>
      <c r="CB261">
        <v>5.1858533333333297</v>
      </c>
      <c r="CC261">
        <v>301.896111111111</v>
      </c>
      <c r="CD261">
        <v>16.221677777777799</v>
      </c>
      <c r="CE261">
        <v>1.50480666666667</v>
      </c>
      <c r="CF261">
        <v>1.1402755555555599</v>
      </c>
      <c r="CG261">
        <v>13.0170888888889</v>
      </c>
      <c r="CH261">
        <v>8.8438188888888902</v>
      </c>
      <c r="CI261">
        <v>2000.00555555556</v>
      </c>
      <c r="CJ261">
        <v>0.97999566666666704</v>
      </c>
      <c r="CK261">
        <v>2.0004111111111101E-2</v>
      </c>
      <c r="CL261">
        <v>0</v>
      </c>
      <c r="CM261">
        <v>2.5946333333333298</v>
      </c>
      <c r="CN261">
        <v>0</v>
      </c>
      <c r="CO261">
        <v>11627.0111111111</v>
      </c>
      <c r="CP261">
        <v>16705.411111111101</v>
      </c>
      <c r="CQ261">
        <v>42.561999999999998</v>
      </c>
      <c r="CR261">
        <v>44.972000000000001</v>
      </c>
      <c r="CS261">
        <v>43.686999999999998</v>
      </c>
      <c r="CT261">
        <v>42.548222222222201</v>
      </c>
      <c r="CU261">
        <v>41.936999999999998</v>
      </c>
      <c r="CV261">
        <v>1959.99555555556</v>
      </c>
      <c r="CW261">
        <v>40.01</v>
      </c>
      <c r="CX261">
        <v>0</v>
      </c>
      <c r="CY261">
        <v>1651541548.0999999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3.5000000000000003E-2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3.84605525</v>
      </c>
      <c r="DO261">
        <v>12.664928667917399</v>
      </c>
      <c r="DP261">
        <v>1.22888219241103</v>
      </c>
      <c r="DQ261">
        <v>0</v>
      </c>
      <c r="DR261">
        <v>5.2224122499999996</v>
      </c>
      <c r="DS261">
        <v>-0.295888142589116</v>
      </c>
      <c r="DT261">
        <v>2.8740107122930202E-2</v>
      </c>
      <c r="DU261">
        <v>0</v>
      </c>
      <c r="DV261">
        <v>0</v>
      </c>
      <c r="DW261">
        <v>2</v>
      </c>
      <c r="DX261" t="s">
        <v>357</v>
      </c>
      <c r="DY261">
        <v>2.8968799999999999</v>
      </c>
      <c r="DZ261">
        <v>2.7166000000000001</v>
      </c>
      <c r="EA261">
        <v>5.4925700000000001E-2</v>
      </c>
      <c r="EB261">
        <v>5.4437100000000002E-2</v>
      </c>
      <c r="EC261">
        <v>7.4935699999999994E-2</v>
      </c>
      <c r="ED261">
        <v>6.14875E-2</v>
      </c>
      <c r="EE261">
        <v>26876.6</v>
      </c>
      <c r="EF261">
        <v>23398.5</v>
      </c>
      <c r="EG261">
        <v>25443.599999999999</v>
      </c>
      <c r="EH261">
        <v>24084.799999999999</v>
      </c>
      <c r="EI261">
        <v>40121.300000000003</v>
      </c>
      <c r="EJ261">
        <v>37404.300000000003</v>
      </c>
      <c r="EK261">
        <v>45924.5</v>
      </c>
      <c r="EL261">
        <v>42941.7</v>
      </c>
      <c r="EM261">
        <v>1.87608</v>
      </c>
      <c r="EN261">
        <v>2.1742300000000001</v>
      </c>
      <c r="EO261">
        <v>0.110205</v>
      </c>
      <c r="EP261">
        <v>0</v>
      </c>
      <c r="EQ261">
        <v>23.278199999999998</v>
      </c>
      <c r="ER261">
        <v>999.9</v>
      </c>
      <c r="ES261">
        <v>41.643000000000001</v>
      </c>
      <c r="ET261">
        <v>27.864999999999998</v>
      </c>
      <c r="EU261">
        <v>22.303799999999999</v>
      </c>
      <c r="EV261">
        <v>51.200800000000001</v>
      </c>
      <c r="EW261">
        <v>38.237200000000001</v>
      </c>
      <c r="EX261">
        <v>2</v>
      </c>
      <c r="EY261">
        <v>-0.30219499999999999</v>
      </c>
      <c r="EZ261">
        <v>2.5532300000000001</v>
      </c>
      <c r="FA261">
        <v>20.2241</v>
      </c>
      <c r="FB261">
        <v>5.2352600000000002</v>
      </c>
      <c r="FC261">
        <v>11.9861</v>
      </c>
      <c r="FD261">
        <v>4.95695</v>
      </c>
      <c r="FE261">
        <v>3.3039299999999998</v>
      </c>
      <c r="FF261">
        <v>346.5</v>
      </c>
      <c r="FG261">
        <v>9999</v>
      </c>
      <c r="FH261">
        <v>9999</v>
      </c>
      <c r="FI261">
        <v>6170.3</v>
      </c>
      <c r="FJ261">
        <v>1.8681300000000001</v>
      </c>
      <c r="FK261">
        <v>1.8638600000000001</v>
      </c>
      <c r="FL261">
        <v>1.8715299999999999</v>
      </c>
      <c r="FM261">
        <v>1.8621799999999999</v>
      </c>
      <c r="FN261">
        <v>1.86172</v>
      </c>
      <c r="FO261">
        <v>1.86829</v>
      </c>
      <c r="FP261">
        <v>1.85832</v>
      </c>
      <c r="FQ261">
        <v>1.8648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2.7519999999999998</v>
      </c>
      <c r="GF261">
        <v>0.27600000000000002</v>
      </c>
      <c r="GG261">
        <v>1.4261437551109599</v>
      </c>
      <c r="GH261">
        <v>5.2109447685942901E-3</v>
      </c>
      <c r="GI261">
        <v>-2.8070803657170401E-6</v>
      </c>
      <c r="GJ261">
        <v>1.00376164522335E-9</v>
      </c>
      <c r="GK261">
        <v>-6.4259575009219805E-2</v>
      </c>
      <c r="GL261">
        <v>-2.1992762471399099E-2</v>
      </c>
      <c r="GM261">
        <v>2.6212333348931099E-3</v>
      </c>
      <c r="GN261">
        <v>-3.8722519896954798E-5</v>
      </c>
      <c r="GO261">
        <v>20</v>
      </c>
      <c r="GP261">
        <v>2229</v>
      </c>
      <c r="GQ261">
        <v>3</v>
      </c>
      <c r="GR261">
        <v>26</v>
      </c>
      <c r="GS261">
        <v>2944.1</v>
      </c>
      <c r="GT261">
        <v>2944.1</v>
      </c>
      <c r="GU261">
        <v>0.96313499999999996</v>
      </c>
      <c r="GV261">
        <v>2.36328</v>
      </c>
      <c r="GW261">
        <v>1.9982899999999999</v>
      </c>
      <c r="GX261">
        <v>2.7355999999999998</v>
      </c>
      <c r="GY261">
        <v>2.0947300000000002</v>
      </c>
      <c r="GZ261">
        <v>2.35107</v>
      </c>
      <c r="HA261">
        <v>31.324400000000001</v>
      </c>
      <c r="HB261">
        <v>14.420999999999999</v>
      </c>
      <c r="HC261">
        <v>18</v>
      </c>
      <c r="HD261">
        <v>443.37400000000002</v>
      </c>
      <c r="HE261">
        <v>633.68100000000004</v>
      </c>
      <c r="HF261">
        <v>20.386500000000002</v>
      </c>
      <c r="HG261">
        <v>23.321100000000001</v>
      </c>
      <c r="HH261">
        <v>30.002199999999998</v>
      </c>
      <c r="HI261">
        <v>23.0595</v>
      </c>
      <c r="HJ261">
        <v>23.0334</v>
      </c>
      <c r="HK261">
        <v>19.242899999999999</v>
      </c>
      <c r="HL261">
        <v>36.101999999999997</v>
      </c>
      <c r="HM261">
        <v>0</v>
      </c>
      <c r="HN261">
        <v>20.274799999999999</v>
      </c>
      <c r="HO261">
        <v>265.37400000000002</v>
      </c>
      <c r="HP261">
        <v>16.163799999999998</v>
      </c>
      <c r="HQ261">
        <v>97.252200000000002</v>
      </c>
      <c r="HR261">
        <v>100.977</v>
      </c>
    </row>
    <row r="262" spans="1:226" x14ac:dyDescent="0.2">
      <c r="A262">
        <v>246</v>
      </c>
      <c r="B262">
        <v>1657474769</v>
      </c>
      <c r="C262">
        <v>4408.9000000953702</v>
      </c>
      <c r="D262" t="s">
        <v>852</v>
      </c>
      <c r="E262" t="s">
        <v>853</v>
      </c>
      <c r="F262">
        <v>5</v>
      </c>
      <c r="G262" t="s">
        <v>833</v>
      </c>
      <c r="H262" t="s">
        <v>354</v>
      </c>
      <c r="I262">
        <v>1657474766.2</v>
      </c>
      <c r="J262">
        <f t="shared" si="102"/>
        <v>4.4089177899634523E-3</v>
      </c>
      <c r="K262">
        <f t="shared" si="103"/>
        <v>4.4089177899634526</v>
      </c>
      <c r="L262">
        <f t="shared" si="104"/>
        <v>10.477118345460852</v>
      </c>
      <c r="M262">
        <f t="shared" si="105"/>
        <v>292.66370000000001</v>
      </c>
      <c r="N262">
        <f t="shared" si="106"/>
        <v>189.25204957248914</v>
      </c>
      <c r="O262">
        <f t="shared" si="107"/>
        <v>13.322064238245458</v>
      </c>
      <c r="P262">
        <f t="shared" si="108"/>
        <v>20.601544978825761</v>
      </c>
      <c r="Q262">
        <f t="shared" si="109"/>
        <v>0.18519012985244795</v>
      </c>
      <c r="R262">
        <f t="shared" si="110"/>
        <v>2.358442509723047</v>
      </c>
      <c r="S262">
        <f t="shared" si="111"/>
        <v>0.1774742000921197</v>
      </c>
      <c r="T262">
        <f t="shared" si="112"/>
        <v>0.11158783133750111</v>
      </c>
      <c r="U262">
        <f t="shared" si="113"/>
        <v>321.51179099999996</v>
      </c>
      <c r="V262">
        <f t="shared" si="114"/>
        <v>25.098680991269198</v>
      </c>
      <c r="W262">
        <f t="shared" si="115"/>
        <v>25.089300000000001</v>
      </c>
      <c r="X262">
        <f t="shared" si="116"/>
        <v>3.1966455767849271</v>
      </c>
      <c r="Y262">
        <f t="shared" si="117"/>
        <v>49.751550781046546</v>
      </c>
      <c r="Z262">
        <f t="shared" si="118"/>
        <v>1.5063124818390603</v>
      </c>
      <c r="AA262">
        <f t="shared" si="119"/>
        <v>3.0276694056598297</v>
      </c>
      <c r="AB262">
        <f t="shared" si="120"/>
        <v>1.6903330949458668</v>
      </c>
      <c r="AC262">
        <f t="shared" si="121"/>
        <v>-194.43327453738826</v>
      </c>
      <c r="AD262">
        <f t="shared" si="122"/>
        <v>-115.50537793805509</v>
      </c>
      <c r="AE262">
        <f t="shared" si="123"/>
        <v>-10.32146877686721</v>
      </c>
      <c r="AF262">
        <f t="shared" si="124"/>
        <v>1.251669747689391</v>
      </c>
      <c r="AG262">
        <f t="shared" si="125"/>
        <v>-6.5041813733833331</v>
      </c>
      <c r="AH262">
        <f t="shared" si="126"/>
        <v>4.4109152269879788</v>
      </c>
      <c r="AI262">
        <f t="shared" si="127"/>
        <v>10.477118345460852</v>
      </c>
      <c r="AJ262">
        <v>292.248041288595</v>
      </c>
      <c r="AK262">
        <v>291.65678787878801</v>
      </c>
      <c r="AL262">
        <v>-3.2188041270697898</v>
      </c>
      <c r="AM262">
        <v>66.5831393572699</v>
      </c>
      <c r="AN262">
        <f t="shared" si="128"/>
        <v>4.4089177899634526</v>
      </c>
      <c r="AO262">
        <v>16.216721647135198</v>
      </c>
      <c r="AP262">
        <v>21.395424242424198</v>
      </c>
      <c r="AQ262">
        <v>-2.54371056129243E-4</v>
      </c>
      <c r="AR262">
        <v>78.233495232639896</v>
      </c>
      <c r="AS262">
        <v>2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37587.970829283477</v>
      </c>
      <c r="AX262">
        <f t="shared" si="132"/>
        <v>1999.97</v>
      </c>
      <c r="AY262">
        <f t="shared" si="133"/>
        <v>1681.1750999999999</v>
      </c>
      <c r="AZ262">
        <f t="shared" si="134"/>
        <v>0.84060015900238494</v>
      </c>
      <c r="BA262">
        <f t="shared" si="135"/>
        <v>0.1607583068746031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1657474766.2</v>
      </c>
      <c r="BH262">
        <v>292.66370000000001</v>
      </c>
      <c r="BI262">
        <v>286.40769999999998</v>
      </c>
      <c r="BJ262">
        <v>21.398540000000001</v>
      </c>
      <c r="BK262">
        <v>16.218640000000001</v>
      </c>
      <c r="BL262">
        <v>289.93830000000003</v>
      </c>
      <c r="BM262">
        <v>21.122769999999999</v>
      </c>
      <c r="BN262">
        <v>499.99360000000001</v>
      </c>
      <c r="BO262">
        <v>70.293289999999999</v>
      </c>
      <c r="BP262">
        <v>9.9946259999999995E-2</v>
      </c>
      <c r="BQ262">
        <v>24.180869999999999</v>
      </c>
      <c r="BR262">
        <v>25.089300000000001</v>
      </c>
      <c r="BS262">
        <v>999.9</v>
      </c>
      <c r="BT262">
        <v>0</v>
      </c>
      <c r="BU262">
        <v>0</v>
      </c>
      <c r="BV262">
        <v>10018.42</v>
      </c>
      <c r="BW262">
        <v>0</v>
      </c>
      <c r="BX262">
        <v>2349.4679999999998</v>
      </c>
      <c r="BY262">
        <v>6.2559570000000004</v>
      </c>
      <c r="BZ262">
        <v>299.0634</v>
      </c>
      <c r="CA262">
        <v>291.12939999999998</v>
      </c>
      <c r="CB262">
        <v>5.1798840000000004</v>
      </c>
      <c r="CC262">
        <v>286.40769999999998</v>
      </c>
      <c r="CD262">
        <v>16.218640000000001</v>
      </c>
      <c r="CE262">
        <v>1.5041720000000001</v>
      </c>
      <c r="CF262">
        <v>1.140064</v>
      </c>
      <c r="CG262">
        <v>13.01065</v>
      </c>
      <c r="CH262">
        <v>8.8410679999999999</v>
      </c>
      <c r="CI262">
        <v>1999.97</v>
      </c>
      <c r="CJ262">
        <v>0.97999559999999997</v>
      </c>
      <c r="CK262">
        <v>2.000418E-2</v>
      </c>
      <c r="CL262">
        <v>0</v>
      </c>
      <c r="CM262">
        <v>2.5103200000000001</v>
      </c>
      <c r="CN262">
        <v>0</v>
      </c>
      <c r="CO262">
        <v>11601.07</v>
      </c>
      <c r="CP262">
        <v>16705.16</v>
      </c>
      <c r="CQ262">
        <v>42.593499999999999</v>
      </c>
      <c r="CR262">
        <v>45.018599999999999</v>
      </c>
      <c r="CS262">
        <v>43.718499999999999</v>
      </c>
      <c r="CT262">
        <v>42.561999999999998</v>
      </c>
      <c r="CU262">
        <v>41.943300000000001</v>
      </c>
      <c r="CV262">
        <v>1959.96</v>
      </c>
      <c r="CW262">
        <v>40.01</v>
      </c>
      <c r="CX262">
        <v>0</v>
      </c>
      <c r="CY262">
        <v>1651541553.5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3.5000000000000003E-2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4.8352585000000001</v>
      </c>
      <c r="DO262">
        <v>10.421662514071301</v>
      </c>
      <c r="DP262">
        <v>1.0048032528623501</v>
      </c>
      <c r="DQ262">
        <v>0</v>
      </c>
      <c r="DR262">
        <v>5.2023405</v>
      </c>
      <c r="DS262">
        <v>-0.20302671669795</v>
      </c>
      <c r="DT262">
        <v>2.0250595293719201E-2</v>
      </c>
      <c r="DU262">
        <v>0</v>
      </c>
      <c r="DV262">
        <v>0</v>
      </c>
      <c r="DW262">
        <v>2</v>
      </c>
      <c r="DX262" t="s">
        <v>357</v>
      </c>
      <c r="DY262">
        <v>2.8966099999999999</v>
      </c>
      <c r="DZ262">
        <v>2.7166000000000001</v>
      </c>
      <c r="EA262">
        <v>5.2510800000000003E-2</v>
      </c>
      <c r="EB262">
        <v>5.1882600000000001E-2</v>
      </c>
      <c r="EC262">
        <v>7.4908600000000006E-2</v>
      </c>
      <c r="ED262">
        <v>6.1495800000000003E-2</v>
      </c>
      <c r="EE262">
        <v>26943.200000000001</v>
      </c>
      <c r="EF262">
        <v>23460.2</v>
      </c>
      <c r="EG262">
        <v>25441.7</v>
      </c>
      <c r="EH262">
        <v>24083.3</v>
      </c>
      <c r="EI262">
        <v>40119.800000000003</v>
      </c>
      <c r="EJ262">
        <v>37401.800000000003</v>
      </c>
      <c r="EK262">
        <v>45921.5</v>
      </c>
      <c r="EL262">
        <v>42939.4</v>
      </c>
      <c r="EM262">
        <v>1.8755999999999999</v>
      </c>
      <c r="EN262">
        <v>2.17388</v>
      </c>
      <c r="EO262">
        <v>0.109088</v>
      </c>
      <c r="EP262">
        <v>0</v>
      </c>
      <c r="EQ262">
        <v>23.305199999999999</v>
      </c>
      <c r="ER262">
        <v>999.9</v>
      </c>
      <c r="ES262">
        <v>41.667999999999999</v>
      </c>
      <c r="ET262">
        <v>27.855</v>
      </c>
      <c r="EU262">
        <v>22.303699999999999</v>
      </c>
      <c r="EV262">
        <v>50.790799999999997</v>
      </c>
      <c r="EW262">
        <v>38.209099999999999</v>
      </c>
      <c r="EX262">
        <v>2</v>
      </c>
      <c r="EY262">
        <v>-0.29980699999999999</v>
      </c>
      <c r="EZ262">
        <v>2.7269999999999999</v>
      </c>
      <c r="FA262">
        <v>20.2212</v>
      </c>
      <c r="FB262">
        <v>5.2354099999999999</v>
      </c>
      <c r="FC262">
        <v>11.9864</v>
      </c>
      <c r="FD262">
        <v>4.9569000000000001</v>
      </c>
      <c r="FE262">
        <v>3.3039499999999999</v>
      </c>
      <c r="FF262">
        <v>346.5</v>
      </c>
      <c r="FG262">
        <v>9999</v>
      </c>
      <c r="FH262">
        <v>9999</v>
      </c>
      <c r="FI262">
        <v>6170.6</v>
      </c>
      <c r="FJ262">
        <v>1.86816</v>
      </c>
      <c r="FK262">
        <v>1.8638600000000001</v>
      </c>
      <c r="FL262">
        <v>1.8714900000000001</v>
      </c>
      <c r="FM262">
        <v>1.8621799999999999</v>
      </c>
      <c r="FN262">
        <v>1.86172</v>
      </c>
      <c r="FO262">
        <v>1.8682799999999999</v>
      </c>
      <c r="FP262">
        <v>1.85832</v>
      </c>
      <c r="FQ262">
        <v>1.8648100000000001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2.6920000000000002</v>
      </c>
      <c r="GF262">
        <v>0.27560000000000001</v>
      </c>
      <c r="GG262">
        <v>1.4261437551109599</v>
      </c>
      <c r="GH262">
        <v>5.2109447685942901E-3</v>
      </c>
      <c r="GI262">
        <v>-2.8070803657170401E-6</v>
      </c>
      <c r="GJ262">
        <v>1.00376164522335E-9</v>
      </c>
      <c r="GK262">
        <v>-6.4259575009219805E-2</v>
      </c>
      <c r="GL262">
        <v>-2.1992762471399099E-2</v>
      </c>
      <c r="GM262">
        <v>2.6212333348931099E-3</v>
      </c>
      <c r="GN262">
        <v>-3.8722519896954798E-5</v>
      </c>
      <c r="GO262">
        <v>20</v>
      </c>
      <c r="GP262">
        <v>2229</v>
      </c>
      <c r="GQ262">
        <v>3</v>
      </c>
      <c r="GR262">
        <v>26</v>
      </c>
      <c r="GS262">
        <v>2944.1</v>
      </c>
      <c r="GT262">
        <v>2944.1</v>
      </c>
      <c r="GU262">
        <v>0.91918900000000003</v>
      </c>
      <c r="GV262">
        <v>2.3645</v>
      </c>
      <c r="GW262">
        <v>1.9982899999999999</v>
      </c>
      <c r="GX262">
        <v>2.7343799999999998</v>
      </c>
      <c r="GY262">
        <v>2.0947300000000002</v>
      </c>
      <c r="GZ262">
        <v>2.3156699999999999</v>
      </c>
      <c r="HA262">
        <v>31.3462</v>
      </c>
      <c r="HB262">
        <v>14.403499999999999</v>
      </c>
      <c r="HC262">
        <v>18</v>
      </c>
      <c r="HD262">
        <v>443.27699999999999</v>
      </c>
      <c r="HE262">
        <v>633.66999999999996</v>
      </c>
      <c r="HF262">
        <v>20.269400000000001</v>
      </c>
      <c r="HG262">
        <v>23.3461</v>
      </c>
      <c r="HH262">
        <v>30.002300000000002</v>
      </c>
      <c r="HI262">
        <v>23.0807</v>
      </c>
      <c r="HJ262">
        <v>23.054600000000001</v>
      </c>
      <c r="HK262">
        <v>18.376799999999999</v>
      </c>
      <c r="HL262">
        <v>36.101999999999997</v>
      </c>
      <c r="HM262">
        <v>0</v>
      </c>
      <c r="HN262">
        <v>20.1462</v>
      </c>
      <c r="HO262">
        <v>251.93</v>
      </c>
      <c r="HP262">
        <v>16.186499999999999</v>
      </c>
      <c r="HQ262">
        <v>97.245599999999996</v>
      </c>
      <c r="HR262">
        <v>100.97199999999999</v>
      </c>
    </row>
    <row r="263" spans="1:226" x14ac:dyDescent="0.2">
      <c r="A263">
        <v>247</v>
      </c>
      <c r="B263">
        <v>1657474774</v>
      </c>
      <c r="C263">
        <v>4413.9000000953702</v>
      </c>
      <c r="D263" t="s">
        <v>854</v>
      </c>
      <c r="E263" t="s">
        <v>855</v>
      </c>
      <c r="F263">
        <v>5</v>
      </c>
      <c r="G263" t="s">
        <v>833</v>
      </c>
      <c r="H263" t="s">
        <v>354</v>
      </c>
      <c r="I263">
        <v>1657474771.5</v>
      </c>
      <c r="J263">
        <f t="shared" si="102"/>
        <v>4.3921454650096645E-3</v>
      </c>
      <c r="K263">
        <f t="shared" si="103"/>
        <v>4.3921454650096647</v>
      </c>
      <c r="L263">
        <f t="shared" si="104"/>
        <v>9.7777065606184976</v>
      </c>
      <c r="M263">
        <f t="shared" si="105"/>
        <v>276.01844444444401</v>
      </c>
      <c r="N263">
        <f t="shared" si="106"/>
        <v>178.89625608542332</v>
      </c>
      <c r="O263">
        <f t="shared" si="107"/>
        <v>12.593318172004379</v>
      </c>
      <c r="P263">
        <f t="shared" si="108"/>
        <v>19.430189140295962</v>
      </c>
      <c r="Q263">
        <f t="shared" si="109"/>
        <v>0.18413056990062693</v>
      </c>
      <c r="R263">
        <f t="shared" si="110"/>
        <v>2.3515626788806427</v>
      </c>
      <c r="S263">
        <f t="shared" si="111"/>
        <v>0.17647939998185386</v>
      </c>
      <c r="T263">
        <f t="shared" si="112"/>
        <v>0.11096055918994127</v>
      </c>
      <c r="U263">
        <f t="shared" si="113"/>
        <v>321.51001766666684</v>
      </c>
      <c r="V263">
        <f t="shared" si="114"/>
        <v>25.101545877683218</v>
      </c>
      <c r="W263">
        <f t="shared" si="115"/>
        <v>25.102399999999999</v>
      </c>
      <c r="X263">
        <f t="shared" si="116"/>
        <v>3.1991413645531455</v>
      </c>
      <c r="Y263">
        <f t="shared" si="117"/>
        <v>49.747348150263591</v>
      </c>
      <c r="Z263">
        <f t="shared" si="118"/>
        <v>1.5057382511392032</v>
      </c>
      <c r="AA263">
        <f t="shared" si="119"/>
        <v>3.0267708875477513</v>
      </c>
      <c r="AB263">
        <f t="shared" si="120"/>
        <v>1.6934031134139422</v>
      </c>
      <c r="AC263">
        <f t="shared" si="121"/>
        <v>-193.69361500692619</v>
      </c>
      <c r="AD263">
        <f t="shared" si="122"/>
        <v>-117.45648750214231</v>
      </c>
      <c r="AE263">
        <f t="shared" si="123"/>
        <v>-10.526958856514549</v>
      </c>
      <c r="AF263">
        <f t="shared" si="124"/>
        <v>-0.16704369891623116</v>
      </c>
      <c r="AG263">
        <f t="shared" si="125"/>
        <v>-6.8825022903825754</v>
      </c>
      <c r="AH263">
        <f t="shared" si="126"/>
        <v>4.391910753102886</v>
      </c>
      <c r="AI263">
        <f t="shared" si="127"/>
        <v>9.7777065606184976</v>
      </c>
      <c r="AJ263">
        <v>275.55472827696298</v>
      </c>
      <c r="AK263">
        <v>275.70806666666698</v>
      </c>
      <c r="AL263">
        <v>-3.1900872862138701</v>
      </c>
      <c r="AM263">
        <v>66.5831393572699</v>
      </c>
      <c r="AN263">
        <f t="shared" si="128"/>
        <v>4.3921454650096647</v>
      </c>
      <c r="AO263">
        <v>16.228271439143398</v>
      </c>
      <c r="AP263">
        <v>21.386203030303001</v>
      </c>
      <c r="AQ263">
        <v>-1.2548018796352501E-4</v>
      </c>
      <c r="AR263">
        <v>78.233495232639896</v>
      </c>
      <c r="AS263">
        <v>3</v>
      </c>
      <c r="AT263">
        <v>1</v>
      </c>
      <c r="AU263">
        <f t="shared" si="129"/>
        <v>1</v>
      </c>
      <c r="AV263">
        <f t="shared" si="130"/>
        <v>0</v>
      </c>
      <c r="AW263">
        <f t="shared" si="131"/>
        <v>37421.622903412703</v>
      </c>
      <c r="AX263">
        <f t="shared" si="132"/>
        <v>1999.95888888889</v>
      </c>
      <c r="AY263">
        <f t="shared" si="133"/>
        <v>1681.1657666666677</v>
      </c>
      <c r="AZ263">
        <f t="shared" si="134"/>
        <v>0.84060016233667023</v>
      </c>
      <c r="BA263">
        <f t="shared" si="135"/>
        <v>0.16075831330977358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1657474771.5</v>
      </c>
      <c r="BH263">
        <v>276.01844444444401</v>
      </c>
      <c r="BI263">
        <v>269.21477777777801</v>
      </c>
      <c r="BJ263">
        <v>21.389988888888901</v>
      </c>
      <c r="BK263">
        <v>16.2329111111111</v>
      </c>
      <c r="BL263">
        <v>273.35722222222199</v>
      </c>
      <c r="BM263">
        <v>21.114533333333299</v>
      </c>
      <c r="BN263">
        <v>500.04688888888899</v>
      </c>
      <c r="BO263">
        <v>70.294344444444405</v>
      </c>
      <c r="BP263">
        <v>0.100187266666667</v>
      </c>
      <c r="BQ263">
        <v>24.175922222222201</v>
      </c>
      <c r="BR263">
        <v>25.102399999999999</v>
      </c>
      <c r="BS263">
        <v>999.9</v>
      </c>
      <c r="BT263">
        <v>0</v>
      </c>
      <c r="BU263">
        <v>0</v>
      </c>
      <c r="BV263">
        <v>9971.8744444444401</v>
      </c>
      <c r="BW263">
        <v>0</v>
      </c>
      <c r="BX263">
        <v>2353.1866666666701</v>
      </c>
      <c r="BY263">
        <v>6.8036933333333298</v>
      </c>
      <c r="BZ263">
        <v>282.05166666666702</v>
      </c>
      <c r="CA263">
        <v>273.65699999999998</v>
      </c>
      <c r="CB263">
        <v>5.1570644444444396</v>
      </c>
      <c r="CC263">
        <v>269.21477777777801</v>
      </c>
      <c r="CD263">
        <v>16.2329111111111</v>
      </c>
      <c r="CE263">
        <v>1.50359555555556</v>
      </c>
      <c r="CF263">
        <v>1.1410822222222201</v>
      </c>
      <c r="CG263">
        <v>13.0047888888889</v>
      </c>
      <c r="CH263">
        <v>8.8542988888888896</v>
      </c>
      <c r="CI263">
        <v>1999.95888888889</v>
      </c>
      <c r="CJ263">
        <v>0.97999633333333303</v>
      </c>
      <c r="CK263">
        <v>2.0003422222222199E-2</v>
      </c>
      <c r="CL263">
        <v>0</v>
      </c>
      <c r="CM263">
        <v>2.6395555555555599</v>
      </c>
      <c r="CN263">
        <v>0</v>
      </c>
      <c r="CO263">
        <v>11572.277777777799</v>
      </c>
      <c r="CP263">
        <v>16705.055555555598</v>
      </c>
      <c r="CQ263">
        <v>42.625</v>
      </c>
      <c r="CR263">
        <v>45.061999999999998</v>
      </c>
      <c r="CS263">
        <v>43.75</v>
      </c>
      <c r="CT263">
        <v>42.610999999999997</v>
      </c>
      <c r="CU263">
        <v>41.972000000000001</v>
      </c>
      <c r="CV263">
        <v>1959.94888888889</v>
      </c>
      <c r="CW263">
        <v>40.01</v>
      </c>
      <c r="CX263">
        <v>0</v>
      </c>
      <c r="CY263">
        <v>1651541558.3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3.5000000000000003E-2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5.6544165</v>
      </c>
      <c r="DO263">
        <v>9.3451445403376905</v>
      </c>
      <c r="DP263">
        <v>0.90748712666227405</v>
      </c>
      <c r="DQ263">
        <v>0</v>
      </c>
      <c r="DR263">
        <v>5.1853030000000002</v>
      </c>
      <c r="DS263">
        <v>-0.165682851782363</v>
      </c>
      <c r="DT263">
        <v>1.63213244254257E-2</v>
      </c>
      <c r="DU263">
        <v>0</v>
      </c>
      <c r="DV263">
        <v>0</v>
      </c>
      <c r="DW263">
        <v>2</v>
      </c>
      <c r="DX263" t="s">
        <v>357</v>
      </c>
      <c r="DY263">
        <v>2.89656</v>
      </c>
      <c r="DZ263">
        <v>2.7161</v>
      </c>
      <c r="EA263">
        <v>5.0075300000000003E-2</v>
      </c>
      <c r="EB263">
        <v>4.9428899999999998E-2</v>
      </c>
      <c r="EC263">
        <v>7.4883599999999995E-2</v>
      </c>
      <c r="ED263">
        <v>6.1546099999999999E-2</v>
      </c>
      <c r="EE263">
        <v>27010.5</v>
      </c>
      <c r="EF263">
        <v>23519.8</v>
      </c>
      <c r="EG263">
        <v>25440</v>
      </c>
      <c r="EH263">
        <v>24082.3</v>
      </c>
      <c r="EI263">
        <v>40118.6</v>
      </c>
      <c r="EJ263">
        <v>37398.300000000003</v>
      </c>
      <c r="EK263">
        <v>45918.9</v>
      </c>
      <c r="EL263">
        <v>42937.8</v>
      </c>
      <c r="EM263">
        <v>1.87523</v>
      </c>
      <c r="EN263">
        <v>2.1733500000000001</v>
      </c>
      <c r="EO263">
        <v>0.10768</v>
      </c>
      <c r="EP263">
        <v>0</v>
      </c>
      <c r="EQ263">
        <v>23.334499999999998</v>
      </c>
      <c r="ER263">
        <v>999.9</v>
      </c>
      <c r="ES263">
        <v>41.692</v>
      </c>
      <c r="ET263">
        <v>27.864999999999998</v>
      </c>
      <c r="EU263">
        <v>22.329799999999999</v>
      </c>
      <c r="EV263">
        <v>50.950800000000001</v>
      </c>
      <c r="EW263">
        <v>38.1571</v>
      </c>
      <c r="EX263">
        <v>2</v>
      </c>
      <c r="EY263">
        <v>-0.29716500000000001</v>
      </c>
      <c r="EZ263">
        <v>2.9194499999999999</v>
      </c>
      <c r="FA263">
        <v>20.2179</v>
      </c>
      <c r="FB263">
        <v>5.2364600000000001</v>
      </c>
      <c r="FC263">
        <v>11.986599999999999</v>
      </c>
      <c r="FD263">
        <v>4.9570499999999997</v>
      </c>
      <c r="FE263">
        <v>3.3039800000000001</v>
      </c>
      <c r="FF263">
        <v>346.5</v>
      </c>
      <c r="FG263">
        <v>9999</v>
      </c>
      <c r="FH263">
        <v>9999</v>
      </c>
      <c r="FI263">
        <v>6170.6</v>
      </c>
      <c r="FJ263">
        <v>1.8681300000000001</v>
      </c>
      <c r="FK263">
        <v>1.8638600000000001</v>
      </c>
      <c r="FL263">
        <v>1.8714900000000001</v>
      </c>
      <c r="FM263">
        <v>1.8621799999999999</v>
      </c>
      <c r="FN263">
        <v>1.86172</v>
      </c>
      <c r="FO263">
        <v>1.86829</v>
      </c>
      <c r="FP263">
        <v>1.8583000000000001</v>
      </c>
      <c r="FQ263">
        <v>1.8648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2.6309999999999998</v>
      </c>
      <c r="GF263">
        <v>0.27529999999999999</v>
      </c>
      <c r="GG263">
        <v>1.4261437551109599</v>
      </c>
      <c r="GH263">
        <v>5.2109447685942901E-3</v>
      </c>
      <c r="GI263">
        <v>-2.8070803657170401E-6</v>
      </c>
      <c r="GJ263">
        <v>1.00376164522335E-9</v>
      </c>
      <c r="GK263">
        <v>-6.4259575009219805E-2</v>
      </c>
      <c r="GL263">
        <v>-2.1992762471399099E-2</v>
      </c>
      <c r="GM263">
        <v>2.6212333348931099E-3</v>
      </c>
      <c r="GN263">
        <v>-3.8722519896954798E-5</v>
      </c>
      <c r="GO263">
        <v>20</v>
      </c>
      <c r="GP263">
        <v>2229</v>
      </c>
      <c r="GQ263">
        <v>3</v>
      </c>
      <c r="GR263">
        <v>26</v>
      </c>
      <c r="GS263">
        <v>2944.2</v>
      </c>
      <c r="GT263">
        <v>2944.2</v>
      </c>
      <c r="GU263">
        <v>0.872803</v>
      </c>
      <c r="GV263">
        <v>2.3645</v>
      </c>
      <c r="GW263">
        <v>1.9982899999999999</v>
      </c>
      <c r="GX263">
        <v>2.7343799999999998</v>
      </c>
      <c r="GY263">
        <v>2.0935100000000002</v>
      </c>
      <c r="GZ263">
        <v>2.33765</v>
      </c>
      <c r="HA263">
        <v>31.367999999999999</v>
      </c>
      <c r="HB263">
        <v>14.4122</v>
      </c>
      <c r="HC263">
        <v>18</v>
      </c>
      <c r="HD263">
        <v>443.24200000000002</v>
      </c>
      <c r="HE263">
        <v>633.52599999999995</v>
      </c>
      <c r="HF263">
        <v>20.1416</v>
      </c>
      <c r="HG263">
        <v>23.3721</v>
      </c>
      <c r="HH263">
        <v>30.002500000000001</v>
      </c>
      <c r="HI263">
        <v>23.102399999999999</v>
      </c>
      <c r="HJ263">
        <v>23.0764</v>
      </c>
      <c r="HK263">
        <v>17.444800000000001</v>
      </c>
      <c r="HL263">
        <v>36.101999999999997</v>
      </c>
      <c r="HM263">
        <v>0</v>
      </c>
      <c r="HN263">
        <v>20.005199999999999</v>
      </c>
      <c r="HO263">
        <v>231.626</v>
      </c>
      <c r="HP263">
        <v>16.207699999999999</v>
      </c>
      <c r="HQ263">
        <v>97.239699999999999</v>
      </c>
      <c r="HR263">
        <v>100.968</v>
      </c>
    </row>
    <row r="264" spans="1:226" x14ac:dyDescent="0.2">
      <c r="A264">
        <v>248</v>
      </c>
      <c r="B264">
        <v>1657474779</v>
      </c>
      <c r="C264">
        <v>4418.9000000953702</v>
      </c>
      <c r="D264" t="s">
        <v>856</v>
      </c>
      <c r="E264" t="s">
        <v>857</v>
      </c>
      <c r="F264">
        <v>5</v>
      </c>
      <c r="G264" t="s">
        <v>833</v>
      </c>
      <c r="H264" t="s">
        <v>354</v>
      </c>
      <c r="I264">
        <v>1657474776.2</v>
      </c>
      <c r="J264">
        <f t="shared" si="102"/>
        <v>4.3758741337339832E-3</v>
      </c>
      <c r="K264">
        <f t="shared" si="103"/>
        <v>4.3758741337339835</v>
      </c>
      <c r="L264">
        <f t="shared" si="104"/>
        <v>9.3145594828085958</v>
      </c>
      <c r="M264">
        <f t="shared" si="105"/>
        <v>261.54390000000001</v>
      </c>
      <c r="N264">
        <f t="shared" si="106"/>
        <v>168.80489583648941</v>
      </c>
      <c r="O264">
        <f t="shared" si="107"/>
        <v>11.883244418619839</v>
      </c>
      <c r="P264">
        <f t="shared" si="108"/>
        <v>18.411729556171039</v>
      </c>
      <c r="Q264">
        <f t="shared" si="109"/>
        <v>0.1834982019541293</v>
      </c>
      <c r="R264">
        <f t="shared" si="110"/>
        <v>2.3505754203334561</v>
      </c>
      <c r="S264">
        <f t="shared" si="111"/>
        <v>0.17589527937344707</v>
      </c>
      <c r="T264">
        <f t="shared" si="112"/>
        <v>0.11059139201902529</v>
      </c>
      <c r="U264">
        <f t="shared" si="113"/>
        <v>321.52625785822573</v>
      </c>
      <c r="V264">
        <f t="shared" si="114"/>
        <v>25.098513423120867</v>
      </c>
      <c r="W264">
        <f t="shared" si="115"/>
        <v>25.097819999999999</v>
      </c>
      <c r="X264">
        <f t="shared" si="116"/>
        <v>3.198268597906949</v>
      </c>
      <c r="Y264">
        <f t="shared" si="117"/>
        <v>49.764737416103557</v>
      </c>
      <c r="Z264">
        <f t="shared" si="118"/>
        <v>1.5054775173062309</v>
      </c>
      <c r="AA264">
        <f t="shared" si="119"/>
        <v>3.0251893116973783</v>
      </c>
      <c r="AB264">
        <f t="shared" si="120"/>
        <v>1.692791080600718</v>
      </c>
      <c r="AC264">
        <f t="shared" si="121"/>
        <v>-192.97604929766865</v>
      </c>
      <c r="AD264">
        <f t="shared" si="122"/>
        <v>-117.93082829220303</v>
      </c>
      <c r="AE264">
        <f t="shared" si="123"/>
        <v>-10.573202503203536</v>
      </c>
      <c r="AF264">
        <f t="shared" si="124"/>
        <v>4.6177765150488881E-2</v>
      </c>
      <c r="AG264">
        <f t="shared" si="125"/>
        <v>-7.4534637825635919</v>
      </c>
      <c r="AH264">
        <f t="shared" si="126"/>
        <v>4.3716433959280323</v>
      </c>
      <c r="AI264">
        <f t="shared" si="127"/>
        <v>9.3145594828085958</v>
      </c>
      <c r="AJ264">
        <v>259.35219610679502</v>
      </c>
      <c r="AK264">
        <v>259.945715151515</v>
      </c>
      <c r="AL264">
        <v>-3.15701084960275</v>
      </c>
      <c r="AM264">
        <v>66.5831393572699</v>
      </c>
      <c r="AN264">
        <f t="shared" si="128"/>
        <v>4.3758741337339835</v>
      </c>
      <c r="AO264">
        <v>16.248310583123899</v>
      </c>
      <c r="AP264">
        <v>21.386841212121201</v>
      </c>
      <c r="AQ264">
        <v>4.7621323665191698E-5</v>
      </c>
      <c r="AR264">
        <v>78.233495232639896</v>
      </c>
      <c r="AS264">
        <v>3</v>
      </c>
      <c r="AT264">
        <v>1</v>
      </c>
      <c r="AU264">
        <f t="shared" si="129"/>
        <v>1</v>
      </c>
      <c r="AV264">
        <f t="shared" si="130"/>
        <v>0</v>
      </c>
      <c r="AW264">
        <f t="shared" si="131"/>
        <v>37398.804826194573</v>
      </c>
      <c r="AX264">
        <f t="shared" si="132"/>
        <v>2000.0609999999999</v>
      </c>
      <c r="AY264">
        <f t="shared" si="133"/>
        <v>1681.2515106001167</v>
      </c>
      <c r="AZ264">
        <f t="shared" si="134"/>
        <v>0.84060011699648995</v>
      </c>
      <c r="BA264">
        <f t="shared" si="135"/>
        <v>0.16075822580322588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1657474776.2</v>
      </c>
      <c r="BH264">
        <v>261.54390000000001</v>
      </c>
      <c r="BI264">
        <v>253.9718</v>
      </c>
      <c r="BJ264">
        <v>21.385739999999998</v>
      </c>
      <c r="BK264">
        <v>16.25196</v>
      </c>
      <c r="BL264">
        <v>258.93939999999998</v>
      </c>
      <c r="BM264">
        <v>21.110430000000001</v>
      </c>
      <c r="BN264">
        <v>500.00029999999998</v>
      </c>
      <c r="BO264">
        <v>70.296360000000007</v>
      </c>
      <c r="BP264">
        <v>9.9965650000000003E-2</v>
      </c>
      <c r="BQ264">
        <v>24.167210000000001</v>
      </c>
      <c r="BR264">
        <v>25.097819999999999</v>
      </c>
      <c r="BS264">
        <v>999.9</v>
      </c>
      <c r="BT264">
        <v>0</v>
      </c>
      <c r="BU264">
        <v>0</v>
      </c>
      <c r="BV264">
        <v>9964.9380000000001</v>
      </c>
      <c r="BW264">
        <v>0</v>
      </c>
      <c r="BX264">
        <v>2355.3090000000002</v>
      </c>
      <c r="BY264">
        <v>7.5720650000000003</v>
      </c>
      <c r="BZ264">
        <v>267.2595</v>
      </c>
      <c r="CA264">
        <v>258.16750000000002</v>
      </c>
      <c r="CB264">
        <v>5.1337719999999996</v>
      </c>
      <c r="CC264">
        <v>253.9718</v>
      </c>
      <c r="CD264">
        <v>16.25196</v>
      </c>
      <c r="CE264">
        <v>1.503341</v>
      </c>
      <c r="CF264">
        <v>1.1424559999999999</v>
      </c>
      <c r="CG264">
        <v>13.00217</v>
      </c>
      <c r="CH264">
        <v>8.8720859999999995</v>
      </c>
      <c r="CI264">
        <v>2000.0609999999999</v>
      </c>
      <c r="CJ264">
        <v>0.97999709999999995</v>
      </c>
      <c r="CK264">
        <v>2.000263E-2</v>
      </c>
      <c r="CL264">
        <v>0</v>
      </c>
      <c r="CM264">
        <v>2.6381000000000001</v>
      </c>
      <c r="CN264">
        <v>0</v>
      </c>
      <c r="CO264">
        <v>11550.26</v>
      </c>
      <c r="CP264">
        <v>16705.900000000001</v>
      </c>
      <c r="CQ264">
        <v>42.6312</v>
      </c>
      <c r="CR264">
        <v>45.106099999999998</v>
      </c>
      <c r="CS264">
        <v>43.768599999999999</v>
      </c>
      <c r="CT264">
        <v>42.625</v>
      </c>
      <c r="CU264">
        <v>42</v>
      </c>
      <c r="CV264">
        <v>1960.0509999999999</v>
      </c>
      <c r="CW264">
        <v>40.009</v>
      </c>
      <c r="CX264">
        <v>0</v>
      </c>
      <c r="CY264">
        <v>1651541563.0999999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3.5000000000000003E-2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6.3632602499999997</v>
      </c>
      <c r="DO264">
        <v>7.8712337335834697</v>
      </c>
      <c r="DP264">
        <v>0.78495681396968398</v>
      </c>
      <c r="DQ264">
        <v>0</v>
      </c>
      <c r="DR264">
        <v>5.1679544999999996</v>
      </c>
      <c r="DS264">
        <v>-0.20597313320826999</v>
      </c>
      <c r="DT264">
        <v>2.05372826768782E-2</v>
      </c>
      <c r="DU264">
        <v>0</v>
      </c>
      <c r="DV264">
        <v>0</v>
      </c>
      <c r="DW264">
        <v>2</v>
      </c>
      <c r="DX264" t="s">
        <v>357</v>
      </c>
      <c r="DY264">
        <v>2.8962599999999998</v>
      </c>
      <c r="DZ264">
        <v>2.7163499999999998</v>
      </c>
      <c r="EA264">
        <v>4.7601499999999998E-2</v>
      </c>
      <c r="EB264">
        <v>4.6658900000000003E-2</v>
      </c>
      <c r="EC264">
        <v>7.4883099999999994E-2</v>
      </c>
      <c r="ED264">
        <v>6.1598600000000003E-2</v>
      </c>
      <c r="EE264">
        <v>27078.6</v>
      </c>
      <c r="EF264">
        <v>23586.5</v>
      </c>
      <c r="EG264">
        <v>25438.1</v>
      </c>
      <c r="EH264">
        <v>24080.6</v>
      </c>
      <c r="EI264">
        <v>40115.9</v>
      </c>
      <c r="EJ264">
        <v>37393.9</v>
      </c>
      <c r="EK264">
        <v>45916</v>
      </c>
      <c r="EL264">
        <v>42935.199999999997</v>
      </c>
      <c r="EM264">
        <v>1.8745799999999999</v>
      </c>
      <c r="EN264">
        <v>2.173</v>
      </c>
      <c r="EO264">
        <v>0.104841</v>
      </c>
      <c r="EP264">
        <v>0</v>
      </c>
      <c r="EQ264">
        <v>23.364799999999999</v>
      </c>
      <c r="ER264">
        <v>999.9</v>
      </c>
      <c r="ES264">
        <v>41.741</v>
      </c>
      <c r="ET264">
        <v>27.855</v>
      </c>
      <c r="EU264">
        <v>22.344000000000001</v>
      </c>
      <c r="EV264">
        <v>51.230800000000002</v>
      </c>
      <c r="EW264">
        <v>38.128999999999998</v>
      </c>
      <c r="EX264">
        <v>2</v>
      </c>
      <c r="EY264">
        <v>-0.29452699999999998</v>
      </c>
      <c r="EZ264">
        <v>3.10745</v>
      </c>
      <c r="FA264">
        <v>20.214700000000001</v>
      </c>
      <c r="FB264">
        <v>5.2355600000000004</v>
      </c>
      <c r="FC264">
        <v>11.9872</v>
      </c>
      <c r="FD264">
        <v>4.9569000000000001</v>
      </c>
      <c r="FE264">
        <v>3.3039499999999999</v>
      </c>
      <c r="FF264">
        <v>346.5</v>
      </c>
      <c r="FG264">
        <v>9999</v>
      </c>
      <c r="FH264">
        <v>9999</v>
      </c>
      <c r="FI264">
        <v>6170.8</v>
      </c>
      <c r="FJ264">
        <v>1.86815</v>
      </c>
      <c r="FK264">
        <v>1.8638600000000001</v>
      </c>
      <c r="FL264">
        <v>1.8714999999999999</v>
      </c>
      <c r="FM264">
        <v>1.8621799999999999</v>
      </c>
      <c r="FN264">
        <v>1.86172</v>
      </c>
      <c r="FO264">
        <v>1.86829</v>
      </c>
      <c r="FP264">
        <v>1.8582799999999999</v>
      </c>
      <c r="FQ264">
        <v>1.8647899999999999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2.57</v>
      </c>
      <c r="GF264">
        <v>0.27529999999999999</v>
      </c>
      <c r="GG264">
        <v>1.4261437551109599</v>
      </c>
      <c r="GH264">
        <v>5.2109447685942901E-3</v>
      </c>
      <c r="GI264">
        <v>-2.8070803657170401E-6</v>
      </c>
      <c r="GJ264">
        <v>1.00376164522335E-9</v>
      </c>
      <c r="GK264">
        <v>-6.4259575009219805E-2</v>
      </c>
      <c r="GL264">
        <v>-2.1992762471399099E-2</v>
      </c>
      <c r="GM264">
        <v>2.6212333348931099E-3</v>
      </c>
      <c r="GN264">
        <v>-3.8722519896954798E-5</v>
      </c>
      <c r="GO264">
        <v>20</v>
      </c>
      <c r="GP264">
        <v>2229</v>
      </c>
      <c r="GQ264">
        <v>3</v>
      </c>
      <c r="GR264">
        <v>26</v>
      </c>
      <c r="GS264">
        <v>2944.3</v>
      </c>
      <c r="GT264">
        <v>2944.3</v>
      </c>
      <c r="GU264">
        <v>0.82885699999999995</v>
      </c>
      <c r="GV264">
        <v>2.3706100000000001</v>
      </c>
      <c r="GW264">
        <v>1.9982899999999999</v>
      </c>
      <c r="GX264">
        <v>2.7343799999999998</v>
      </c>
      <c r="GY264">
        <v>2.0935100000000002</v>
      </c>
      <c r="GZ264">
        <v>2.323</v>
      </c>
      <c r="HA264">
        <v>31.389800000000001</v>
      </c>
      <c r="HB264">
        <v>14.3947</v>
      </c>
      <c r="HC264">
        <v>18</v>
      </c>
      <c r="HD264">
        <v>443.05799999999999</v>
      </c>
      <c r="HE264">
        <v>633.52800000000002</v>
      </c>
      <c r="HF264">
        <v>20.000299999999999</v>
      </c>
      <c r="HG264">
        <v>23.399100000000001</v>
      </c>
      <c r="HH264">
        <v>30.002600000000001</v>
      </c>
      <c r="HI264">
        <v>23.1251</v>
      </c>
      <c r="HJ264">
        <v>23.098700000000001</v>
      </c>
      <c r="HK264">
        <v>16.5397</v>
      </c>
      <c r="HL264">
        <v>36.101999999999997</v>
      </c>
      <c r="HM264">
        <v>0</v>
      </c>
      <c r="HN264">
        <v>19.8659</v>
      </c>
      <c r="HO264">
        <v>218.095</v>
      </c>
      <c r="HP264">
        <v>16.228100000000001</v>
      </c>
      <c r="HQ264">
        <v>97.233000000000004</v>
      </c>
      <c r="HR264">
        <v>100.961</v>
      </c>
    </row>
    <row r="265" spans="1:226" x14ac:dyDescent="0.2">
      <c r="A265">
        <v>249</v>
      </c>
      <c r="B265">
        <v>1657474784</v>
      </c>
      <c r="C265">
        <v>4423.9000000953702</v>
      </c>
      <c r="D265" t="s">
        <v>858</v>
      </c>
      <c r="E265" t="s">
        <v>859</v>
      </c>
      <c r="F265">
        <v>5</v>
      </c>
      <c r="G265" t="s">
        <v>833</v>
      </c>
      <c r="H265" t="s">
        <v>354</v>
      </c>
      <c r="I265">
        <v>1657474781.5</v>
      </c>
      <c r="J265">
        <f t="shared" si="102"/>
        <v>4.3571052061885133E-3</v>
      </c>
      <c r="K265">
        <f t="shared" si="103"/>
        <v>4.3571052061885132</v>
      </c>
      <c r="L265">
        <f t="shared" si="104"/>
        <v>8.625404760429312</v>
      </c>
      <c r="M265">
        <f t="shared" si="105"/>
        <v>244.888555555556</v>
      </c>
      <c r="N265">
        <f t="shared" si="106"/>
        <v>158.69182469207604</v>
      </c>
      <c r="O265">
        <f t="shared" si="107"/>
        <v>11.171453544318496</v>
      </c>
      <c r="P265">
        <f t="shared" si="108"/>
        <v>17.239458473885438</v>
      </c>
      <c r="Q265">
        <f t="shared" si="109"/>
        <v>0.18292256569620691</v>
      </c>
      <c r="R265">
        <f t="shared" si="110"/>
        <v>2.3565246770133745</v>
      </c>
      <c r="S265">
        <f t="shared" si="111"/>
        <v>0.17538444458202171</v>
      </c>
      <c r="T265">
        <f t="shared" si="112"/>
        <v>0.11026666270475118</v>
      </c>
      <c r="U265">
        <f t="shared" si="113"/>
        <v>321.51075462717046</v>
      </c>
      <c r="V265">
        <f t="shared" si="114"/>
        <v>25.09020202223121</v>
      </c>
      <c r="W265">
        <f t="shared" si="115"/>
        <v>25.0852222222222</v>
      </c>
      <c r="X265">
        <f t="shared" si="116"/>
        <v>3.1958690334231528</v>
      </c>
      <c r="Y265">
        <f t="shared" si="117"/>
        <v>49.797367879250686</v>
      </c>
      <c r="Z265">
        <f t="shared" si="118"/>
        <v>1.5053775316959053</v>
      </c>
      <c r="AA265">
        <f t="shared" si="119"/>
        <v>3.0230062266466864</v>
      </c>
      <c r="AB265">
        <f t="shared" si="120"/>
        <v>1.6904915017272475</v>
      </c>
      <c r="AC265">
        <f t="shared" si="121"/>
        <v>-192.14833959291343</v>
      </c>
      <c r="AD265">
        <f t="shared" si="122"/>
        <v>-118.15745774263402</v>
      </c>
      <c r="AE265">
        <f t="shared" si="123"/>
        <v>-10.565465272388909</v>
      </c>
      <c r="AF265">
        <f t="shared" si="124"/>
        <v>0.6394920192340976</v>
      </c>
      <c r="AG265">
        <f t="shared" si="125"/>
        <v>-8.276780672526252</v>
      </c>
      <c r="AH265">
        <f t="shared" si="126"/>
        <v>4.3539291112472904</v>
      </c>
      <c r="AI265">
        <f t="shared" si="127"/>
        <v>8.625404760429312</v>
      </c>
      <c r="AJ265">
        <v>242.107994635865</v>
      </c>
      <c r="AK265">
        <v>243.81278787878799</v>
      </c>
      <c r="AL265">
        <v>-3.22834712969828</v>
      </c>
      <c r="AM265">
        <v>66.5831393572699</v>
      </c>
      <c r="AN265">
        <f t="shared" si="128"/>
        <v>4.3571052061885132</v>
      </c>
      <c r="AO265">
        <v>16.2663067402897</v>
      </c>
      <c r="AP265">
        <v>21.383356363636398</v>
      </c>
      <c r="AQ265">
        <v>-4.3545617919763897E-5</v>
      </c>
      <c r="AR265">
        <v>78.233495232639896</v>
      </c>
      <c r="AS265">
        <v>3</v>
      </c>
      <c r="AT265">
        <v>1</v>
      </c>
      <c r="AU265">
        <f t="shared" si="129"/>
        <v>1</v>
      </c>
      <c r="AV265">
        <f t="shared" si="130"/>
        <v>0</v>
      </c>
      <c r="AW265">
        <f t="shared" si="131"/>
        <v>37544.741670145355</v>
      </c>
      <c r="AX265">
        <f t="shared" si="132"/>
        <v>1999.9666666666701</v>
      </c>
      <c r="AY265">
        <f t="shared" si="133"/>
        <v>1681.1720386669301</v>
      </c>
      <c r="AZ265">
        <f t="shared" si="134"/>
        <v>0.8406000293339525</v>
      </c>
      <c r="BA265">
        <f t="shared" si="135"/>
        <v>0.16075805661452852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1657474781.5</v>
      </c>
      <c r="BH265">
        <v>244.888555555556</v>
      </c>
      <c r="BI265">
        <v>236.23566666666699</v>
      </c>
      <c r="BJ265">
        <v>21.384066666666701</v>
      </c>
      <c r="BK265">
        <v>16.2709444444444</v>
      </c>
      <c r="BL265">
        <v>242.350111111111</v>
      </c>
      <c r="BM265">
        <v>21.108799999999999</v>
      </c>
      <c r="BN265">
        <v>499.98700000000002</v>
      </c>
      <c r="BO265">
        <v>70.297155555555506</v>
      </c>
      <c r="BP265">
        <v>0.10000299999999999</v>
      </c>
      <c r="BQ265">
        <v>24.155177777777801</v>
      </c>
      <c r="BR265">
        <v>25.0852222222222</v>
      </c>
      <c r="BS265">
        <v>999.9</v>
      </c>
      <c r="BT265">
        <v>0</v>
      </c>
      <c r="BU265">
        <v>0</v>
      </c>
      <c r="BV265">
        <v>10004.927777777801</v>
      </c>
      <c r="BW265">
        <v>0</v>
      </c>
      <c r="BX265">
        <v>2354.4588888888902</v>
      </c>
      <c r="BY265">
        <v>8.6527011111111101</v>
      </c>
      <c r="BZ265">
        <v>250.23933333333301</v>
      </c>
      <c r="CA265">
        <v>240.143</v>
      </c>
      <c r="CB265">
        <v>5.1131322222222204</v>
      </c>
      <c r="CC265">
        <v>236.23566666666699</v>
      </c>
      <c r="CD265">
        <v>16.2709444444444</v>
      </c>
      <c r="CE265">
        <v>1.5032411111111099</v>
      </c>
      <c r="CF265">
        <v>1.1437999999999999</v>
      </c>
      <c r="CG265">
        <v>13.0011444444444</v>
      </c>
      <c r="CH265">
        <v>8.8895144444444405</v>
      </c>
      <c r="CI265">
        <v>1999.9666666666701</v>
      </c>
      <c r="CJ265">
        <v>0.97999700000000001</v>
      </c>
      <c r="CK265">
        <v>2.00027333333333E-2</v>
      </c>
      <c r="CL265">
        <v>0</v>
      </c>
      <c r="CM265">
        <v>2.4441333333333302</v>
      </c>
      <c r="CN265">
        <v>0</v>
      </c>
      <c r="CO265">
        <v>11522.733333333301</v>
      </c>
      <c r="CP265">
        <v>16705.088888888899</v>
      </c>
      <c r="CQ265">
        <v>42.686999999999998</v>
      </c>
      <c r="CR265">
        <v>45.159444444444397</v>
      </c>
      <c r="CS265">
        <v>43.811999999999998</v>
      </c>
      <c r="CT265">
        <v>42.673222222222201</v>
      </c>
      <c r="CU265">
        <v>42.020666666666699</v>
      </c>
      <c r="CV265">
        <v>1959.9566666666699</v>
      </c>
      <c r="CW265">
        <v>40.001111111111101</v>
      </c>
      <c r="CX265">
        <v>0</v>
      </c>
      <c r="CY265">
        <v>1651541568.5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3.5000000000000003E-2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7.1723202500000003</v>
      </c>
      <c r="DO265">
        <v>9.5002087429643396</v>
      </c>
      <c r="DP265">
        <v>0.95596768789140496</v>
      </c>
      <c r="DQ265">
        <v>0</v>
      </c>
      <c r="DR265">
        <v>5.1504172500000003</v>
      </c>
      <c r="DS265">
        <v>-0.25859943714822198</v>
      </c>
      <c r="DT265">
        <v>2.5024135148642001E-2</v>
      </c>
      <c r="DU265">
        <v>0</v>
      </c>
      <c r="DV265">
        <v>0</v>
      </c>
      <c r="DW265">
        <v>2</v>
      </c>
      <c r="DX265" t="s">
        <v>357</v>
      </c>
      <c r="DY265">
        <v>2.89608</v>
      </c>
      <c r="DZ265">
        <v>2.7164799999999998</v>
      </c>
      <c r="EA265">
        <v>4.50336E-2</v>
      </c>
      <c r="EB265">
        <v>4.40165E-2</v>
      </c>
      <c r="EC265">
        <v>7.4868699999999996E-2</v>
      </c>
      <c r="ED265">
        <v>6.1645600000000002E-2</v>
      </c>
      <c r="EE265">
        <v>27149.7</v>
      </c>
      <c r="EF265">
        <v>23650.3</v>
      </c>
      <c r="EG265">
        <v>25436.400000000001</v>
      </c>
      <c r="EH265">
        <v>24079</v>
      </c>
      <c r="EI265">
        <v>40113.9</v>
      </c>
      <c r="EJ265">
        <v>37389.800000000003</v>
      </c>
      <c r="EK265">
        <v>45913.1</v>
      </c>
      <c r="EL265">
        <v>42932.800000000003</v>
      </c>
      <c r="EM265">
        <v>1.8743300000000001</v>
      </c>
      <c r="EN265">
        <v>2.1728000000000001</v>
      </c>
      <c r="EO265">
        <v>0.10252699999999999</v>
      </c>
      <c r="EP265">
        <v>0</v>
      </c>
      <c r="EQ265">
        <v>23.396799999999999</v>
      </c>
      <c r="ER265">
        <v>999.9</v>
      </c>
      <c r="ES265">
        <v>41.765000000000001</v>
      </c>
      <c r="ET265">
        <v>27.875</v>
      </c>
      <c r="EU265">
        <v>22.3809</v>
      </c>
      <c r="EV265">
        <v>51.480800000000002</v>
      </c>
      <c r="EW265">
        <v>38.137</v>
      </c>
      <c r="EX265">
        <v>2</v>
      </c>
      <c r="EY265">
        <v>-0.29193799999999998</v>
      </c>
      <c r="EZ265">
        <v>3.2574700000000001</v>
      </c>
      <c r="FA265">
        <v>20.2119</v>
      </c>
      <c r="FB265">
        <v>5.2354099999999999</v>
      </c>
      <c r="FC265">
        <v>11.9869</v>
      </c>
      <c r="FD265">
        <v>4.9567500000000004</v>
      </c>
      <c r="FE265">
        <v>3.3039499999999999</v>
      </c>
      <c r="FF265">
        <v>346.5</v>
      </c>
      <c r="FG265">
        <v>9999</v>
      </c>
      <c r="FH265">
        <v>9999</v>
      </c>
      <c r="FI265">
        <v>6170.8</v>
      </c>
      <c r="FJ265">
        <v>1.8681399999999999</v>
      </c>
      <c r="FK265">
        <v>1.8638600000000001</v>
      </c>
      <c r="FL265">
        <v>1.87151</v>
      </c>
      <c r="FM265">
        <v>1.8621799999999999</v>
      </c>
      <c r="FN265">
        <v>1.86172</v>
      </c>
      <c r="FO265">
        <v>1.86829</v>
      </c>
      <c r="FP265">
        <v>1.85829</v>
      </c>
      <c r="FQ265">
        <v>1.8648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2.5070000000000001</v>
      </c>
      <c r="GF265">
        <v>0.2752</v>
      </c>
      <c r="GG265">
        <v>1.4261437551109599</v>
      </c>
      <c r="GH265">
        <v>5.2109447685942901E-3</v>
      </c>
      <c r="GI265">
        <v>-2.8070803657170401E-6</v>
      </c>
      <c r="GJ265">
        <v>1.00376164522335E-9</v>
      </c>
      <c r="GK265">
        <v>-6.4259575009219805E-2</v>
      </c>
      <c r="GL265">
        <v>-2.1992762471399099E-2</v>
      </c>
      <c r="GM265">
        <v>2.6212333348931099E-3</v>
      </c>
      <c r="GN265">
        <v>-3.8722519896954798E-5</v>
      </c>
      <c r="GO265">
        <v>20</v>
      </c>
      <c r="GP265">
        <v>2229</v>
      </c>
      <c r="GQ265">
        <v>3</v>
      </c>
      <c r="GR265">
        <v>26</v>
      </c>
      <c r="GS265">
        <v>2944.4</v>
      </c>
      <c r="GT265">
        <v>2944.4</v>
      </c>
      <c r="GU265">
        <v>0.787354</v>
      </c>
      <c r="GV265">
        <v>2.3706100000000001</v>
      </c>
      <c r="GW265">
        <v>1.9982899999999999</v>
      </c>
      <c r="GX265">
        <v>2.7343799999999998</v>
      </c>
      <c r="GY265">
        <v>2.0947300000000002</v>
      </c>
      <c r="GZ265">
        <v>2.3742700000000001</v>
      </c>
      <c r="HA265">
        <v>31.4115</v>
      </c>
      <c r="HB265">
        <v>14.403499999999999</v>
      </c>
      <c r="HC265">
        <v>18</v>
      </c>
      <c r="HD265">
        <v>443.1</v>
      </c>
      <c r="HE265">
        <v>633.649</v>
      </c>
      <c r="HF265">
        <v>19.8584</v>
      </c>
      <c r="HG265">
        <v>23.426100000000002</v>
      </c>
      <c r="HH265">
        <v>30.002600000000001</v>
      </c>
      <c r="HI265">
        <v>23.1477</v>
      </c>
      <c r="HJ265">
        <v>23.120999999999999</v>
      </c>
      <c r="HK265">
        <v>15.585599999999999</v>
      </c>
      <c r="HL265">
        <v>36.101999999999997</v>
      </c>
      <c r="HM265">
        <v>0</v>
      </c>
      <c r="HN265">
        <v>19.739799999999999</v>
      </c>
      <c r="HO265">
        <v>197.91</v>
      </c>
      <c r="HP265">
        <v>16.247800000000002</v>
      </c>
      <c r="HQ265">
        <v>97.226799999999997</v>
      </c>
      <c r="HR265">
        <v>100.955</v>
      </c>
    </row>
    <row r="266" spans="1:226" x14ac:dyDescent="0.2">
      <c r="A266">
        <v>250</v>
      </c>
      <c r="B266">
        <v>1657474789</v>
      </c>
      <c r="C266">
        <v>4428.9000000953702</v>
      </c>
      <c r="D266" t="s">
        <v>860</v>
      </c>
      <c r="E266" t="s">
        <v>861</v>
      </c>
      <c r="F266">
        <v>5</v>
      </c>
      <c r="G266" t="s">
        <v>833</v>
      </c>
      <c r="H266" t="s">
        <v>354</v>
      </c>
      <c r="I266">
        <v>1657474786.2</v>
      </c>
      <c r="J266">
        <f t="shared" si="102"/>
        <v>4.3372601006300979E-3</v>
      </c>
      <c r="K266">
        <f t="shared" si="103"/>
        <v>4.3372601006300977</v>
      </c>
      <c r="L266">
        <f t="shared" si="104"/>
        <v>8.1392438798502571</v>
      </c>
      <c r="M266">
        <f t="shared" si="105"/>
        <v>230.23670000000001</v>
      </c>
      <c r="N266">
        <f t="shared" si="106"/>
        <v>148.57818254612829</v>
      </c>
      <c r="O266">
        <f t="shared" si="107"/>
        <v>10.459587389538534</v>
      </c>
      <c r="P266">
        <f t="shared" si="108"/>
        <v>16.208172981126022</v>
      </c>
      <c r="Q266">
        <f t="shared" si="109"/>
        <v>0.18201437898465195</v>
      </c>
      <c r="R266">
        <f t="shared" si="110"/>
        <v>2.3540664166644945</v>
      </c>
      <c r="S266">
        <f t="shared" si="111"/>
        <v>0.17454182994743847</v>
      </c>
      <c r="T266">
        <f t="shared" si="112"/>
        <v>0.10973445878083957</v>
      </c>
      <c r="U266">
        <f t="shared" si="113"/>
        <v>321.51382813215747</v>
      </c>
      <c r="V266">
        <f t="shared" si="114"/>
        <v>25.084424900017666</v>
      </c>
      <c r="W266">
        <f t="shared" si="115"/>
        <v>25.086449999999999</v>
      </c>
      <c r="X266">
        <f t="shared" si="116"/>
        <v>3.1961028254544801</v>
      </c>
      <c r="Y266">
        <f t="shared" si="117"/>
        <v>49.829462272101196</v>
      </c>
      <c r="Z266">
        <f t="shared" si="118"/>
        <v>1.5051697913154478</v>
      </c>
      <c r="AA266">
        <f t="shared" si="119"/>
        <v>3.0206422519597829</v>
      </c>
      <c r="AB266">
        <f t="shared" si="120"/>
        <v>1.6909330341390323</v>
      </c>
      <c r="AC266">
        <f t="shared" si="121"/>
        <v>-191.27317043778731</v>
      </c>
      <c r="AD266">
        <f t="shared" si="122"/>
        <v>-119.84467550340699</v>
      </c>
      <c r="AE266">
        <f t="shared" si="123"/>
        <v>-10.726886741287387</v>
      </c>
      <c r="AF266">
        <f t="shared" si="124"/>
        <v>-0.33090455032422028</v>
      </c>
      <c r="AG266">
        <f t="shared" si="125"/>
        <v>-8.8353046234465253</v>
      </c>
      <c r="AH266">
        <f t="shared" si="126"/>
        <v>4.3363704354976651</v>
      </c>
      <c r="AI266">
        <f t="shared" si="127"/>
        <v>8.1392438798502571</v>
      </c>
      <c r="AJ266">
        <v>225.654694536829</v>
      </c>
      <c r="AK266">
        <v>227.858375757576</v>
      </c>
      <c r="AL266">
        <v>-3.2033806561424498</v>
      </c>
      <c r="AM266">
        <v>66.5831393572699</v>
      </c>
      <c r="AN266">
        <f t="shared" si="128"/>
        <v>4.3372601006300977</v>
      </c>
      <c r="AO266">
        <v>16.284842826267699</v>
      </c>
      <c r="AP266">
        <v>21.3783254545455</v>
      </c>
      <c r="AQ266">
        <v>-3.2466882324174298E-5</v>
      </c>
      <c r="AR266">
        <v>78.233495232639896</v>
      </c>
      <c r="AS266">
        <v>3</v>
      </c>
      <c r="AT266">
        <v>1</v>
      </c>
      <c r="AU266">
        <f t="shared" si="129"/>
        <v>1</v>
      </c>
      <c r="AV266">
        <f t="shared" si="130"/>
        <v>0</v>
      </c>
      <c r="AW266">
        <f t="shared" si="131"/>
        <v>37486.726899136949</v>
      </c>
      <c r="AX266">
        <f t="shared" si="132"/>
        <v>1999.9860000000001</v>
      </c>
      <c r="AY266">
        <f t="shared" si="133"/>
        <v>1681.1882724000816</v>
      </c>
      <c r="AZ266">
        <f t="shared" si="134"/>
        <v>0.84060002040018356</v>
      </c>
      <c r="BA266">
        <f t="shared" si="135"/>
        <v>0.16075803937235433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1657474786.2</v>
      </c>
      <c r="BH266">
        <v>230.23670000000001</v>
      </c>
      <c r="BI266">
        <v>220.83260000000001</v>
      </c>
      <c r="BJ266">
        <v>21.3809</v>
      </c>
      <c r="BK266">
        <v>16.288620000000002</v>
      </c>
      <c r="BL266">
        <v>227.75739999999999</v>
      </c>
      <c r="BM266">
        <v>21.10575</v>
      </c>
      <c r="BN266">
        <v>500.0104</v>
      </c>
      <c r="BO266">
        <v>70.297939999999997</v>
      </c>
      <c r="BP266">
        <v>9.9928719999999999E-2</v>
      </c>
      <c r="BQ266">
        <v>24.142140000000001</v>
      </c>
      <c r="BR266">
        <v>25.086449999999999</v>
      </c>
      <c r="BS266">
        <v>999.9</v>
      </c>
      <c r="BT266">
        <v>0</v>
      </c>
      <c r="BU266">
        <v>0</v>
      </c>
      <c r="BV266">
        <v>9988.2379999999994</v>
      </c>
      <c r="BW266">
        <v>0</v>
      </c>
      <c r="BX266">
        <v>2351.723</v>
      </c>
      <c r="BY266">
        <v>9.4039249999999992</v>
      </c>
      <c r="BZ266">
        <v>235.26679999999999</v>
      </c>
      <c r="CA266">
        <v>224.48920000000001</v>
      </c>
      <c r="CB266">
        <v>5.0922650000000003</v>
      </c>
      <c r="CC266">
        <v>220.83260000000001</v>
      </c>
      <c r="CD266">
        <v>16.288620000000002</v>
      </c>
      <c r="CE266">
        <v>1.503034</v>
      </c>
      <c r="CF266">
        <v>1.145059</v>
      </c>
      <c r="CG266">
        <v>12.99906</v>
      </c>
      <c r="CH266">
        <v>8.9057729999999999</v>
      </c>
      <c r="CI266">
        <v>1999.9860000000001</v>
      </c>
      <c r="CJ266">
        <v>0.97999709999999995</v>
      </c>
      <c r="CK266">
        <v>2.000263E-2</v>
      </c>
      <c r="CL266">
        <v>0</v>
      </c>
      <c r="CM266">
        <v>2.4885700000000002</v>
      </c>
      <c r="CN266">
        <v>0</v>
      </c>
      <c r="CO266">
        <v>11494.8</v>
      </c>
      <c r="CP266">
        <v>16705.259999999998</v>
      </c>
      <c r="CQ266">
        <v>42.699599999999997</v>
      </c>
      <c r="CR266">
        <v>45.218499999999999</v>
      </c>
      <c r="CS266">
        <v>43.818300000000001</v>
      </c>
      <c r="CT266">
        <v>42.693300000000001</v>
      </c>
      <c r="CU266">
        <v>42.061999999999998</v>
      </c>
      <c r="CV266">
        <v>1959.981</v>
      </c>
      <c r="CW266">
        <v>40.000999999999998</v>
      </c>
      <c r="CX266">
        <v>0</v>
      </c>
      <c r="CY266">
        <v>1651541573.3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3.5000000000000003E-2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7.9363082499999997</v>
      </c>
      <c r="DO266">
        <v>10.1476071669793</v>
      </c>
      <c r="DP266">
        <v>1.0170054711969001</v>
      </c>
      <c r="DQ266">
        <v>0</v>
      </c>
      <c r="DR266">
        <v>5.1290847499999996</v>
      </c>
      <c r="DS266">
        <v>-0.264801838649181</v>
      </c>
      <c r="DT266">
        <v>2.5538744192647699E-2</v>
      </c>
      <c r="DU266">
        <v>0</v>
      </c>
      <c r="DV266">
        <v>0</v>
      </c>
      <c r="DW266">
        <v>2</v>
      </c>
      <c r="DX266" t="s">
        <v>357</v>
      </c>
      <c r="DY266">
        <v>2.8956400000000002</v>
      </c>
      <c r="DZ266">
        <v>2.7165300000000001</v>
      </c>
      <c r="EA266">
        <v>4.2415300000000003E-2</v>
      </c>
      <c r="EB266">
        <v>4.11259E-2</v>
      </c>
      <c r="EC266">
        <v>7.4856500000000006E-2</v>
      </c>
      <c r="ED266">
        <v>6.16962E-2</v>
      </c>
      <c r="EE266">
        <v>27221.9</v>
      </c>
      <c r="EF266">
        <v>23720.2</v>
      </c>
      <c r="EG266">
        <v>25434.400000000001</v>
      </c>
      <c r="EH266">
        <v>24077.599999999999</v>
      </c>
      <c r="EI266">
        <v>40112</v>
      </c>
      <c r="EJ266">
        <v>37385.599999999999</v>
      </c>
      <c r="EK266">
        <v>45910.3</v>
      </c>
      <c r="EL266">
        <v>42930.5</v>
      </c>
      <c r="EM266">
        <v>1.87357</v>
      </c>
      <c r="EN266">
        <v>2.1727300000000001</v>
      </c>
      <c r="EO266">
        <v>0.101272</v>
      </c>
      <c r="EP266">
        <v>0</v>
      </c>
      <c r="EQ266">
        <v>23.427</v>
      </c>
      <c r="ER266">
        <v>999.9</v>
      </c>
      <c r="ES266">
        <v>41.814</v>
      </c>
      <c r="ET266">
        <v>27.875</v>
      </c>
      <c r="EU266">
        <v>22.407900000000001</v>
      </c>
      <c r="EV266">
        <v>50.950800000000001</v>
      </c>
      <c r="EW266">
        <v>38.145000000000003</v>
      </c>
      <c r="EX266">
        <v>2</v>
      </c>
      <c r="EY266">
        <v>-0.28948400000000002</v>
      </c>
      <c r="EZ266">
        <v>3.3597299999999999</v>
      </c>
      <c r="FA266">
        <v>20.210100000000001</v>
      </c>
      <c r="FB266">
        <v>5.2351099999999997</v>
      </c>
      <c r="FC266">
        <v>11.987299999999999</v>
      </c>
      <c r="FD266">
        <v>4.9565000000000001</v>
      </c>
      <c r="FE266">
        <v>3.3039999999999998</v>
      </c>
      <c r="FF266">
        <v>346.5</v>
      </c>
      <c r="FG266">
        <v>9999</v>
      </c>
      <c r="FH266">
        <v>9999</v>
      </c>
      <c r="FI266">
        <v>6171.1</v>
      </c>
      <c r="FJ266">
        <v>1.8681399999999999</v>
      </c>
      <c r="FK266">
        <v>1.8638600000000001</v>
      </c>
      <c r="FL266">
        <v>1.8715200000000001</v>
      </c>
      <c r="FM266">
        <v>1.8621799999999999</v>
      </c>
      <c r="FN266">
        <v>1.86172</v>
      </c>
      <c r="FO266">
        <v>1.86829</v>
      </c>
      <c r="FP266">
        <v>1.85833</v>
      </c>
      <c r="FQ266">
        <v>1.8647899999999999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2.4430000000000001</v>
      </c>
      <c r="GF266">
        <v>0.27500000000000002</v>
      </c>
      <c r="GG266">
        <v>1.4261437551109599</v>
      </c>
      <c r="GH266">
        <v>5.2109447685942901E-3</v>
      </c>
      <c r="GI266">
        <v>-2.8070803657170401E-6</v>
      </c>
      <c r="GJ266">
        <v>1.00376164522335E-9</v>
      </c>
      <c r="GK266">
        <v>-6.4259575009219805E-2</v>
      </c>
      <c r="GL266">
        <v>-2.1992762471399099E-2</v>
      </c>
      <c r="GM266">
        <v>2.6212333348931099E-3</v>
      </c>
      <c r="GN266">
        <v>-3.8722519896954798E-5</v>
      </c>
      <c r="GO266">
        <v>20</v>
      </c>
      <c r="GP266">
        <v>2229</v>
      </c>
      <c r="GQ266">
        <v>3</v>
      </c>
      <c r="GR266">
        <v>26</v>
      </c>
      <c r="GS266">
        <v>2944.5</v>
      </c>
      <c r="GT266">
        <v>2944.5</v>
      </c>
      <c r="GU266">
        <v>0.73364300000000005</v>
      </c>
      <c r="GV266">
        <v>2.3718300000000001</v>
      </c>
      <c r="GW266">
        <v>1.9982899999999999</v>
      </c>
      <c r="GX266">
        <v>2.7355999999999998</v>
      </c>
      <c r="GY266">
        <v>2.0947300000000002</v>
      </c>
      <c r="GZ266">
        <v>2.3791500000000001</v>
      </c>
      <c r="HA266">
        <v>31.433299999999999</v>
      </c>
      <c r="HB266">
        <v>14.403499999999999</v>
      </c>
      <c r="HC266">
        <v>18</v>
      </c>
      <c r="HD266">
        <v>442.85899999999998</v>
      </c>
      <c r="HE266">
        <v>633.88099999999997</v>
      </c>
      <c r="HF266">
        <v>19.7258</v>
      </c>
      <c r="HG266">
        <v>23.453700000000001</v>
      </c>
      <c r="HH266">
        <v>30.002400000000002</v>
      </c>
      <c r="HI266">
        <v>23.170500000000001</v>
      </c>
      <c r="HJ266">
        <v>23.144300000000001</v>
      </c>
      <c r="HK266">
        <v>14.662000000000001</v>
      </c>
      <c r="HL266">
        <v>36.101999999999997</v>
      </c>
      <c r="HM266">
        <v>0</v>
      </c>
      <c r="HN266">
        <v>19.6145</v>
      </c>
      <c r="HO266">
        <v>184.518</v>
      </c>
      <c r="HP266">
        <v>16.268799999999999</v>
      </c>
      <c r="HQ266">
        <v>97.220399999999998</v>
      </c>
      <c r="HR266">
        <v>100.949</v>
      </c>
    </row>
    <row r="267" spans="1:226" x14ac:dyDescent="0.2">
      <c r="A267">
        <v>251</v>
      </c>
      <c r="B267">
        <v>1657474794</v>
      </c>
      <c r="C267">
        <v>4433.9000000953702</v>
      </c>
      <c r="D267" t="s">
        <v>862</v>
      </c>
      <c r="E267" t="s">
        <v>863</v>
      </c>
      <c r="F267">
        <v>5</v>
      </c>
      <c r="G267" t="s">
        <v>833</v>
      </c>
      <c r="H267" t="s">
        <v>354</v>
      </c>
      <c r="I267">
        <v>1657474791.5</v>
      </c>
      <c r="J267">
        <f t="shared" si="102"/>
        <v>4.3209976590861208E-3</v>
      </c>
      <c r="K267">
        <f t="shared" si="103"/>
        <v>4.320997659086121</v>
      </c>
      <c r="L267">
        <f t="shared" si="104"/>
        <v>7.3547231043476664</v>
      </c>
      <c r="M267">
        <f t="shared" si="105"/>
        <v>213.45844444444401</v>
      </c>
      <c r="N267">
        <f t="shared" si="106"/>
        <v>139.19687062126985</v>
      </c>
      <c r="O267">
        <f t="shared" si="107"/>
        <v>9.7992115238232902</v>
      </c>
      <c r="P267">
        <f t="shared" si="108"/>
        <v>15.027093923315295</v>
      </c>
      <c r="Q267">
        <f t="shared" si="109"/>
        <v>0.18123807662729108</v>
      </c>
      <c r="R267">
        <f t="shared" si="110"/>
        <v>2.3633144898431055</v>
      </c>
      <c r="S267">
        <f t="shared" si="111"/>
        <v>0.17385546599288881</v>
      </c>
      <c r="T267">
        <f t="shared" si="112"/>
        <v>0.10929790579318954</v>
      </c>
      <c r="U267">
        <f t="shared" si="113"/>
        <v>321.5204333333337</v>
      </c>
      <c r="V267">
        <f t="shared" si="114"/>
        <v>25.067441512112442</v>
      </c>
      <c r="W267">
        <f t="shared" si="115"/>
        <v>25.0870777777778</v>
      </c>
      <c r="X267">
        <f t="shared" si="116"/>
        <v>3.1962223719506944</v>
      </c>
      <c r="Y267">
        <f t="shared" si="117"/>
        <v>49.879148287161286</v>
      </c>
      <c r="Z267">
        <f t="shared" si="118"/>
        <v>1.5049691751018659</v>
      </c>
      <c r="AA267">
        <f t="shared" si="119"/>
        <v>3.0172311011357817</v>
      </c>
      <c r="AB267">
        <f t="shared" si="120"/>
        <v>1.6912531968488285</v>
      </c>
      <c r="AC267">
        <f t="shared" si="121"/>
        <v>-190.55599676569793</v>
      </c>
      <c r="AD267">
        <f t="shared" si="122"/>
        <v>-122.79448515262679</v>
      </c>
      <c r="AE267">
        <f t="shared" si="123"/>
        <v>-10.946901563358903</v>
      </c>
      <c r="AF267">
        <f t="shared" si="124"/>
        <v>-2.7769501483499113</v>
      </c>
      <c r="AG267">
        <f t="shared" si="125"/>
        <v>-9.7306476303087592</v>
      </c>
      <c r="AH267">
        <f t="shared" si="126"/>
        <v>4.3156979951710523</v>
      </c>
      <c r="AI267">
        <f t="shared" si="127"/>
        <v>7.3547231043476664</v>
      </c>
      <c r="AJ267">
        <v>208.211167448899</v>
      </c>
      <c r="AK267">
        <v>211.60016363636399</v>
      </c>
      <c r="AL267">
        <v>-3.2634672436526699</v>
      </c>
      <c r="AM267">
        <v>66.5831393572699</v>
      </c>
      <c r="AN267">
        <f t="shared" si="128"/>
        <v>4.320997659086121</v>
      </c>
      <c r="AO267">
        <v>16.304515286926801</v>
      </c>
      <c r="AP267">
        <v>21.378667272727299</v>
      </c>
      <c r="AQ267">
        <v>5.7718626246549401E-5</v>
      </c>
      <c r="AR267">
        <v>78.233495232639896</v>
      </c>
      <c r="AS267">
        <v>3</v>
      </c>
      <c r="AT267">
        <v>1</v>
      </c>
      <c r="AU267">
        <f t="shared" si="129"/>
        <v>1</v>
      </c>
      <c r="AV267">
        <f t="shared" si="130"/>
        <v>0</v>
      </c>
      <c r="AW267">
        <f t="shared" si="131"/>
        <v>37713.693806172327</v>
      </c>
      <c r="AX267">
        <f t="shared" si="132"/>
        <v>2000.0277777777801</v>
      </c>
      <c r="AY267">
        <f t="shared" si="133"/>
        <v>1681.2233333333352</v>
      </c>
      <c r="AZ267">
        <f t="shared" si="134"/>
        <v>0.84059999166678234</v>
      </c>
      <c r="BA267">
        <f t="shared" si="135"/>
        <v>0.16075798391689003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1657474791.5</v>
      </c>
      <c r="BH267">
        <v>213.45844444444401</v>
      </c>
      <c r="BI267">
        <v>202.887</v>
      </c>
      <c r="BJ267">
        <v>21.377944444444399</v>
      </c>
      <c r="BK267">
        <v>16.309755555555601</v>
      </c>
      <c r="BL267">
        <v>211.04822222222199</v>
      </c>
      <c r="BM267">
        <v>21.102900000000002</v>
      </c>
      <c r="BN267">
        <v>499.99366666666702</v>
      </c>
      <c r="BO267">
        <v>70.298222222222194</v>
      </c>
      <c r="BP267">
        <v>9.9994922222222199E-2</v>
      </c>
      <c r="BQ267">
        <v>24.1233111111111</v>
      </c>
      <c r="BR267">
        <v>25.0870777777778</v>
      </c>
      <c r="BS267">
        <v>999.9</v>
      </c>
      <c r="BT267">
        <v>0</v>
      </c>
      <c r="BU267">
        <v>0</v>
      </c>
      <c r="BV267">
        <v>10050.6222222222</v>
      </c>
      <c r="BW267">
        <v>0</v>
      </c>
      <c r="BX267">
        <v>2347.1211111111102</v>
      </c>
      <c r="BY267">
        <v>10.571733333333301</v>
      </c>
      <c r="BZ267">
        <v>218.12144444444399</v>
      </c>
      <c r="CA267">
        <v>206.250666666667</v>
      </c>
      <c r="CB267">
        <v>5.0681811111111097</v>
      </c>
      <c r="CC267">
        <v>202.887</v>
      </c>
      <c r="CD267">
        <v>16.309755555555601</v>
      </c>
      <c r="CE267">
        <v>1.5028311111111099</v>
      </c>
      <c r="CF267">
        <v>1.1465477777777799</v>
      </c>
      <c r="CG267">
        <v>12.997</v>
      </c>
      <c r="CH267">
        <v>8.9250266666666693</v>
      </c>
      <c r="CI267">
        <v>2000.0277777777801</v>
      </c>
      <c r="CJ267">
        <v>0.97999800000000004</v>
      </c>
      <c r="CK267">
        <v>2.0001700000000001E-2</v>
      </c>
      <c r="CL267">
        <v>0</v>
      </c>
      <c r="CM267">
        <v>2.4890444444444402</v>
      </c>
      <c r="CN267">
        <v>0</v>
      </c>
      <c r="CO267">
        <v>11475.788888888899</v>
      </c>
      <c r="CP267">
        <v>16705.633333333299</v>
      </c>
      <c r="CQ267">
        <v>42.735999999999997</v>
      </c>
      <c r="CR267">
        <v>45.256888888888902</v>
      </c>
      <c r="CS267">
        <v>43.860999999999997</v>
      </c>
      <c r="CT267">
        <v>42.75</v>
      </c>
      <c r="CU267">
        <v>42.061999999999998</v>
      </c>
      <c r="CV267">
        <v>1960.0277777777801</v>
      </c>
      <c r="CW267">
        <v>40</v>
      </c>
      <c r="CX267">
        <v>0</v>
      </c>
      <c r="CY267">
        <v>1651541578.0999999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3.5000000000000003E-2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9.0401364999999991</v>
      </c>
      <c r="DO267">
        <v>11.624379962476601</v>
      </c>
      <c r="DP267">
        <v>1.1471129836518901</v>
      </c>
      <c r="DQ267">
        <v>0</v>
      </c>
      <c r="DR267">
        <v>5.1021865000000002</v>
      </c>
      <c r="DS267">
        <v>-0.25689455909943698</v>
      </c>
      <c r="DT267">
        <v>2.4749735407676499E-2</v>
      </c>
      <c r="DU267">
        <v>0</v>
      </c>
      <c r="DV267">
        <v>0</v>
      </c>
      <c r="DW267">
        <v>2</v>
      </c>
      <c r="DX267" t="s">
        <v>357</v>
      </c>
      <c r="DY267">
        <v>2.8957799999999998</v>
      </c>
      <c r="DZ267">
        <v>2.71685</v>
      </c>
      <c r="EA267">
        <v>3.9702000000000001E-2</v>
      </c>
      <c r="EB267">
        <v>3.8331799999999999E-2</v>
      </c>
      <c r="EC267">
        <v>7.4852000000000002E-2</v>
      </c>
      <c r="ED267">
        <v>6.1747400000000001E-2</v>
      </c>
      <c r="EE267">
        <v>27297.3</v>
      </c>
      <c r="EF267">
        <v>23787.599999999999</v>
      </c>
      <c r="EG267">
        <v>25433</v>
      </c>
      <c r="EH267">
        <v>24075.9</v>
      </c>
      <c r="EI267">
        <v>40109.9</v>
      </c>
      <c r="EJ267">
        <v>37381.4</v>
      </c>
      <c r="EK267">
        <v>45907.8</v>
      </c>
      <c r="EL267">
        <v>42928.1</v>
      </c>
      <c r="EM267">
        <v>1.8731800000000001</v>
      </c>
      <c r="EN267">
        <v>2.1720000000000002</v>
      </c>
      <c r="EO267">
        <v>9.8776100000000006E-2</v>
      </c>
      <c r="EP267">
        <v>0</v>
      </c>
      <c r="EQ267">
        <v>23.4557</v>
      </c>
      <c r="ER267">
        <v>999.9</v>
      </c>
      <c r="ES267">
        <v>41.838999999999999</v>
      </c>
      <c r="ET267">
        <v>27.896000000000001</v>
      </c>
      <c r="EU267">
        <v>22.447299999999998</v>
      </c>
      <c r="EV267">
        <v>50.960799999999999</v>
      </c>
      <c r="EW267">
        <v>38.0929</v>
      </c>
      <c r="EX267">
        <v>2</v>
      </c>
      <c r="EY267">
        <v>-0.28700500000000001</v>
      </c>
      <c r="EZ267">
        <v>3.47655</v>
      </c>
      <c r="FA267">
        <v>20.207599999999999</v>
      </c>
      <c r="FB267">
        <v>5.2354099999999999</v>
      </c>
      <c r="FC267">
        <v>11.9879</v>
      </c>
      <c r="FD267">
        <v>4.9566999999999997</v>
      </c>
      <c r="FE267">
        <v>3.3039499999999999</v>
      </c>
      <c r="FF267">
        <v>346.5</v>
      </c>
      <c r="FG267">
        <v>9999</v>
      </c>
      <c r="FH267">
        <v>9999</v>
      </c>
      <c r="FI267">
        <v>6171.1</v>
      </c>
      <c r="FJ267">
        <v>1.8681300000000001</v>
      </c>
      <c r="FK267">
        <v>1.8638600000000001</v>
      </c>
      <c r="FL267">
        <v>1.8714900000000001</v>
      </c>
      <c r="FM267">
        <v>1.8621799999999999</v>
      </c>
      <c r="FN267">
        <v>1.86172</v>
      </c>
      <c r="FO267">
        <v>1.8682799999999999</v>
      </c>
      <c r="FP267">
        <v>1.8583499999999999</v>
      </c>
      <c r="FQ267">
        <v>1.8647899999999999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2.3780000000000001</v>
      </c>
      <c r="GF267">
        <v>0.27510000000000001</v>
      </c>
      <c r="GG267">
        <v>1.4261437551109599</v>
      </c>
      <c r="GH267">
        <v>5.2109447685942901E-3</v>
      </c>
      <c r="GI267">
        <v>-2.8070803657170401E-6</v>
      </c>
      <c r="GJ267">
        <v>1.00376164522335E-9</v>
      </c>
      <c r="GK267">
        <v>-6.4259575009219805E-2</v>
      </c>
      <c r="GL267">
        <v>-2.1992762471399099E-2</v>
      </c>
      <c r="GM267">
        <v>2.6212333348931099E-3</v>
      </c>
      <c r="GN267">
        <v>-3.8722519896954798E-5</v>
      </c>
      <c r="GO267">
        <v>20</v>
      </c>
      <c r="GP267">
        <v>2229</v>
      </c>
      <c r="GQ267">
        <v>3</v>
      </c>
      <c r="GR267">
        <v>26</v>
      </c>
      <c r="GS267">
        <v>2944.6</v>
      </c>
      <c r="GT267">
        <v>2944.6</v>
      </c>
      <c r="GU267">
        <v>0.69213899999999995</v>
      </c>
      <c r="GV267">
        <v>2.3815900000000001</v>
      </c>
      <c r="GW267">
        <v>1.9982899999999999</v>
      </c>
      <c r="GX267">
        <v>2.7355999999999998</v>
      </c>
      <c r="GY267">
        <v>2.0935100000000002</v>
      </c>
      <c r="GZ267">
        <v>2.3571800000000001</v>
      </c>
      <c r="HA267">
        <v>31.455200000000001</v>
      </c>
      <c r="HB267">
        <v>14.3947</v>
      </c>
      <c r="HC267">
        <v>18</v>
      </c>
      <c r="HD267">
        <v>442.82100000000003</v>
      </c>
      <c r="HE267">
        <v>633.59699999999998</v>
      </c>
      <c r="HF267">
        <v>19.599599999999999</v>
      </c>
      <c r="HG267">
        <v>23.481300000000001</v>
      </c>
      <c r="HH267">
        <v>30.002400000000002</v>
      </c>
      <c r="HI267">
        <v>23.1937</v>
      </c>
      <c r="HJ267">
        <v>23.1676</v>
      </c>
      <c r="HK267">
        <v>13.750999999999999</v>
      </c>
      <c r="HL267">
        <v>36.101999999999997</v>
      </c>
      <c r="HM267">
        <v>0</v>
      </c>
      <c r="HN267">
        <v>19.485900000000001</v>
      </c>
      <c r="HO267">
        <v>164.44300000000001</v>
      </c>
      <c r="HP267">
        <v>16.2881</v>
      </c>
      <c r="HQ267">
        <v>97.2149</v>
      </c>
      <c r="HR267">
        <v>100.943</v>
      </c>
    </row>
    <row r="268" spans="1:226" x14ac:dyDescent="0.2">
      <c r="A268">
        <v>252</v>
      </c>
      <c r="B268">
        <v>1657474799</v>
      </c>
      <c r="C268">
        <v>4438.9000000953702</v>
      </c>
      <c r="D268" t="s">
        <v>864</v>
      </c>
      <c r="E268" t="s">
        <v>865</v>
      </c>
      <c r="F268">
        <v>5</v>
      </c>
      <c r="G268" t="s">
        <v>833</v>
      </c>
      <c r="H268" t="s">
        <v>354</v>
      </c>
      <c r="I268">
        <v>1657474796.2</v>
      </c>
      <c r="J268">
        <f t="shared" si="102"/>
        <v>4.2947937435616401E-3</v>
      </c>
      <c r="K268">
        <f t="shared" si="103"/>
        <v>4.2947937435616401</v>
      </c>
      <c r="L268">
        <f t="shared" si="104"/>
        <v>6.7799201719048359</v>
      </c>
      <c r="M268">
        <f t="shared" si="105"/>
        <v>198.76140000000001</v>
      </c>
      <c r="N268">
        <f t="shared" si="106"/>
        <v>129.96317203980081</v>
      </c>
      <c r="O268">
        <f t="shared" si="107"/>
        <v>9.1492475361779029</v>
      </c>
      <c r="P268">
        <f t="shared" si="108"/>
        <v>13.992558204722455</v>
      </c>
      <c r="Q268">
        <f t="shared" si="109"/>
        <v>0.18042388774773985</v>
      </c>
      <c r="R268">
        <f t="shared" si="110"/>
        <v>2.3535999071795985</v>
      </c>
      <c r="S268">
        <f t="shared" si="111"/>
        <v>0.17307713675217834</v>
      </c>
      <c r="T268">
        <f t="shared" si="112"/>
        <v>0.10880835904539947</v>
      </c>
      <c r="U268">
        <f t="shared" si="113"/>
        <v>321.50578559999997</v>
      </c>
      <c r="V268">
        <f t="shared" si="114"/>
        <v>25.054984092900376</v>
      </c>
      <c r="W268">
        <f t="shared" si="115"/>
        <v>25.071449999999999</v>
      </c>
      <c r="X268">
        <f t="shared" si="116"/>
        <v>3.1932475665213653</v>
      </c>
      <c r="Y268">
        <f t="shared" si="117"/>
        <v>49.940938411598104</v>
      </c>
      <c r="Z268">
        <f t="shared" si="118"/>
        <v>1.5046364441860605</v>
      </c>
      <c r="AA268">
        <f t="shared" si="119"/>
        <v>3.0128317409362677</v>
      </c>
      <c r="AB268">
        <f t="shared" si="120"/>
        <v>1.6886111223353049</v>
      </c>
      <c r="AC268">
        <f t="shared" si="121"/>
        <v>-189.40040409106834</v>
      </c>
      <c r="AD268">
        <f t="shared" si="122"/>
        <v>-123.39153368157021</v>
      </c>
      <c r="AE268">
        <f t="shared" si="123"/>
        <v>-11.043308022276729</v>
      </c>
      <c r="AF268">
        <f t="shared" si="124"/>
        <v>-2.3294601949153133</v>
      </c>
      <c r="AG268">
        <f t="shared" si="125"/>
        <v>-9.8040523345840551</v>
      </c>
      <c r="AH268">
        <f t="shared" si="126"/>
        <v>4.2975126693816605</v>
      </c>
      <c r="AI268">
        <f t="shared" si="127"/>
        <v>6.7799201719048359</v>
      </c>
      <c r="AJ268">
        <v>192.23493925070599</v>
      </c>
      <c r="AK268">
        <v>195.85449696969701</v>
      </c>
      <c r="AL268">
        <v>-3.1391342261214499</v>
      </c>
      <c r="AM268">
        <v>66.5831393572699</v>
      </c>
      <c r="AN268">
        <f t="shared" si="128"/>
        <v>4.2947937435616401</v>
      </c>
      <c r="AO268">
        <v>16.323765505754199</v>
      </c>
      <c r="AP268">
        <v>21.367004242424201</v>
      </c>
      <c r="AQ268">
        <v>-8.5406610065915796E-5</v>
      </c>
      <c r="AR268">
        <v>78.233495232639896</v>
      </c>
      <c r="AS268">
        <v>3</v>
      </c>
      <c r="AT268">
        <v>1</v>
      </c>
      <c r="AU268">
        <f t="shared" si="129"/>
        <v>1</v>
      </c>
      <c r="AV268">
        <f t="shared" si="130"/>
        <v>0</v>
      </c>
      <c r="AW268">
        <f t="shared" si="131"/>
        <v>37480.858666065047</v>
      </c>
      <c r="AX268">
        <f t="shared" si="132"/>
        <v>1999.9359999999999</v>
      </c>
      <c r="AY268">
        <f t="shared" si="133"/>
        <v>1681.14624</v>
      </c>
      <c r="AZ268">
        <f t="shared" si="134"/>
        <v>0.84060001920061445</v>
      </c>
      <c r="BA268">
        <f t="shared" si="135"/>
        <v>0.16075803705718583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1657474796.2</v>
      </c>
      <c r="BH268">
        <v>198.76140000000001</v>
      </c>
      <c r="BI268">
        <v>188.0232</v>
      </c>
      <c r="BJ268">
        <v>21.373049999999999</v>
      </c>
      <c r="BK268">
        <v>16.327030000000001</v>
      </c>
      <c r="BL268">
        <v>196.41239999999999</v>
      </c>
      <c r="BM268">
        <v>21.098179999999999</v>
      </c>
      <c r="BN268">
        <v>500.07670000000002</v>
      </c>
      <c r="BO268">
        <v>70.298609999999996</v>
      </c>
      <c r="BP268">
        <v>0.10016061</v>
      </c>
      <c r="BQ268">
        <v>24.099</v>
      </c>
      <c r="BR268">
        <v>25.071449999999999</v>
      </c>
      <c r="BS268">
        <v>999.9</v>
      </c>
      <c r="BT268">
        <v>0</v>
      </c>
      <c r="BU268">
        <v>0</v>
      </c>
      <c r="BV268">
        <v>9984.9979999999996</v>
      </c>
      <c r="BW268">
        <v>0</v>
      </c>
      <c r="BX268">
        <v>2344.904</v>
      </c>
      <c r="BY268">
        <v>10.73818</v>
      </c>
      <c r="BZ268">
        <v>203.10220000000001</v>
      </c>
      <c r="CA268">
        <v>191.1438</v>
      </c>
      <c r="CB268">
        <v>5.0460279999999997</v>
      </c>
      <c r="CC268">
        <v>188.0232</v>
      </c>
      <c r="CD268">
        <v>16.327030000000001</v>
      </c>
      <c r="CE268">
        <v>1.5024960000000001</v>
      </c>
      <c r="CF268">
        <v>1.1477679999999999</v>
      </c>
      <c r="CG268">
        <v>12.99357</v>
      </c>
      <c r="CH268">
        <v>8.9407689999999995</v>
      </c>
      <c r="CI268">
        <v>1999.9359999999999</v>
      </c>
      <c r="CJ268">
        <v>0.97999709999999995</v>
      </c>
      <c r="CK268">
        <v>2.000263E-2</v>
      </c>
      <c r="CL268">
        <v>0</v>
      </c>
      <c r="CM268">
        <v>2.5539900000000002</v>
      </c>
      <c r="CN268">
        <v>0</v>
      </c>
      <c r="CO268">
        <v>11462.98</v>
      </c>
      <c r="CP268">
        <v>16704.849999999999</v>
      </c>
      <c r="CQ268">
        <v>42.75</v>
      </c>
      <c r="CR268">
        <v>45.311999999999998</v>
      </c>
      <c r="CS268">
        <v>43.893599999999999</v>
      </c>
      <c r="CT268">
        <v>42.768599999999999</v>
      </c>
      <c r="CU268">
        <v>42.093499999999999</v>
      </c>
      <c r="CV268">
        <v>1959.9359999999999</v>
      </c>
      <c r="CW268">
        <v>40</v>
      </c>
      <c r="CX268">
        <v>0</v>
      </c>
      <c r="CY268">
        <v>1651541583.5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3.5000000000000003E-2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9.6964305</v>
      </c>
      <c r="DO268">
        <v>9.0080607129455803</v>
      </c>
      <c r="DP268">
        <v>0.90616825841272397</v>
      </c>
      <c r="DQ268">
        <v>0</v>
      </c>
      <c r="DR268">
        <v>5.0849492500000002</v>
      </c>
      <c r="DS268">
        <v>-0.26924003752346898</v>
      </c>
      <c r="DT268">
        <v>2.5921805626489401E-2</v>
      </c>
      <c r="DU268">
        <v>0</v>
      </c>
      <c r="DV268">
        <v>0</v>
      </c>
      <c r="DW268">
        <v>2</v>
      </c>
      <c r="DX268" t="s">
        <v>357</v>
      </c>
      <c r="DY268">
        <v>2.8951600000000002</v>
      </c>
      <c r="DZ268">
        <v>2.71645</v>
      </c>
      <c r="EA268">
        <v>3.7015800000000001E-2</v>
      </c>
      <c r="EB268">
        <v>3.54924E-2</v>
      </c>
      <c r="EC268">
        <v>7.4815300000000001E-2</v>
      </c>
      <c r="ED268">
        <v>6.1793899999999999E-2</v>
      </c>
      <c r="EE268">
        <v>27371.3</v>
      </c>
      <c r="EF268">
        <v>23856.400000000001</v>
      </c>
      <c r="EG268">
        <v>25430.9</v>
      </c>
      <c r="EH268">
        <v>24074.6</v>
      </c>
      <c r="EI268">
        <v>40108.699999999997</v>
      </c>
      <c r="EJ268">
        <v>37377.4</v>
      </c>
      <c r="EK268">
        <v>45904.7</v>
      </c>
      <c r="EL268">
        <v>42925.8</v>
      </c>
      <c r="EM268">
        <v>1.8726700000000001</v>
      </c>
      <c r="EN268">
        <v>2.1718799999999998</v>
      </c>
      <c r="EO268">
        <v>9.6607999999999999E-2</v>
      </c>
      <c r="EP268">
        <v>0</v>
      </c>
      <c r="EQ268">
        <v>23.480499999999999</v>
      </c>
      <c r="ER268">
        <v>999.9</v>
      </c>
      <c r="ES268">
        <v>41.863</v>
      </c>
      <c r="ET268">
        <v>27.896000000000001</v>
      </c>
      <c r="EU268">
        <v>22.462</v>
      </c>
      <c r="EV268">
        <v>51.180799999999998</v>
      </c>
      <c r="EW268">
        <v>38.1571</v>
      </c>
      <c r="EX268">
        <v>2</v>
      </c>
      <c r="EY268">
        <v>-0.28430100000000003</v>
      </c>
      <c r="EZ268">
        <v>3.5926</v>
      </c>
      <c r="FA268">
        <v>20.205300000000001</v>
      </c>
      <c r="FB268">
        <v>5.2358599999999997</v>
      </c>
      <c r="FC268">
        <v>11.9876</v>
      </c>
      <c r="FD268">
        <v>4.9569999999999999</v>
      </c>
      <c r="FE268">
        <v>3.3039000000000001</v>
      </c>
      <c r="FF268">
        <v>346.5</v>
      </c>
      <c r="FG268">
        <v>9999</v>
      </c>
      <c r="FH268">
        <v>9999</v>
      </c>
      <c r="FI268">
        <v>6171.3</v>
      </c>
      <c r="FJ268">
        <v>1.8681399999999999</v>
      </c>
      <c r="FK268">
        <v>1.8638600000000001</v>
      </c>
      <c r="FL268">
        <v>1.87151</v>
      </c>
      <c r="FM268">
        <v>1.8621799999999999</v>
      </c>
      <c r="FN268">
        <v>1.86172</v>
      </c>
      <c r="FO268">
        <v>1.8682700000000001</v>
      </c>
      <c r="FP268">
        <v>1.8583400000000001</v>
      </c>
      <c r="FQ268">
        <v>1.8647899999999999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2.3130000000000002</v>
      </c>
      <c r="GF268">
        <v>0.27450000000000002</v>
      </c>
      <c r="GG268">
        <v>1.4261437551109599</v>
      </c>
      <c r="GH268">
        <v>5.2109447685942901E-3</v>
      </c>
      <c r="GI268">
        <v>-2.8070803657170401E-6</v>
      </c>
      <c r="GJ268">
        <v>1.00376164522335E-9</v>
      </c>
      <c r="GK268">
        <v>-6.4259575009219805E-2</v>
      </c>
      <c r="GL268">
        <v>-2.1992762471399099E-2</v>
      </c>
      <c r="GM268">
        <v>2.6212333348931099E-3</v>
      </c>
      <c r="GN268">
        <v>-3.8722519896954798E-5</v>
      </c>
      <c r="GO268">
        <v>20</v>
      </c>
      <c r="GP268">
        <v>2229</v>
      </c>
      <c r="GQ268">
        <v>3</v>
      </c>
      <c r="GR268">
        <v>26</v>
      </c>
      <c r="GS268">
        <v>2944.6</v>
      </c>
      <c r="GT268">
        <v>2944.6</v>
      </c>
      <c r="GU268">
        <v>0.64331099999999997</v>
      </c>
      <c r="GV268">
        <v>2.3791500000000001</v>
      </c>
      <c r="GW268">
        <v>1.9982899999999999</v>
      </c>
      <c r="GX268">
        <v>2.7355999999999998</v>
      </c>
      <c r="GY268">
        <v>2.0935100000000002</v>
      </c>
      <c r="GZ268">
        <v>2.4096700000000002</v>
      </c>
      <c r="HA268">
        <v>31.477</v>
      </c>
      <c r="HB268">
        <v>14.3947</v>
      </c>
      <c r="HC268">
        <v>18</v>
      </c>
      <c r="HD268">
        <v>442.73399999999998</v>
      </c>
      <c r="HE268">
        <v>633.79300000000001</v>
      </c>
      <c r="HF268">
        <v>19.473199999999999</v>
      </c>
      <c r="HG268">
        <v>23.510899999999999</v>
      </c>
      <c r="HH268">
        <v>30.002600000000001</v>
      </c>
      <c r="HI268">
        <v>23.2179</v>
      </c>
      <c r="HJ268">
        <v>23.191199999999998</v>
      </c>
      <c r="HK268">
        <v>12.8294</v>
      </c>
      <c r="HL268">
        <v>36.101999999999997</v>
      </c>
      <c r="HM268">
        <v>0</v>
      </c>
      <c r="HN268">
        <v>19.3735</v>
      </c>
      <c r="HO268">
        <v>150.96700000000001</v>
      </c>
      <c r="HP268">
        <v>16.3247</v>
      </c>
      <c r="HQ268">
        <v>97.207800000000006</v>
      </c>
      <c r="HR268">
        <v>100.938</v>
      </c>
    </row>
    <row r="269" spans="1:226" x14ac:dyDescent="0.2">
      <c r="A269">
        <v>253</v>
      </c>
      <c r="B269">
        <v>1657474803.5</v>
      </c>
      <c r="C269">
        <v>4443.4000000953702</v>
      </c>
      <c r="D269" t="s">
        <v>866</v>
      </c>
      <c r="E269" t="s">
        <v>867</v>
      </c>
      <c r="F269">
        <v>5</v>
      </c>
      <c r="G269" t="s">
        <v>833</v>
      </c>
      <c r="H269" t="s">
        <v>354</v>
      </c>
      <c r="I269">
        <v>1657474800.6500001</v>
      </c>
      <c r="J269">
        <f t="shared" si="102"/>
        <v>4.2742581607524196E-3</v>
      </c>
      <c r="K269">
        <f t="shared" si="103"/>
        <v>4.2742581607524199</v>
      </c>
      <c r="L269">
        <f t="shared" si="104"/>
        <v>6.1924207695169882</v>
      </c>
      <c r="M269">
        <f t="shared" si="105"/>
        <v>185.04900000000001</v>
      </c>
      <c r="N269">
        <f t="shared" si="106"/>
        <v>121.87659397227429</v>
      </c>
      <c r="O269">
        <f t="shared" si="107"/>
        <v>8.5800544632052897</v>
      </c>
      <c r="P269">
        <f t="shared" si="108"/>
        <v>13.02736191268086</v>
      </c>
      <c r="Q269">
        <f t="shared" si="109"/>
        <v>0.17972577341956775</v>
      </c>
      <c r="R269">
        <f t="shared" si="110"/>
        <v>2.3569938368180336</v>
      </c>
      <c r="S269">
        <f t="shared" si="111"/>
        <v>0.1724445722810054</v>
      </c>
      <c r="T269">
        <f t="shared" si="112"/>
        <v>0.10840746478614734</v>
      </c>
      <c r="U269">
        <f t="shared" si="113"/>
        <v>321.51775560000004</v>
      </c>
      <c r="V269">
        <f t="shared" si="114"/>
        <v>25.032253624708446</v>
      </c>
      <c r="W269">
        <f t="shared" si="115"/>
        <v>25.0578</v>
      </c>
      <c r="X269">
        <f t="shared" si="116"/>
        <v>3.1906512182217193</v>
      </c>
      <c r="Y269">
        <f t="shared" si="117"/>
        <v>50.000478859036981</v>
      </c>
      <c r="Z269">
        <f t="shared" si="118"/>
        <v>1.5038894613031693</v>
      </c>
      <c r="AA269">
        <f t="shared" si="119"/>
        <v>3.0077501168398504</v>
      </c>
      <c r="AB269">
        <f t="shared" si="120"/>
        <v>1.68676175691855</v>
      </c>
      <c r="AC269">
        <f t="shared" si="121"/>
        <v>-188.49478488918172</v>
      </c>
      <c r="AD269">
        <f t="shared" si="122"/>
        <v>-125.40817283789863</v>
      </c>
      <c r="AE269">
        <f t="shared" si="123"/>
        <v>-11.205273168707571</v>
      </c>
      <c r="AF269">
        <f t="shared" si="124"/>
        <v>-3.5904752957878543</v>
      </c>
      <c r="AG269">
        <f t="shared" si="125"/>
        <v>-10.286887693495469</v>
      </c>
      <c r="AH269">
        <f t="shared" si="126"/>
        <v>4.2732847949938</v>
      </c>
      <c r="AI269">
        <f t="shared" si="127"/>
        <v>6.1924207695169882</v>
      </c>
      <c r="AJ269">
        <v>177.38328983488799</v>
      </c>
      <c r="AK269">
        <v>181.72405454545401</v>
      </c>
      <c r="AL269">
        <v>-3.13984406745899</v>
      </c>
      <c r="AM269">
        <v>66.5831393572699</v>
      </c>
      <c r="AN269">
        <f t="shared" si="128"/>
        <v>4.2742581607524199</v>
      </c>
      <c r="AO269">
        <v>16.340225574789901</v>
      </c>
      <c r="AP269">
        <v>21.360353939393899</v>
      </c>
      <c r="AQ269">
        <v>-1.0462607743485001E-4</v>
      </c>
      <c r="AR269">
        <v>78.233495232639896</v>
      </c>
      <c r="AS269">
        <v>3</v>
      </c>
      <c r="AT269">
        <v>1</v>
      </c>
      <c r="AU269">
        <f t="shared" si="129"/>
        <v>1</v>
      </c>
      <c r="AV269">
        <f t="shared" si="130"/>
        <v>0</v>
      </c>
      <c r="AW269">
        <f t="shared" si="131"/>
        <v>37566.84283156936</v>
      </c>
      <c r="AX269">
        <f t="shared" si="132"/>
        <v>2000.011</v>
      </c>
      <c r="AY269">
        <f t="shared" si="133"/>
        <v>1681.2092399999999</v>
      </c>
      <c r="AZ269">
        <f t="shared" si="134"/>
        <v>0.84059999670001817</v>
      </c>
      <c r="BA269">
        <f t="shared" si="135"/>
        <v>0.16075799363103505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1657474800.6500001</v>
      </c>
      <c r="BH269">
        <v>185.04900000000001</v>
      </c>
      <c r="BI269">
        <v>173.6534</v>
      </c>
      <c r="BJ269">
        <v>21.362210000000001</v>
      </c>
      <c r="BK269">
        <v>16.343699999999998</v>
      </c>
      <c r="BL269">
        <v>182.75800000000001</v>
      </c>
      <c r="BM269">
        <v>21.087730000000001</v>
      </c>
      <c r="BN269">
        <v>499.98880000000003</v>
      </c>
      <c r="BO269">
        <v>70.299599999999998</v>
      </c>
      <c r="BP269">
        <v>9.9926139999999997E-2</v>
      </c>
      <c r="BQ269">
        <v>24.070879999999999</v>
      </c>
      <c r="BR269">
        <v>25.0578</v>
      </c>
      <c r="BS269">
        <v>999.9</v>
      </c>
      <c r="BT269">
        <v>0</v>
      </c>
      <c r="BU269">
        <v>0</v>
      </c>
      <c r="BV269">
        <v>10007.745000000001</v>
      </c>
      <c r="BW269">
        <v>0</v>
      </c>
      <c r="BX269">
        <v>2343.5479999999998</v>
      </c>
      <c r="BY269">
        <v>11.39547</v>
      </c>
      <c r="BZ269">
        <v>189.0881</v>
      </c>
      <c r="CA269">
        <v>176.53880000000001</v>
      </c>
      <c r="CB269">
        <v>5.0185139999999997</v>
      </c>
      <c r="CC269">
        <v>173.6534</v>
      </c>
      <c r="CD269">
        <v>16.343699999999998</v>
      </c>
      <c r="CE269">
        <v>1.501755</v>
      </c>
      <c r="CF269">
        <v>1.1489549999999999</v>
      </c>
      <c r="CG269">
        <v>12.986050000000001</v>
      </c>
      <c r="CH269">
        <v>8.9560929999999992</v>
      </c>
      <c r="CI269">
        <v>2000.011</v>
      </c>
      <c r="CJ269">
        <v>0.97999800000000004</v>
      </c>
      <c r="CK269">
        <v>2.0001700000000001E-2</v>
      </c>
      <c r="CL269">
        <v>0</v>
      </c>
      <c r="CM269">
        <v>2.6410499999999999</v>
      </c>
      <c r="CN269">
        <v>0</v>
      </c>
      <c r="CO269">
        <v>11448.6</v>
      </c>
      <c r="CP269">
        <v>16705.47</v>
      </c>
      <c r="CQ269">
        <v>42.7624</v>
      </c>
      <c r="CR269">
        <v>45.349800000000002</v>
      </c>
      <c r="CS269">
        <v>43.924599999999998</v>
      </c>
      <c r="CT269">
        <v>42.811999999999998</v>
      </c>
      <c r="CU269">
        <v>42.125</v>
      </c>
      <c r="CV269">
        <v>1960.011</v>
      </c>
      <c r="CW269">
        <v>40</v>
      </c>
      <c r="CX269">
        <v>0</v>
      </c>
      <c r="CY269">
        <v>1651541587.7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3.5000000000000003E-2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10.38903575</v>
      </c>
      <c r="DO269">
        <v>8.3132687054408692</v>
      </c>
      <c r="DP269">
        <v>0.843202194781559</v>
      </c>
      <c r="DQ269">
        <v>0</v>
      </c>
      <c r="DR269">
        <v>5.06045225</v>
      </c>
      <c r="DS269">
        <v>-0.300448142589125</v>
      </c>
      <c r="DT269">
        <v>2.9022747499806101E-2</v>
      </c>
      <c r="DU269">
        <v>0</v>
      </c>
      <c r="DV269">
        <v>0</v>
      </c>
      <c r="DW269">
        <v>2</v>
      </c>
      <c r="DX269" t="s">
        <v>357</v>
      </c>
      <c r="DY269">
        <v>2.89506</v>
      </c>
      <c r="DZ269">
        <v>2.7164999999999999</v>
      </c>
      <c r="EA269">
        <v>3.4559199999999998E-2</v>
      </c>
      <c r="EB269">
        <v>3.2885299999999999E-2</v>
      </c>
      <c r="EC269">
        <v>7.4801500000000007E-2</v>
      </c>
      <c r="ED269">
        <v>6.1836299999999997E-2</v>
      </c>
      <c r="EE269">
        <v>27439.3</v>
      </c>
      <c r="EF269">
        <v>23919.599999999999</v>
      </c>
      <c r="EG269">
        <v>25429.3</v>
      </c>
      <c r="EH269">
        <v>24073.4</v>
      </c>
      <c r="EI269">
        <v>40106.9</v>
      </c>
      <c r="EJ269">
        <v>37373.9</v>
      </c>
      <c r="EK269">
        <v>45901.9</v>
      </c>
      <c r="EL269">
        <v>42923.8</v>
      </c>
      <c r="EM269">
        <v>1.8721300000000001</v>
      </c>
      <c r="EN269">
        <v>2.1713</v>
      </c>
      <c r="EO269">
        <v>9.3929499999999999E-2</v>
      </c>
      <c r="EP269">
        <v>0</v>
      </c>
      <c r="EQ269">
        <v>23.500299999999999</v>
      </c>
      <c r="ER269">
        <v>999.9</v>
      </c>
      <c r="ES269">
        <v>41.887</v>
      </c>
      <c r="ET269">
        <v>27.896000000000001</v>
      </c>
      <c r="EU269">
        <v>22.475000000000001</v>
      </c>
      <c r="EV269">
        <v>50.570799999999998</v>
      </c>
      <c r="EW269">
        <v>38.140999999999998</v>
      </c>
      <c r="EX269">
        <v>2</v>
      </c>
      <c r="EY269">
        <v>-0.28201999999999999</v>
      </c>
      <c r="EZ269">
        <v>3.6353900000000001</v>
      </c>
      <c r="FA269">
        <v>20.204599999999999</v>
      </c>
      <c r="FB269">
        <v>5.2360100000000003</v>
      </c>
      <c r="FC269">
        <v>11.9885</v>
      </c>
      <c r="FD269">
        <v>4.9568000000000003</v>
      </c>
      <c r="FE269">
        <v>3.3039999999999998</v>
      </c>
      <c r="FF269">
        <v>346.5</v>
      </c>
      <c r="FG269">
        <v>9999</v>
      </c>
      <c r="FH269">
        <v>9999</v>
      </c>
      <c r="FI269">
        <v>6171.3</v>
      </c>
      <c r="FJ269">
        <v>1.8681399999999999</v>
      </c>
      <c r="FK269">
        <v>1.8638600000000001</v>
      </c>
      <c r="FL269">
        <v>1.87151</v>
      </c>
      <c r="FM269">
        <v>1.8621799999999999</v>
      </c>
      <c r="FN269">
        <v>1.86172</v>
      </c>
      <c r="FO269">
        <v>1.8682700000000001</v>
      </c>
      <c r="FP269">
        <v>1.85833</v>
      </c>
      <c r="FQ269">
        <v>1.8648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2.2530000000000001</v>
      </c>
      <c r="GF269">
        <v>0.27450000000000002</v>
      </c>
      <c r="GG269">
        <v>1.4261437551109599</v>
      </c>
      <c r="GH269">
        <v>5.2109447685942901E-3</v>
      </c>
      <c r="GI269">
        <v>-2.8070803657170401E-6</v>
      </c>
      <c r="GJ269">
        <v>1.00376164522335E-9</v>
      </c>
      <c r="GK269">
        <v>-6.4259575009219805E-2</v>
      </c>
      <c r="GL269">
        <v>-2.1992762471399099E-2</v>
      </c>
      <c r="GM269">
        <v>2.6212333348931099E-3</v>
      </c>
      <c r="GN269">
        <v>-3.8722519896954798E-5</v>
      </c>
      <c r="GO269">
        <v>20</v>
      </c>
      <c r="GP269">
        <v>2229</v>
      </c>
      <c r="GQ269">
        <v>3</v>
      </c>
      <c r="GR269">
        <v>26</v>
      </c>
      <c r="GS269">
        <v>2944.7</v>
      </c>
      <c r="GT269">
        <v>2944.7</v>
      </c>
      <c r="GU269">
        <v>0.59814500000000004</v>
      </c>
      <c r="GV269">
        <v>2.3901400000000002</v>
      </c>
      <c r="GW269">
        <v>1.9982899999999999</v>
      </c>
      <c r="GX269">
        <v>2.7355999999999998</v>
      </c>
      <c r="GY269">
        <v>2.0947300000000002</v>
      </c>
      <c r="GZ269">
        <v>2.33765</v>
      </c>
      <c r="HA269">
        <v>31.498799999999999</v>
      </c>
      <c r="HB269">
        <v>14.385999999999999</v>
      </c>
      <c r="HC269">
        <v>18</v>
      </c>
      <c r="HD269">
        <v>442.59500000000003</v>
      </c>
      <c r="HE269">
        <v>633.60400000000004</v>
      </c>
      <c r="HF269">
        <v>19.369399999999999</v>
      </c>
      <c r="HG269">
        <v>23.536300000000001</v>
      </c>
      <c r="HH269">
        <v>30.002600000000001</v>
      </c>
      <c r="HI269">
        <v>23.2393</v>
      </c>
      <c r="HJ269">
        <v>23.212599999999998</v>
      </c>
      <c r="HK269">
        <v>11.9985</v>
      </c>
      <c r="HL269">
        <v>36.101999999999997</v>
      </c>
      <c r="HM269">
        <v>0</v>
      </c>
      <c r="HN269">
        <v>19.276</v>
      </c>
      <c r="HO269">
        <v>130.751</v>
      </c>
      <c r="HP269">
        <v>16.343800000000002</v>
      </c>
      <c r="HQ269">
        <v>97.201899999999995</v>
      </c>
      <c r="HR269">
        <v>100.93300000000001</v>
      </c>
    </row>
    <row r="270" spans="1:226" x14ac:dyDescent="0.2">
      <c r="A270">
        <v>254</v>
      </c>
      <c r="B270">
        <v>1657474809</v>
      </c>
      <c r="C270">
        <v>4448.9000000953702</v>
      </c>
      <c r="D270" t="s">
        <v>868</v>
      </c>
      <c r="E270" t="s">
        <v>869</v>
      </c>
      <c r="F270">
        <v>5</v>
      </c>
      <c r="G270" t="s">
        <v>833</v>
      </c>
      <c r="H270" t="s">
        <v>354</v>
      </c>
      <c r="I270">
        <v>1657474806.25</v>
      </c>
      <c r="J270">
        <f t="shared" si="102"/>
        <v>4.2500734993994021E-3</v>
      </c>
      <c r="K270">
        <f t="shared" si="103"/>
        <v>4.2500734993994023</v>
      </c>
      <c r="L270">
        <f t="shared" si="104"/>
        <v>5.5600561710655132</v>
      </c>
      <c r="M270">
        <f t="shared" si="105"/>
        <v>167.89689999999999</v>
      </c>
      <c r="N270">
        <f t="shared" si="106"/>
        <v>110.87618752990065</v>
      </c>
      <c r="O270">
        <f t="shared" si="107"/>
        <v>7.8054737545062016</v>
      </c>
      <c r="P270">
        <f t="shared" si="108"/>
        <v>11.819623993290154</v>
      </c>
      <c r="Q270">
        <f t="shared" si="109"/>
        <v>0.17884199364650799</v>
      </c>
      <c r="R270">
        <f t="shared" si="110"/>
        <v>2.3606685850116245</v>
      </c>
      <c r="S270">
        <f t="shared" si="111"/>
        <v>0.17164141994617729</v>
      </c>
      <c r="T270">
        <f t="shared" si="112"/>
        <v>0.10789867331314121</v>
      </c>
      <c r="U270">
        <f t="shared" si="113"/>
        <v>321.5137656</v>
      </c>
      <c r="V270">
        <f t="shared" si="114"/>
        <v>25.010509692479292</v>
      </c>
      <c r="W270">
        <f t="shared" si="115"/>
        <v>25.046679999999999</v>
      </c>
      <c r="X270">
        <f t="shared" si="116"/>
        <v>3.1885374615636644</v>
      </c>
      <c r="Y270">
        <f t="shared" si="117"/>
        <v>50.071005745562843</v>
      </c>
      <c r="Z270">
        <f t="shared" si="118"/>
        <v>1.5034754835553215</v>
      </c>
      <c r="AA270">
        <f t="shared" si="119"/>
        <v>3.0026868068024681</v>
      </c>
      <c r="AB270">
        <f t="shared" si="120"/>
        <v>1.6850619780083429</v>
      </c>
      <c r="AC270">
        <f t="shared" si="121"/>
        <v>-187.42824132351365</v>
      </c>
      <c r="AD270">
        <f t="shared" si="122"/>
        <v>-127.75962064310151</v>
      </c>
      <c r="AE270">
        <f t="shared" si="123"/>
        <v>-11.395356382719305</v>
      </c>
      <c r="AF270">
        <f t="shared" si="124"/>
        <v>-5.0694527493344452</v>
      </c>
      <c r="AG270">
        <f t="shared" si="125"/>
        <v>-11.042952017002829</v>
      </c>
      <c r="AH270">
        <f t="shared" si="126"/>
        <v>4.2510480523236103</v>
      </c>
      <c r="AI270">
        <f t="shared" si="127"/>
        <v>5.5600561710655132</v>
      </c>
      <c r="AJ270">
        <v>159.34880568314401</v>
      </c>
      <c r="AK270">
        <v>164.472012121212</v>
      </c>
      <c r="AL270">
        <v>-3.1425176066590002</v>
      </c>
      <c r="AM270">
        <v>66.5831393572699</v>
      </c>
      <c r="AN270">
        <f t="shared" si="128"/>
        <v>4.2500734993994023</v>
      </c>
      <c r="AO270">
        <v>16.360358023754099</v>
      </c>
      <c r="AP270">
        <v>21.351933939393898</v>
      </c>
      <c r="AQ270">
        <v>-3.72519498864479E-5</v>
      </c>
      <c r="AR270">
        <v>78.233495232639896</v>
      </c>
      <c r="AS270">
        <v>3</v>
      </c>
      <c r="AT270">
        <v>1</v>
      </c>
      <c r="AU270">
        <f t="shared" si="129"/>
        <v>1</v>
      </c>
      <c r="AV270">
        <f t="shared" si="130"/>
        <v>0</v>
      </c>
      <c r="AW270">
        <f t="shared" si="131"/>
        <v>37659.624803760446</v>
      </c>
      <c r="AX270">
        <f t="shared" si="132"/>
        <v>1999.9860000000001</v>
      </c>
      <c r="AY270">
        <f t="shared" si="133"/>
        <v>1681.18824</v>
      </c>
      <c r="AZ270">
        <f t="shared" si="134"/>
        <v>0.84060000420002934</v>
      </c>
      <c r="BA270">
        <f t="shared" si="135"/>
        <v>0.16075800810605673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1657474806.25</v>
      </c>
      <c r="BH270">
        <v>167.89689999999999</v>
      </c>
      <c r="BI270">
        <v>155.50129999999999</v>
      </c>
      <c r="BJ270">
        <v>21.356760000000001</v>
      </c>
      <c r="BK270">
        <v>16.364229999999999</v>
      </c>
      <c r="BL270">
        <v>165.6799</v>
      </c>
      <c r="BM270">
        <v>21.082460000000001</v>
      </c>
      <c r="BN270">
        <v>499.97809999999998</v>
      </c>
      <c r="BO270">
        <v>70.298169999999999</v>
      </c>
      <c r="BP270">
        <v>9.9937369999999998E-2</v>
      </c>
      <c r="BQ270">
        <v>24.042819999999999</v>
      </c>
      <c r="BR270">
        <v>25.046679999999999</v>
      </c>
      <c r="BS270">
        <v>999.9</v>
      </c>
      <c r="BT270">
        <v>0</v>
      </c>
      <c r="BU270">
        <v>0</v>
      </c>
      <c r="BV270">
        <v>10032.754000000001</v>
      </c>
      <c r="BW270">
        <v>0</v>
      </c>
      <c r="BX270">
        <v>2341.4110000000001</v>
      </c>
      <c r="BY270">
        <v>12.395770000000001</v>
      </c>
      <c r="BZ270">
        <v>171.5609</v>
      </c>
      <c r="CA270">
        <v>158.0883</v>
      </c>
      <c r="CB270">
        <v>4.9925309999999996</v>
      </c>
      <c r="CC270">
        <v>155.50129999999999</v>
      </c>
      <c r="CD270">
        <v>16.364229999999999</v>
      </c>
      <c r="CE270">
        <v>1.501339</v>
      </c>
      <c r="CF270">
        <v>1.1503749999999999</v>
      </c>
      <c r="CG270">
        <v>12.981809999999999</v>
      </c>
      <c r="CH270">
        <v>8.9743770000000005</v>
      </c>
      <c r="CI270">
        <v>1999.9860000000001</v>
      </c>
      <c r="CJ270">
        <v>0.97999800000000004</v>
      </c>
      <c r="CK270">
        <v>2.0001700000000001E-2</v>
      </c>
      <c r="CL270">
        <v>0</v>
      </c>
      <c r="CM270">
        <v>2.63218</v>
      </c>
      <c r="CN270">
        <v>0</v>
      </c>
      <c r="CO270">
        <v>11433.08</v>
      </c>
      <c r="CP270">
        <v>16705.27</v>
      </c>
      <c r="CQ270">
        <v>42.805799999999998</v>
      </c>
      <c r="CR270">
        <v>45.418399999999998</v>
      </c>
      <c r="CS270">
        <v>43.943300000000001</v>
      </c>
      <c r="CT270">
        <v>42.8309</v>
      </c>
      <c r="CU270">
        <v>42.125</v>
      </c>
      <c r="CV270">
        <v>1959.9860000000001</v>
      </c>
      <c r="CW270">
        <v>40</v>
      </c>
      <c r="CX270">
        <v>0</v>
      </c>
      <c r="CY270">
        <v>1651541593.0999999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3.5000000000000003E-2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11.288345</v>
      </c>
      <c r="DO270">
        <v>7.6629861163226796</v>
      </c>
      <c r="DP270">
        <v>0.76926326603770701</v>
      </c>
      <c r="DQ270">
        <v>0</v>
      </c>
      <c r="DR270">
        <v>5.0306777499999997</v>
      </c>
      <c r="DS270">
        <v>-0.311749080675432</v>
      </c>
      <c r="DT270">
        <v>3.0078253064922199E-2</v>
      </c>
      <c r="DU270">
        <v>0</v>
      </c>
      <c r="DV270">
        <v>0</v>
      </c>
      <c r="DW270">
        <v>2</v>
      </c>
      <c r="DX270" t="s">
        <v>357</v>
      </c>
      <c r="DY270">
        <v>2.8949400000000001</v>
      </c>
      <c r="DZ270">
        <v>2.7165599999999999</v>
      </c>
      <c r="EA270">
        <v>3.1478899999999997E-2</v>
      </c>
      <c r="EB270">
        <v>2.95149E-2</v>
      </c>
      <c r="EC270">
        <v>7.4774199999999999E-2</v>
      </c>
      <c r="ED270">
        <v>6.1888499999999999E-2</v>
      </c>
      <c r="EE270">
        <v>27524.5</v>
      </c>
      <c r="EF270">
        <v>24001.1</v>
      </c>
      <c r="EG270">
        <v>25427.3</v>
      </c>
      <c r="EH270">
        <v>24071.7</v>
      </c>
      <c r="EI270">
        <v>40105</v>
      </c>
      <c r="EJ270">
        <v>37369.300000000003</v>
      </c>
      <c r="EK270">
        <v>45898.6</v>
      </c>
      <c r="EL270">
        <v>42921.1</v>
      </c>
      <c r="EM270">
        <v>1.87157</v>
      </c>
      <c r="EN270">
        <v>2.1707999999999998</v>
      </c>
      <c r="EO270">
        <v>9.26144E-2</v>
      </c>
      <c r="EP270">
        <v>0</v>
      </c>
      <c r="EQ270">
        <v>23.523399999999999</v>
      </c>
      <c r="ER270">
        <v>999.9</v>
      </c>
      <c r="ES270">
        <v>41.911999999999999</v>
      </c>
      <c r="ET270">
        <v>27.905999999999999</v>
      </c>
      <c r="EU270">
        <v>22.500599999999999</v>
      </c>
      <c r="EV270">
        <v>51.1708</v>
      </c>
      <c r="EW270">
        <v>38.113</v>
      </c>
      <c r="EX270">
        <v>2</v>
      </c>
      <c r="EY270">
        <v>-0.27945399999999998</v>
      </c>
      <c r="EZ270">
        <v>3.6849500000000002</v>
      </c>
      <c r="FA270">
        <v>20.203600000000002</v>
      </c>
      <c r="FB270">
        <v>5.2352600000000002</v>
      </c>
      <c r="FC270">
        <v>11.989000000000001</v>
      </c>
      <c r="FD270">
        <v>4.95695</v>
      </c>
      <c r="FE270">
        <v>3.3039299999999998</v>
      </c>
      <c r="FF270">
        <v>346.5</v>
      </c>
      <c r="FG270">
        <v>9999</v>
      </c>
      <c r="FH270">
        <v>9999</v>
      </c>
      <c r="FI270">
        <v>6171.6</v>
      </c>
      <c r="FJ270">
        <v>1.8681300000000001</v>
      </c>
      <c r="FK270">
        <v>1.8638600000000001</v>
      </c>
      <c r="FL270">
        <v>1.8714900000000001</v>
      </c>
      <c r="FM270">
        <v>1.8621799999999999</v>
      </c>
      <c r="FN270">
        <v>1.86172</v>
      </c>
      <c r="FO270">
        <v>1.8682799999999999</v>
      </c>
      <c r="FP270">
        <v>1.85833</v>
      </c>
      <c r="FQ270">
        <v>1.8647800000000001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2.1800000000000002</v>
      </c>
      <c r="GF270">
        <v>0.27410000000000001</v>
      </c>
      <c r="GG270">
        <v>1.4261437551109599</v>
      </c>
      <c r="GH270">
        <v>5.2109447685942901E-3</v>
      </c>
      <c r="GI270">
        <v>-2.8070803657170401E-6</v>
      </c>
      <c r="GJ270">
        <v>1.00376164522335E-9</v>
      </c>
      <c r="GK270">
        <v>-6.4259575009219805E-2</v>
      </c>
      <c r="GL270">
        <v>-2.1992762471399099E-2</v>
      </c>
      <c r="GM270">
        <v>2.6212333348931099E-3</v>
      </c>
      <c r="GN270">
        <v>-3.8722519896954798E-5</v>
      </c>
      <c r="GO270">
        <v>20</v>
      </c>
      <c r="GP270">
        <v>2229</v>
      </c>
      <c r="GQ270">
        <v>3</v>
      </c>
      <c r="GR270">
        <v>26</v>
      </c>
      <c r="GS270">
        <v>2944.8</v>
      </c>
      <c r="GT270">
        <v>2944.8</v>
      </c>
      <c r="GU270">
        <v>0.546875</v>
      </c>
      <c r="GV270">
        <v>2.3889200000000002</v>
      </c>
      <c r="GW270">
        <v>1.9982899999999999</v>
      </c>
      <c r="GX270">
        <v>2.7343799999999998</v>
      </c>
      <c r="GY270">
        <v>2.0935100000000002</v>
      </c>
      <c r="GZ270">
        <v>2.3339799999999999</v>
      </c>
      <c r="HA270">
        <v>31.520600000000002</v>
      </c>
      <c r="HB270">
        <v>14.3772</v>
      </c>
      <c r="HC270">
        <v>18</v>
      </c>
      <c r="HD270">
        <v>442.50400000000002</v>
      </c>
      <c r="HE270">
        <v>633.548</v>
      </c>
      <c r="HF270">
        <v>19.2578</v>
      </c>
      <c r="HG270">
        <v>23.568300000000001</v>
      </c>
      <c r="HH270">
        <v>30.002400000000002</v>
      </c>
      <c r="HI270">
        <v>23.266500000000001</v>
      </c>
      <c r="HJ270">
        <v>23.239899999999999</v>
      </c>
      <c r="HK270">
        <v>10.8925</v>
      </c>
      <c r="HL270">
        <v>36.101999999999997</v>
      </c>
      <c r="HM270">
        <v>0</v>
      </c>
      <c r="HN270">
        <v>19.189900000000002</v>
      </c>
      <c r="HO270">
        <v>117.318</v>
      </c>
      <c r="HP270">
        <v>16.299800000000001</v>
      </c>
      <c r="HQ270">
        <v>97.194599999999994</v>
      </c>
      <c r="HR270">
        <v>100.926</v>
      </c>
    </row>
    <row r="271" spans="1:226" x14ac:dyDescent="0.2">
      <c r="A271">
        <v>255</v>
      </c>
      <c r="B271">
        <v>1657474814</v>
      </c>
      <c r="C271">
        <v>4453.9000000953702</v>
      </c>
      <c r="D271" t="s">
        <v>870</v>
      </c>
      <c r="E271" t="s">
        <v>871</v>
      </c>
      <c r="F271">
        <v>5</v>
      </c>
      <c r="G271" t="s">
        <v>833</v>
      </c>
      <c r="H271" t="s">
        <v>354</v>
      </c>
      <c r="I271">
        <v>1657474811.5</v>
      </c>
      <c r="J271">
        <f t="shared" si="102"/>
        <v>4.2273307324840956E-3</v>
      </c>
      <c r="K271">
        <f t="shared" si="103"/>
        <v>4.2273307324840959</v>
      </c>
      <c r="L271">
        <f t="shared" si="104"/>
        <v>4.9945050976147929</v>
      </c>
      <c r="M271">
        <f t="shared" si="105"/>
        <v>151.54</v>
      </c>
      <c r="N271">
        <f t="shared" si="106"/>
        <v>100.12984031681697</v>
      </c>
      <c r="O271">
        <f t="shared" si="107"/>
        <v>7.0490238355768255</v>
      </c>
      <c r="P271">
        <f t="shared" si="108"/>
        <v>10.668239045058224</v>
      </c>
      <c r="Q271">
        <f t="shared" si="109"/>
        <v>0.17817813237879068</v>
      </c>
      <c r="R271">
        <f t="shared" si="110"/>
        <v>2.3513361561920982</v>
      </c>
      <c r="S271">
        <f t="shared" si="111"/>
        <v>0.17100262454185267</v>
      </c>
      <c r="T271">
        <f t="shared" si="112"/>
        <v>0.10749725262238187</v>
      </c>
      <c r="U271">
        <f t="shared" si="113"/>
        <v>321.50997066666633</v>
      </c>
      <c r="V271">
        <f t="shared" si="114"/>
        <v>24.99477486498045</v>
      </c>
      <c r="W271">
        <f t="shared" si="115"/>
        <v>25.028866666666701</v>
      </c>
      <c r="X271">
        <f t="shared" si="116"/>
        <v>3.1851539458887155</v>
      </c>
      <c r="Y271">
        <f t="shared" si="117"/>
        <v>50.127605867685908</v>
      </c>
      <c r="Z271">
        <f t="shared" si="118"/>
        <v>1.5027796243842375</v>
      </c>
      <c r="AA271">
        <f t="shared" si="119"/>
        <v>2.9979082351367277</v>
      </c>
      <c r="AB271">
        <f t="shared" si="120"/>
        <v>1.682374321504478</v>
      </c>
      <c r="AC271">
        <f t="shared" si="121"/>
        <v>-186.42528530254862</v>
      </c>
      <c r="AD271">
        <f t="shared" si="122"/>
        <v>-128.35825130394733</v>
      </c>
      <c r="AE271">
        <f t="shared" si="123"/>
        <v>-11.491622315603815</v>
      </c>
      <c r="AF271">
        <f t="shared" si="124"/>
        <v>-4.7651882554334293</v>
      </c>
      <c r="AG271">
        <f t="shared" si="125"/>
        <v>-11.939796619281946</v>
      </c>
      <c r="AH271">
        <f t="shared" si="126"/>
        <v>4.2258762305233404</v>
      </c>
      <c r="AI271">
        <f t="shared" si="127"/>
        <v>4.9945050976147929</v>
      </c>
      <c r="AJ271">
        <v>142.313001761012</v>
      </c>
      <c r="AK271">
        <v>148.41826060606101</v>
      </c>
      <c r="AL271">
        <v>-3.2195195652510402</v>
      </c>
      <c r="AM271">
        <v>66.5831393572699</v>
      </c>
      <c r="AN271">
        <f t="shared" si="128"/>
        <v>4.2273307324840959</v>
      </c>
      <c r="AO271">
        <v>16.379183162195702</v>
      </c>
      <c r="AP271">
        <v>21.343573939393899</v>
      </c>
      <c r="AQ271">
        <v>-5.75117241585456E-5</v>
      </c>
      <c r="AR271">
        <v>78.233495232639896</v>
      </c>
      <c r="AS271">
        <v>3</v>
      </c>
      <c r="AT271">
        <v>1</v>
      </c>
      <c r="AU271">
        <f t="shared" si="129"/>
        <v>1</v>
      </c>
      <c r="AV271">
        <f t="shared" si="130"/>
        <v>0</v>
      </c>
      <c r="AW271">
        <f t="shared" si="131"/>
        <v>37436.328512614404</v>
      </c>
      <c r="AX271">
        <f t="shared" si="132"/>
        <v>1999.9622222222199</v>
      </c>
      <c r="AY271">
        <f t="shared" si="133"/>
        <v>1681.1682666666647</v>
      </c>
      <c r="AZ271">
        <f t="shared" si="134"/>
        <v>0.84060001133354745</v>
      </c>
      <c r="BA271">
        <f t="shared" si="135"/>
        <v>0.16075802187374652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1657474811.5</v>
      </c>
      <c r="BH271">
        <v>151.54</v>
      </c>
      <c r="BI271">
        <v>137.98177777777801</v>
      </c>
      <c r="BJ271">
        <v>21.3466555555556</v>
      </c>
      <c r="BK271">
        <v>16.384244444444398</v>
      </c>
      <c r="BL271">
        <v>149.39477777777799</v>
      </c>
      <c r="BM271">
        <v>21.0727222222222</v>
      </c>
      <c r="BN271">
        <v>500.03933333333299</v>
      </c>
      <c r="BO271">
        <v>70.298766666666694</v>
      </c>
      <c r="BP271">
        <v>0.100065622222222</v>
      </c>
      <c r="BQ271">
        <v>24.016300000000001</v>
      </c>
      <c r="BR271">
        <v>25.028866666666701</v>
      </c>
      <c r="BS271">
        <v>999.9</v>
      </c>
      <c r="BT271">
        <v>0</v>
      </c>
      <c r="BU271">
        <v>0</v>
      </c>
      <c r="BV271">
        <v>9969.7211111111101</v>
      </c>
      <c r="BW271">
        <v>0</v>
      </c>
      <c r="BX271">
        <v>2342.48555555556</v>
      </c>
      <c r="BY271">
        <v>13.5583222222222</v>
      </c>
      <c r="BZ271">
        <v>154.84544444444401</v>
      </c>
      <c r="CA271">
        <v>140.280333333333</v>
      </c>
      <c r="CB271">
        <v>4.96237777777778</v>
      </c>
      <c r="CC271">
        <v>137.98177777777801</v>
      </c>
      <c r="CD271">
        <v>16.384244444444398</v>
      </c>
      <c r="CE271">
        <v>1.50064333333333</v>
      </c>
      <c r="CF271">
        <v>1.1517944444444399</v>
      </c>
      <c r="CG271">
        <v>12.9747222222222</v>
      </c>
      <c r="CH271">
        <v>8.9926422222222193</v>
      </c>
      <c r="CI271">
        <v>1999.9622222222199</v>
      </c>
      <c r="CJ271">
        <v>0.97999800000000004</v>
      </c>
      <c r="CK271">
        <v>2.0001700000000001E-2</v>
      </c>
      <c r="CL271">
        <v>0</v>
      </c>
      <c r="CM271">
        <v>2.4734777777777799</v>
      </c>
      <c r="CN271">
        <v>0</v>
      </c>
      <c r="CO271">
        <v>11425.9333333333</v>
      </c>
      <c r="CP271">
        <v>16705.077777777798</v>
      </c>
      <c r="CQ271">
        <v>42.811999999999998</v>
      </c>
      <c r="CR271">
        <v>45.472000000000001</v>
      </c>
      <c r="CS271">
        <v>44</v>
      </c>
      <c r="CT271">
        <v>42.875</v>
      </c>
      <c r="CU271">
        <v>42.186999999999998</v>
      </c>
      <c r="CV271">
        <v>1959.9622222222199</v>
      </c>
      <c r="CW271">
        <v>40</v>
      </c>
      <c r="CX271">
        <v>0</v>
      </c>
      <c r="CY271">
        <v>1651541598.5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3.5000000000000003E-2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11.871567499999999</v>
      </c>
      <c r="DO271">
        <v>10.672341838649199</v>
      </c>
      <c r="DP271">
        <v>1.0381742080179801</v>
      </c>
      <c r="DQ271">
        <v>0</v>
      </c>
      <c r="DR271">
        <v>5.0097984999999996</v>
      </c>
      <c r="DS271">
        <v>-0.32213448405254802</v>
      </c>
      <c r="DT271">
        <v>3.1049328217370501E-2</v>
      </c>
      <c r="DU271">
        <v>0</v>
      </c>
      <c r="DV271">
        <v>0</v>
      </c>
      <c r="DW271">
        <v>2</v>
      </c>
      <c r="DX271" t="s">
        <v>357</v>
      </c>
      <c r="DY271">
        <v>2.8944299999999998</v>
      </c>
      <c r="DZ271">
        <v>2.71637</v>
      </c>
      <c r="EA271">
        <v>2.85621E-2</v>
      </c>
      <c r="EB271">
        <v>2.64053E-2</v>
      </c>
      <c r="EC271">
        <v>7.4746999999999994E-2</v>
      </c>
      <c r="ED271">
        <v>6.1934999999999997E-2</v>
      </c>
      <c r="EE271">
        <v>27605.4</v>
      </c>
      <c r="EF271">
        <v>24076.400000000001</v>
      </c>
      <c r="EG271">
        <v>25425.599999999999</v>
      </c>
      <c r="EH271">
        <v>24070.2</v>
      </c>
      <c r="EI271">
        <v>40103.599999999999</v>
      </c>
      <c r="EJ271">
        <v>37365.199999999997</v>
      </c>
      <c r="EK271">
        <v>45895.7</v>
      </c>
      <c r="EL271">
        <v>42918.7</v>
      </c>
      <c r="EM271">
        <v>1.8708800000000001</v>
      </c>
      <c r="EN271">
        <v>2.1705999999999999</v>
      </c>
      <c r="EO271">
        <v>9.03085E-2</v>
      </c>
      <c r="EP271">
        <v>0</v>
      </c>
      <c r="EQ271">
        <v>23.5413</v>
      </c>
      <c r="ER271">
        <v>999.9</v>
      </c>
      <c r="ES271">
        <v>41.936</v>
      </c>
      <c r="ET271">
        <v>27.905999999999999</v>
      </c>
      <c r="EU271">
        <v>22.5136</v>
      </c>
      <c r="EV271">
        <v>51.330800000000004</v>
      </c>
      <c r="EW271">
        <v>38.016800000000003</v>
      </c>
      <c r="EX271">
        <v>2</v>
      </c>
      <c r="EY271">
        <v>-0.27714699999999998</v>
      </c>
      <c r="EZ271">
        <v>3.7120500000000001</v>
      </c>
      <c r="FA271">
        <v>20.203299999999999</v>
      </c>
      <c r="FB271">
        <v>5.2355600000000004</v>
      </c>
      <c r="FC271">
        <v>11.9899</v>
      </c>
      <c r="FD271">
        <v>4.9568000000000003</v>
      </c>
      <c r="FE271">
        <v>3.3039000000000001</v>
      </c>
      <c r="FF271">
        <v>346.5</v>
      </c>
      <c r="FG271">
        <v>9999</v>
      </c>
      <c r="FH271">
        <v>9999</v>
      </c>
      <c r="FI271">
        <v>6171.6</v>
      </c>
      <c r="FJ271">
        <v>1.8681300000000001</v>
      </c>
      <c r="FK271">
        <v>1.8638600000000001</v>
      </c>
      <c r="FL271">
        <v>1.8714999999999999</v>
      </c>
      <c r="FM271">
        <v>1.8621799999999999</v>
      </c>
      <c r="FN271">
        <v>1.86172</v>
      </c>
      <c r="FO271">
        <v>1.8682799999999999</v>
      </c>
      <c r="FP271">
        <v>1.8583099999999999</v>
      </c>
      <c r="FQ271">
        <v>1.8647899999999999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2.1110000000000002</v>
      </c>
      <c r="GF271">
        <v>0.27379999999999999</v>
      </c>
      <c r="GG271">
        <v>1.4261437551109599</v>
      </c>
      <c r="GH271">
        <v>5.2109447685942901E-3</v>
      </c>
      <c r="GI271">
        <v>-2.8070803657170401E-6</v>
      </c>
      <c r="GJ271">
        <v>1.00376164522335E-9</v>
      </c>
      <c r="GK271">
        <v>-6.4259575009219805E-2</v>
      </c>
      <c r="GL271">
        <v>-2.1992762471399099E-2</v>
      </c>
      <c r="GM271">
        <v>2.6212333348931099E-3</v>
      </c>
      <c r="GN271">
        <v>-3.8722519896954798E-5</v>
      </c>
      <c r="GO271">
        <v>20</v>
      </c>
      <c r="GP271">
        <v>2229</v>
      </c>
      <c r="GQ271">
        <v>3</v>
      </c>
      <c r="GR271">
        <v>26</v>
      </c>
      <c r="GS271">
        <v>2944.9</v>
      </c>
      <c r="GT271">
        <v>2944.9</v>
      </c>
      <c r="GU271">
        <v>0.50048800000000004</v>
      </c>
      <c r="GV271">
        <v>2.3950200000000001</v>
      </c>
      <c r="GW271">
        <v>1.9982899999999999</v>
      </c>
      <c r="GX271">
        <v>2.7355999999999998</v>
      </c>
      <c r="GY271">
        <v>2.0947300000000002</v>
      </c>
      <c r="GZ271">
        <v>2.3303199999999999</v>
      </c>
      <c r="HA271">
        <v>31.542400000000001</v>
      </c>
      <c r="HB271">
        <v>14.3772</v>
      </c>
      <c r="HC271">
        <v>18</v>
      </c>
      <c r="HD271">
        <v>442.30799999999999</v>
      </c>
      <c r="HE271">
        <v>633.69399999999996</v>
      </c>
      <c r="HF271">
        <v>19.172599999999999</v>
      </c>
      <c r="HG271">
        <v>23.598400000000002</v>
      </c>
      <c r="HH271">
        <v>30.002400000000002</v>
      </c>
      <c r="HI271">
        <v>23.2913</v>
      </c>
      <c r="HJ271">
        <v>23.264299999999999</v>
      </c>
      <c r="HK271">
        <v>9.8973200000000006</v>
      </c>
      <c r="HL271">
        <v>36.39</v>
      </c>
      <c r="HM271">
        <v>0</v>
      </c>
      <c r="HN271">
        <v>19.116900000000001</v>
      </c>
      <c r="HO271">
        <v>97.195800000000006</v>
      </c>
      <c r="HP271">
        <v>16.299800000000001</v>
      </c>
      <c r="HQ271">
        <v>97.188299999999998</v>
      </c>
      <c r="HR271">
        <v>100.92100000000001</v>
      </c>
    </row>
    <row r="272" spans="1:226" x14ac:dyDescent="0.2">
      <c r="A272">
        <v>256</v>
      </c>
      <c r="B272">
        <v>1657474819</v>
      </c>
      <c r="C272">
        <v>4458.9000000953702</v>
      </c>
      <c r="D272" t="s">
        <v>872</v>
      </c>
      <c r="E272" t="s">
        <v>873</v>
      </c>
      <c r="F272">
        <v>5</v>
      </c>
      <c r="G272" t="s">
        <v>833</v>
      </c>
      <c r="H272" t="s">
        <v>354</v>
      </c>
      <c r="I272">
        <v>1657474816.2</v>
      </c>
      <c r="J272">
        <f t="shared" si="102"/>
        <v>4.2086298160424673E-3</v>
      </c>
      <c r="K272">
        <f t="shared" si="103"/>
        <v>4.2086298160424676</v>
      </c>
      <c r="L272">
        <f t="shared" si="104"/>
        <v>4.5020998284172427</v>
      </c>
      <c r="M272">
        <f t="shared" si="105"/>
        <v>136.78229999999999</v>
      </c>
      <c r="N272">
        <f t="shared" si="106"/>
        <v>90.263497004378806</v>
      </c>
      <c r="O272">
        <f t="shared" si="107"/>
        <v>6.354411672551036</v>
      </c>
      <c r="P272">
        <f t="shared" si="108"/>
        <v>9.6292640166180661</v>
      </c>
      <c r="Q272">
        <f t="shared" si="109"/>
        <v>0.17740401417024915</v>
      </c>
      <c r="R272">
        <f t="shared" si="110"/>
        <v>2.3542097255890404</v>
      </c>
      <c r="S272">
        <f t="shared" si="111"/>
        <v>0.17029769221502289</v>
      </c>
      <c r="T272">
        <f t="shared" si="112"/>
        <v>0.10705081307285309</v>
      </c>
      <c r="U272">
        <f t="shared" si="113"/>
        <v>321.51153119999998</v>
      </c>
      <c r="V272">
        <f t="shared" si="114"/>
        <v>24.970350215330534</v>
      </c>
      <c r="W272">
        <f t="shared" si="115"/>
        <v>25.022860000000001</v>
      </c>
      <c r="X272">
        <f t="shared" si="116"/>
        <v>3.184013729954692</v>
      </c>
      <c r="Y272">
        <f t="shared" si="117"/>
        <v>50.194483147807198</v>
      </c>
      <c r="Z272">
        <f t="shared" si="118"/>
        <v>1.5021357037151006</v>
      </c>
      <c r="AA272">
        <f t="shared" si="119"/>
        <v>2.9926310811723598</v>
      </c>
      <c r="AB272">
        <f t="shared" si="120"/>
        <v>1.6818780262395914</v>
      </c>
      <c r="AC272">
        <f t="shared" si="121"/>
        <v>-185.60057488747282</v>
      </c>
      <c r="AD272">
        <f t="shared" si="122"/>
        <v>-131.47531907907117</v>
      </c>
      <c r="AE272">
        <f t="shared" si="123"/>
        <v>-11.754226172677388</v>
      </c>
      <c r="AF272">
        <f t="shared" si="124"/>
        <v>-7.318588939221371</v>
      </c>
      <c r="AG272">
        <f t="shared" si="125"/>
        <v>-12.510175826105325</v>
      </c>
      <c r="AH272">
        <f t="shared" si="126"/>
        <v>4.222218177878327</v>
      </c>
      <c r="AI272">
        <f t="shared" si="127"/>
        <v>4.5020998284172427</v>
      </c>
      <c r="AJ272">
        <v>125.62022039727201</v>
      </c>
      <c r="AK272">
        <v>132.341236363636</v>
      </c>
      <c r="AL272">
        <v>-3.2231182612787501</v>
      </c>
      <c r="AM272">
        <v>66.5831393572699</v>
      </c>
      <c r="AN272">
        <f t="shared" si="128"/>
        <v>4.2086298160424676</v>
      </c>
      <c r="AO272">
        <v>16.386390572648299</v>
      </c>
      <c r="AP272">
        <v>21.3289418181818</v>
      </c>
      <c r="AQ272">
        <v>-2.5800998508598599E-5</v>
      </c>
      <c r="AR272">
        <v>78.233495232639896</v>
      </c>
      <c r="AS272">
        <v>3</v>
      </c>
      <c r="AT272">
        <v>1</v>
      </c>
      <c r="AU272">
        <f t="shared" si="129"/>
        <v>1</v>
      </c>
      <c r="AV272">
        <f t="shared" si="130"/>
        <v>0</v>
      </c>
      <c r="AW272">
        <f t="shared" si="131"/>
        <v>37509.805560797431</v>
      </c>
      <c r="AX272">
        <f t="shared" si="132"/>
        <v>1999.972</v>
      </c>
      <c r="AY272">
        <f t="shared" si="133"/>
        <v>1681.1764799999999</v>
      </c>
      <c r="AZ272">
        <f t="shared" si="134"/>
        <v>0.8406000084001175</v>
      </c>
      <c r="BA272">
        <f t="shared" si="135"/>
        <v>0.16075801621222696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1657474816.2</v>
      </c>
      <c r="BH272">
        <v>136.78229999999999</v>
      </c>
      <c r="BI272">
        <v>122.4637</v>
      </c>
      <c r="BJ272">
        <v>21.337620000000001</v>
      </c>
      <c r="BK272">
        <v>16.379270000000002</v>
      </c>
      <c r="BL272">
        <v>134.703</v>
      </c>
      <c r="BM272">
        <v>21.064</v>
      </c>
      <c r="BN272">
        <v>500.02030000000002</v>
      </c>
      <c r="BO272">
        <v>70.298490000000001</v>
      </c>
      <c r="BP272">
        <v>9.9975419999999995E-2</v>
      </c>
      <c r="BQ272">
        <v>23.986969999999999</v>
      </c>
      <c r="BR272">
        <v>25.022860000000001</v>
      </c>
      <c r="BS272">
        <v>999.9</v>
      </c>
      <c r="BT272">
        <v>0</v>
      </c>
      <c r="BU272">
        <v>0</v>
      </c>
      <c r="BV272">
        <v>9989.1260000000002</v>
      </c>
      <c r="BW272">
        <v>0</v>
      </c>
      <c r="BX272">
        <v>2345.3879999999999</v>
      </c>
      <c r="BY272">
        <v>14.318809999999999</v>
      </c>
      <c r="BZ272">
        <v>139.7647</v>
      </c>
      <c r="CA272">
        <v>124.503</v>
      </c>
      <c r="CB272">
        <v>4.9583209999999998</v>
      </c>
      <c r="CC272">
        <v>122.4637</v>
      </c>
      <c r="CD272">
        <v>16.379270000000002</v>
      </c>
      <c r="CE272">
        <v>1.500003</v>
      </c>
      <c r="CF272">
        <v>1.1514390000000001</v>
      </c>
      <c r="CG272">
        <v>12.9682</v>
      </c>
      <c r="CH272">
        <v>8.9880759999999995</v>
      </c>
      <c r="CI272">
        <v>1999.972</v>
      </c>
      <c r="CJ272">
        <v>0.97999829999999999</v>
      </c>
      <c r="CK272">
        <v>2.0001390000000001E-2</v>
      </c>
      <c r="CL272">
        <v>0</v>
      </c>
      <c r="CM272">
        <v>2.4728500000000002</v>
      </c>
      <c r="CN272">
        <v>0</v>
      </c>
      <c r="CO272">
        <v>11423.93</v>
      </c>
      <c r="CP272">
        <v>16705.169999999998</v>
      </c>
      <c r="CQ272">
        <v>42.868699999999997</v>
      </c>
      <c r="CR272">
        <v>45.5062</v>
      </c>
      <c r="CS272">
        <v>44.0062</v>
      </c>
      <c r="CT272">
        <v>42.930799999999998</v>
      </c>
      <c r="CU272">
        <v>42.193300000000001</v>
      </c>
      <c r="CV272">
        <v>1959.972</v>
      </c>
      <c r="CW272">
        <v>40</v>
      </c>
      <c r="CX272">
        <v>0</v>
      </c>
      <c r="CY272">
        <v>1651541603.3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3.5000000000000003E-2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12.92901</v>
      </c>
      <c r="DO272">
        <v>11.547217260788001</v>
      </c>
      <c r="DP272">
        <v>1.1157518634983301</v>
      </c>
      <c r="DQ272">
        <v>0</v>
      </c>
      <c r="DR272">
        <v>4.9824285000000001</v>
      </c>
      <c r="DS272">
        <v>-0.23619467166979499</v>
      </c>
      <c r="DT272">
        <v>2.40540600055376E-2</v>
      </c>
      <c r="DU272">
        <v>0</v>
      </c>
      <c r="DV272">
        <v>0</v>
      </c>
      <c r="DW272">
        <v>2</v>
      </c>
      <c r="DX272" t="s">
        <v>357</v>
      </c>
      <c r="DY272">
        <v>2.8941300000000001</v>
      </c>
      <c r="DZ272">
        <v>2.7163599999999999</v>
      </c>
      <c r="EA272">
        <v>2.55763E-2</v>
      </c>
      <c r="EB272">
        <v>2.31554E-2</v>
      </c>
      <c r="EC272">
        <v>7.4704000000000007E-2</v>
      </c>
      <c r="ED272">
        <v>6.1858499999999997E-2</v>
      </c>
      <c r="EE272">
        <v>27688.1</v>
      </c>
      <c r="EF272">
        <v>24154.9</v>
      </c>
      <c r="EG272">
        <v>25423.8</v>
      </c>
      <c r="EH272">
        <v>24068.400000000001</v>
      </c>
      <c r="EI272">
        <v>40102.9</v>
      </c>
      <c r="EJ272">
        <v>37365.699999999997</v>
      </c>
      <c r="EK272">
        <v>45892.9</v>
      </c>
      <c r="EL272">
        <v>42915.9</v>
      </c>
      <c r="EM272">
        <v>1.87035</v>
      </c>
      <c r="EN272">
        <v>2.16995</v>
      </c>
      <c r="EO272">
        <v>8.8263300000000003E-2</v>
      </c>
      <c r="EP272">
        <v>0</v>
      </c>
      <c r="EQ272">
        <v>23.559699999999999</v>
      </c>
      <c r="ER272">
        <v>999.9</v>
      </c>
      <c r="ES272">
        <v>41.960999999999999</v>
      </c>
      <c r="ET272">
        <v>27.925999999999998</v>
      </c>
      <c r="EU272">
        <v>22.553599999999999</v>
      </c>
      <c r="EV272">
        <v>50.890799999999999</v>
      </c>
      <c r="EW272">
        <v>38.064900000000002</v>
      </c>
      <c r="EX272">
        <v>2</v>
      </c>
      <c r="EY272">
        <v>-0.27493899999999999</v>
      </c>
      <c r="EZ272">
        <v>3.7336900000000002</v>
      </c>
      <c r="FA272">
        <v>20.2029</v>
      </c>
      <c r="FB272">
        <v>5.2358599999999997</v>
      </c>
      <c r="FC272">
        <v>11.99</v>
      </c>
      <c r="FD272">
        <v>4.9570999999999996</v>
      </c>
      <c r="FE272">
        <v>3.3039999999999998</v>
      </c>
      <c r="FF272">
        <v>346.5</v>
      </c>
      <c r="FG272">
        <v>9999</v>
      </c>
      <c r="FH272">
        <v>9999</v>
      </c>
      <c r="FI272">
        <v>6171.9</v>
      </c>
      <c r="FJ272">
        <v>1.8681300000000001</v>
      </c>
      <c r="FK272">
        <v>1.8638600000000001</v>
      </c>
      <c r="FL272">
        <v>1.8714900000000001</v>
      </c>
      <c r="FM272">
        <v>1.8621799999999999</v>
      </c>
      <c r="FN272">
        <v>1.86172</v>
      </c>
      <c r="FO272">
        <v>1.8682799999999999</v>
      </c>
      <c r="FP272">
        <v>1.8582799999999999</v>
      </c>
      <c r="FQ272">
        <v>1.8647800000000001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2.04</v>
      </c>
      <c r="GF272">
        <v>0.2732</v>
      </c>
      <c r="GG272">
        <v>1.4261437551109599</v>
      </c>
      <c r="GH272">
        <v>5.2109447685942901E-3</v>
      </c>
      <c r="GI272">
        <v>-2.8070803657170401E-6</v>
      </c>
      <c r="GJ272">
        <v>1.00376164522335E-9</v>
      </c>
      <c r="GK272">
        <v>-6.4259575009219805E-2</v>
      </c>
      <c r="GL272">
        <v>-2.1992762471399099E-2</v>
      </c>
      <c r="GM272">
        <v>2.6212333348931099E-3</v>
      </c>
      <c r="GN272">
        <v>-3.8722519896954798E-5</v>
      </c>
      <c r="GO272">
        <v>20</v>
      </c>
      <c r="GP272">
        <v>2229</v>
      </c>
      <c r="GQ272">
        <v>3</v>
      </c>
      <c r="GR272">
        <v>26</v>
      </c>
      <c r="GS272">
        <v>2945</v>
      </c>
      <c r="GT272">
        <v>2945</v>
      </c>
      <c r="GU272">
        <v>0.44799800000000001</v>
      </c>
      <c r="GV272">
        <v>2.4023400000000001</v>
      </c>
      <c r="GW272">
        <v>1.9982899999999999</v>
      </c>
      <c r="GX272">
        <v>2.7355999999999998</v>
      </c>
      <c r="GY272">
        <v>2.0935100000000002</v>
      </c>
      <c r="GZ272">
        <v>2.36572</v>
      </c>
      <c r="HA272">
        <v>31.564299999999999</v>
      </c>
      <c r="HB272">
        <v>14.385999999999999</v>
      </c>
      <c r="HC272">
        <v>18</v>
      </c>
      <c r="HD272">
        <v>442.21499999999997</v>
      </c>
      <c r="HE272">
        <v>633.49699999999996</v>
      </c>
      <c r="HF272">
        <v>19.101199999999999</v>
      </c>
      <c r="HG272">
        <v>23.6297</v>
      </c>
      <c r="HH272">
        <v>30.002199999999998</v>
      </c>
      <c r="HI272">
        <v>23.316600000000001</v>
      </c>
      <c r="HJ272">
        <v>23.289899999999999</v>
      </c>
      <c r="HK272">
        <v>8.9249500000000008</v>
      </c>
      <c r="HL272">
        <v>36.39</v>
      </c>
      <c r="HM272">
        <v>0</v>
      </c>
      <c r="HN272">
        <v>19.053100000000001</v>
      </c>
      <c r="HO272">
        <v>83.749099999999999</v>
      </c>
      <c r="HP272">
        <v>16.299800000000001</v>
      </c>
      <c r="HQ272">
        <v>97.182000000000002</v>
      </c>
      <c r="HR272">
        <v>100.914</v>
      </c>
    </row>
    <row r="273" spans="1:226" x14ac:dyDescent="0.2">
      <c r="A273">
        <v>257</v>
      </c>
      <c r="B273">
        <v>1657474824</v>
      </c>
      <c r="C273">
        <v>4463.9000000953702</v>
      </c>
      <c r="D273" t="s">
        <v>874</v>
      </c>
      <c r="E273" t="s">
        <v>875</v>
      </c>
      <c r="F273">
        <v>5</v>
      </c>
      <c r="G273" t="s">
        <v>833</v>
      </c>
      <c r="H273" t="s">
        <v>354</v>
      </c>
      <c r="I273">
        <v>1657474821.5</v>
      </c>
      <c r="J273">
        <f t="shared" ref="J273:J336" si="136">(K273)/1000</f>
        <v>4.2012030688288174E-3</v>
      </c>
      <c r="K273">
        <f t="shared" ref="K273:K336" si="137">IF(BF273, AN273, AH273)</f>
        <v>4.2012030688288178</v>
      </c>
      <c r="L273">
        <f t="shared" ref="L273:L336" si="138">IF(BF273, AI273, AG273)</f>
        <v>3.8987149263797587</v>
      </c>
      <c r="M273">
        <f t="shared" ref="M273:M336" si="139">BH273 - IF(AU273&gt;1, L273*BB273*100/(AW273*BV273), 0)</f>
        <v>119.987888888889</v>
      </c>
      <c r="N273">
        <f t="shared" ref="N273:N336" si="140">((T273-J273/2)*M273-L273)/(T273+J273/2)</f>
        <v>79.643527644979585</v>
      </c>
      <c r="O273">
        <f t="shared" ref="O273:O336" si="141">N273*(BO273+BP273)/1000</f>
        <v>5.6067523660024694</v>
      </c>
      <c r="P273">
        <f t="shared" ref="P273:P336" si="142">(BH273 - IF(AU273&gt;1, L273*BB273*100/(AW273*BV273), 0))*(BO273+BP273)/1000</f>
        <v>8.4469184102222119</v>
      </c>
      <c r="Q273">
        <f t="shared" ref="Q273:Q336" si="143">2/((1/S273-1/R273)+SIGN(S273)*SQRT((1/S273-1/R273)*(1/S273-1/R273) + 4*BC273/((BC273+1)*(BC273+1))*(2*1/S273*1/R273-1/R273*1/R273)))</f>
        <v>0.17736192977932605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2.3566458300130551</v>
      </c>
      <c r="S273">
        <f t="shared" ref="S273:S336" si="145">J273*(1000-(1000*0.61365*EXP(17.502*W273/(240.97+W273))/(BO273+BP273)+BJ273)/2)/(1000*0.61365*EXP(17.502*W273/(240.97+W273))/(BO273+BP273)-BJ273)</f>
        <v>0.17026593301578133</v>
      </c>
      <c r="T273">
        <f t="shared" ref="T273:T336" si="146">1/((BC273+1)/(Q273/1.6)+1/(R273/1.37)) + BC273/((BC273+1)/(Q273/1.6) + BC273/(R273/1.37))</f>
        <v>0.10703009920425993</v>
      </c>
      <c r="U273">
        <f t="shared" ref="U273:U336" si="147">(AX273*BA273)</f>
        <v>321.52564033333329</v>
      </c>
      <c r="V273">
        <f t="shared" ref="V273:V336" si="148">(BQ273+(U273+2*0.95*0.0000000567*(((BQ273+$B$7)+273)^4-(BQ273+273)^4)-44100*J273)/(1.84*29.3*R273+8*0.95*0.0000000567*(BQ273+273)^3))</f>
        <v>24.943228292146088</v>
      </c>
      <c r="W273">
        <f t="shared" ref="W273:W336" si="149">($C$7*BR273+$D$7*BS273+$E$7*V273)</f>
        <v>25.0018666666667</v>
      </c>
      <c r="X273">
        <f t="shared" ref="X273:X336" si="150">0.61365*EXP(17.502*W273/(240.97+W273))</f>
        <v>3.1800314702296371</v>
      </c>
      <c r="Y273">
        <f t="shared" ref="Y273:Y336" si="151">(Z273/AA273*100)</f>
        <v>50.234711178679625</v>
      </c>
      <c r="Z273">
        <f t="shared" ref="Z273:Z336" si="152">BJ273*(BO273+BP273)/1000</f>
        <v>1.5007512130141849</v>
      </c>
      <c r="AA273">
        <f t="shared" ref="AA273:AA336" si="153">0.61365*EXP(17.502*BQ273/(240.97+BQ273))</f>
        <v>2.9874785338690799</v>
      </c>
      <c r="AB273">
        <f t="shared" ref="AB273:AB336" si="154">(X273-BJ273*(BO273+BP273)/1000)</f>
        <v>1.6792802572154522</v>
      </c>
      <c r="AC273">
        <f t="shared" ref="AC273:AC336" si="155">(-J273*44100)</f>
        <v>-185.27305533535085</v>
      </c>
      <c r="AD273">
        <f t="shared" ref="AD273:AD336" si="156">2*29.3*R273*0.92*(BQ273-W273)</f>
        <v>-132.58811158468444</v>
      </c>
      <c r="AE273">
        <f t="shared" ref="AE273:AE336" si="157">2*0.95*0.0000000567*(((BQ273+$B$7)+273)^4-(W273+273)^4)</f>
        <v>-11.838494288724187</v>
      </c>
      <c r="AF273">
        <f t="shared" ref="AF273:AF336" si="158">U273+AE273+AC273+AD273</f>
        <v>-8.1740208754261801</v>
      </c>
      <c r="AG273">
        <f t="shared" ref="AG273:AG336" si="159">BN273*AU273*(BI273-BH273*(1000-AU273*BK273)/(1000-AU273*BJ273))/(100*BB273)</f>
        <v>-13.218897208483209</v>
      </c>
      <c r="AH273">
        <f t="shared" ref="AH273:AH336" si="160">1000*BN273*AU273*(BJ273-BK273)/(100*BB273*(1000-AU273*BJ273))</f>
        <v>4.2092305390240892</v>
      </c>
      <c r="AI273">
        <f t="shared" ref="AI273:AI336" si="161">(AJ273 - AK273 - BO273*1000/(8.314*(BQ273+273.15)) * AM273/BN273 * AL273) * BN273/(100*BB273) * (1000 - BK273)/1000</f>
        <v>3.8987149263797587</v>
      </c>
      <c r="AJ273">
        <v>108.52542823351099</v>
      </c>
      <c r="AK273">
        <v>116.09525454545501</v>
      </c>
      <c r="AL273">
        <v>-3.2524588783296799</v>
      </c>
      <c r="AM273">
        <v>66.5831393572699</v>
      </c>
      <c r="AN273">
        <f t="shared" ref="AN273:AN336" si="162">(AP273 - AO273 + BO273*1000/(8.314*(BQ273+273.15)) * AR273/BN273 * AQ273) * BN273/(100*BB273) * 1000/(1000 - AP273)</f>
        <v>4.2012030688288178</v>
      </c>
      <c r="AO273">
        <v>16.370007770515301</v>
      </c>
      <c r="AP273">
        <v>21.311602424242398</v>
      </c>
      <c r="AQ273">
        <v>-1.6894756725228399E-3</v>
      </c>
      <c r="AR273">
        <v>78.233495232639896</v>
      </c>
      <c r="AS273">
        <v>4</v>
      </c>
      <c r="AT273">
        <v>1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37572.596608048363</v>
      </c>
      <c r="AX273">
        <f t="shared" ref="AX273:AX336" si="166">$B$11*BW273+$C$11*BX273+$F$11*CI273*(1-CL273)</f>
        <v>2000.06</v>
      </c>
      <c r="AY273">
        <f t="shared" ref="AY273:AY336" si="167">AX273*AZ273</f>
        <v>1681.2504333333331</v>
      </c>
      <c r="AZ273">
        <f t="shared" ref="AZ273:AZ336" si="168">($B$11*$D$9+$C$11*$D$9+$F$11*((CV273+CN273)/MAX(CV273+CN273+CW273, 0.1)*$I$9+CW273/MAX(CV273+CN273+CW273, 0.1)*$J$9))/($B$11+$C$11+$F$11)</f>
        <v>0.84059999866670665</v>
      </c>
      <c r="BA273">
        <f t="shared" ref="BA273:BA336" si="169">($B$11*$K$9+$C$11*$K$9+$F$11*((CV273+CN273)/MAX(CV273+CN273+CW273, 0.1)*$P$9+CW273/MAX(CV273+CN273+CW273, 0.1)*$Q$9))/($B$11+$C$11+$F$11)</f>
        <v>0.16075799742674385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1657474821.5</v>
      </c>
      <c r="BH273">
        <v>119.987888888889</v>
      </c>
      <c r="BI273">
        <v>104.731066666667</v>
      </c>
      <c r="BJ273">
        <v>21.318066666666699</v>
      </c>
      <c r="BK273">
        <v>16.374600000000001</v>
      </c>
      <c r="BL273">
        <v>117.98444444444399</v>
      </c>
      <c r="BM273">
        <v>21.0451444444444</v>
      </c>
      <c r="BN273">
        <v>499.99299999999999</v>
      </c>
      <c r="BO273">
        <v>70.298011111111094</v>
      </c>
      <c r="BP273">
        <v>0.100080633333333</v>
      </c>
      <c r="BQ273">
        <v>23.958288888888902</v>
      </c>
      <c r="BR273">
        <v>25.0018666666667</v>
      </c>
      <c r="BS273">
        <v>999.9</v>
      </c>
      <c r="BT273">
        <v>0</v>
      </c>
      <c r="BU273">
        <v>0</v>
      </c>
      <c r="BV273">
        <v>10005.6233333333</v>
      </c>
      <c r="BW273">
        <v>0</v>
      </c>
      <c r="BX273">
        <v>2347.91777777778</v>
      </c>
      <c r="BY273">
        <v>15.256822222222199</v>
      </c>
      <c r="BZ273">
        <v>122.601666666667</v>
      </c>
      <c r="CA273">
        <v>106.474644444444</v>
      </c>
      <c r="CB273">
        <v>4.9434477777777799</v>
      </c>
      <c r="CC273">
        <v>104.731066666667</v>
      </c>
      <c r="CD273">
        <v>16.374600000000001</v>
      </c>
      <c r="CE273">
        <v>1.49861777777778</v>
      </c>
      <c r="CF273">
        <v>1.15110222222222</v>
      </c>
      <c r="CG273">
        <v>12.954077777777799</v>
      </c>
      <c r="CH273">
        <v>8.9837533333333308</v>
      </c>
      <c r="CI273">
        <v>2000.06</v>
      </c>
      <c r="CJ273">
        <v>0.97999899999999995</v>
      </c>
      <c r="CK273">
        <v>2.0000666666666701E-2</v>
      </c>
      <c r="CL273">
        <v>0</v>
      </c>
      <c r="CM273">
        <v>2.57232222222222</v>
      </c>
      <c r="CN273">
        <v>0</v>
      </c>
      <c r="CO273">
        <v>11418.9666666667</v>
      </c>
      <c r="CP273">
        <v>16705.888888888901</v>
      </c>
      <c r="CQ273">
        <v>42.875</v>
      </c>
      <c r="CR273">
        <v>45.561999999999998</v>
      </c>
      <c r="CS273">
        <v>44.061999999999998</v>
      </c>
      <c r="CT273">
        <v>42.936999999999998</v>
      </c>
      <c r="CU273">
        <v>42.222000000000001</v>
      </c>
      <c r="CV273">
        <v>1960.0588888888899</v>
      </c>
      <c r="CW273">
        <v>40.001111111111101</v>
      </c>
      <c r="CX273">
        <v>0</v>
      </c>
      <c r="CY273">
        <v>1651541608.0999999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3.5000000000000003E-2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13.67909</v>
      </c>
      <c r="DO273">
        <v>11.5083354596623</v>
      </c>
      <c r="DP273">
        <v>1.1123343305409601</v>
      </c>
      <c r="DQ273">
        <v>0</v>
      </c>
      <c r="DR273">
        <v>4.9687277500000002</v>
      </c>
      <c r="DS273">
        <v>-0.184072908067553</v>
      </c>
      <c r="DT273">
        <v>1.9541456123777001E-2</v>
      </c>
      <c r="DU273">
        <v>0</v>
      </c>
      <c r="DV273">
        <v>0</v>
      </c>
      <c r="DW273">
        <v>2</v>
      </c>
      <c r="DX273" t="s">
        <v>357</v>
      </c>
      <c r="DY273">
        <v>2.8940800000000002</v>
      </c>
      <c r="DZ273">
        <v>2.7166100000000002</v>
      </c>
      <c r="EA273">
        <v>2.2508199999999999E-2</v>
      </c>
      <c r="EB273">
        <v>1.9909300000000001E-2</v>
      </c>
      <c r="EC273">
        <v>7.4652499999999997E-2</v>
      </c>
      <c r="ED273">
        <v>6.1900900000000002E-2</v>
      </c>
      <c r="EE273">
        <v>27773.3</v>
      </c>
      <c r="EF273">
        <v>24233.7</v>
      </c>
      <c r="EG273">
        <v>25422</v>
      </c>
      <c r="EH273">
        <v>24067.200000000001</v>
      </c>
      <c r="EI273">
        <v>40102.800000000003</v>
      </c>
      <c r="EJ273">
        <v>37362.199999999997</v>
      </c>
      <c r="EK273">
        <v>45890.2</v>
      </c>
      <c r="EL273">
        <v>42913.9</v>
      </c>
      <c r="EM273">
        <v>1.86995</v>
      </c>
      <c r="EN273">
        <v>2.1694800000000001</v>
      </c>
      <c r="EO273">
        <v>8.6132399999999998E-2</v>
      </c>
      <c r="EP273">
        <v>0</v>
      </c>
      <c r="EQ273">
        <v>23.576699999999999</v>
      </c>
      <c r="ER273">
        <v>999.9</v>
      </c>
      <c r="ES273">
        <v>41.984999999999999</v>
      </c>
      <c r="ET273">
        <v>27.925999999999998</v>
      </c>
      <c r="EU273">
        <v>22.566299999999998</v>
      </c>
      <c r="EV273">
        <v>51.050800000000002</v>
      </c>
      <c r="EW273">
        <v>38.032899999999998</v>
      </c>
      <c r="EX273">
        <v>2</v>
      </c>
      <c r="EY273">
        <v>-0.27240300000000001</v>
      </c>
      <c r="EZ273">
        <v>3.7429999999999999</v>
      </c>
      <c r="FA273">
        <v>20.2027</v>
      </c>
      <c r="FB273">
        <v>5.2351099999999997</v>
      </c>
      <c r="FC273">
        <v>11.989100000000001</v>
      </c>
      <c r="FD273">
        <v>4.95655</v>
      </c>
      <c r="FE273">
        <v>3.3039299999999998</v>
      </c>
      <c r="FF273">
        <v>346.5</v>
      </c>
      <c r="FG273">
        <v>9999</v>
      </c>
      <c r="FH273">
        <v>9999</v>
      </c>
      <c r="FI273">
        <v>6171.9</v>
      </c>
      <c r="FJ273">
        <v>1.8681300000000001</v>
      </c>
      <c r="FK273">
        <v>1.86385</v>
      </c>
      <c r="FL273">
        <v>1.8714900000000001</v>
      </c>
      <c r="FM273">
        <v>1.8621799999999999</v>
      </c>
      <c r="FN273">
        <v>1.86172</v>
      </c>
      <c r="FO273">
        <v>1.8682799999999999</v>
      </c>
      <c r="FP273">
        <v>1.8583099999999999</v>
      </c>
      <c r="FQ273">
        <v>1.8648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1.9670000000000001</v>
      </c>
      <c r="GF273">
        <v>0.27250000000000002</v>
      </c>
      <c r="GG273">
        <v>1.4261437551109599</v>
      </c>
      <c r="GH273">
        <v>5.2109447685942901E-3</v>
      </c>
      <c r="GI273">
        <v>-2.8070803657170401E-6</v>
      </c>
      <c r="GJ273">
        <v>1.00376164522335E-9</v>
      </c>
      <c r="GK273">
        <v>-6.4259575009219805E-2</v>
      </c>
      <c r="GL273">
        <v>-2.1992762471399099E-2</v>
      </c>
      <c r="GM273">
        <v>2.6212333348931099E-3</v>
      </c>
      <c r="GN273">
        <v>-3.8722519896954798E-5</v>
      </c>
      <c r="GO273">
        <v>20</v>
      </c>
      <c r="GP273">
        <v>2229</v>
      </c>
      <c r="GQ273">
        <v>3</v>
      </c>
      <c r="GR273">
        <v>26</v>
      </c>
      <c r="GS273">
        <v>2945.1</v>
      </c>
      <c r="GT273">
        <v>2945.1</v>
      </c>
      <c r="GU273">
        <v>0.400391</v>
      </c>
      <c r="GV273">
        <v>2.3913600000000002</v>
      </c>
      <c r="GW273">
        <v>1.9982899999999999</v>
      </c>
      <c r="GX273">
        <v>2.7355999999999998</v>
      </c>
      <c r="GY273">
        <v>2.0935100000000002</v>
      </c>
      <c r="GZ273">
        <v>2.3877000000000002</v>
      </c>
      <c r="HA273">
        <v>31.586099999999998</v>
      </c>
      <c r="HB273">
        <v>14.3597</v>
      </c>
      <c r="HC273">
        <v>18</v>
      </c>
      <c r="HD273">
        <v>442.2</v>
      </c>
      <c r="HE273">
        <v>633.44299999999998</v>
      </c>
      <c r="HF273">
        <v>19.0396</v>
      </c>
      <c r="HG273">
        <v>23.660399999999999</v>
      </c>
      <c r="HH273">
        <v>30.002400000000002</v>
      </c>
      <c r="HI273">
        <v>23.3428</v>
      </c>
      <c r="HJ273">
        <v>23.315799999999999</v>
      </c>
      <c r="HK273">
        <v>7.9184999999999999</v>
      </c>
      <c r="HL273">
        <v>36.743600000000001</v>
      </c>
      <c r="HM273">
        <v>0</v>
      </c>
      <c r="HN273">
        <v>19.008299999999998</v>
      </c>
      <c r="HO273">
        <v>63.6173</v>
      </c>
      <c r="HP273">
        <v>16.248000000000001</v>
      </c>
      <c r="HQ273">
        <v>97.176100000000005</v>
      </c>
      <c r="HR273">
        <v>100.90900000000001</v>
      </c>
    </row>
    <row r="274" spans="1:226" x14ac:dyDescent="0.2">
      <c r="A274">
        <v>258</v>
      </c>
      <c r="B274">
        <v>1657474829</v>
      </c>
      <c r="C274">
        <v>4468.9000000953702</v>
      </c>
      <c r="D274" t="s">
        <v>876</v>
      </c>
      <c r="E274" t="s">
        <v>877</v>
      </c>
      <c r="F274">
        <v>5</v>
      </c>
      <c r="G274" t="s">
        <v>833</v>
      </c>
      <c r="H274" t="s">
        <v>354</v>
      </c>
      <c r="I274">
        <v>1657474826.2</v>
      </c>
      <c r="J274">
        <f t="shared" si="136"/>
        <v>4.1798407702469519E-3</v>
      </c>
      <c r="K274">
        <f t="shared" si="137"/>
        <v>4.179840770246952</v>
      </c>
      <c r="L274">
        <f t="shared" si="138"/>
        <v>3.2647190165029998</v>
      </c>
      <c r="M274">
        <f t="shared" si="139"/>
        <v>105.12851000000001</v>
      </c>
      <c r="N274">
        <f t="shared" si="140"/>
        <v>71.037265363998671</v>
      </c>
      <c r="O274">
        <f t="shared" si="141"/>
        <v>5.0008466961558025</v>
      </c>
      <c r="P274">
        <f t="shared" si="142"/>
        <v>7.4007854780361573</v>
      </c>
      <c r="Q274">
        <f t="shared" si="143"/>
        <v>0.17655860340885776</v>
      </c>
      <c r="R274">
        <f t="shared" si="144"/>
        <v>2.3578403445509784</v>
      </c>
      <c r="S274">
        <f t="shared" si="145"/>
        <v>0.1695287809141838</v>
      </c>
      <c r="T274">
        <f t="shared" si="146"/>
        <v>0.10656376733634604</v>
      </c>
      <c r="U274">
        <f t="shared" si="147"/>
        <v>321.5188728</v>
      </c>
      <c r="V274">
        <f t="shared" si="148"/>
        <v>24.918384550324213</v>
      </c>
      <c r="W274">
        <f t="shared" si="149"/>
        <v>24.989609999999999</v>
      </c>
      <c r="X274">
        <f t="shared" si="150"/>
        <v>3.1777084960115816</v>
      </c>
      <c r="Y274">
        <f t="shared" si="151"/>
        <v>50.2927922708962</v>
      </c>
      <c r="Z274">
        <f t="shared" si="152"/>
        <v>1.4996746648395414</v>
      </c>
      <c r="AA274">
        <f t="shared" si="153"/>
        <v>2.9818878553446</v>
      </c>
      <c r="AB274">
        <f t="shared" si="154"/>
        <v>1.6780338311720402</v>
      </c>
      <c r="AC274">
        <f t="shared" si="155"/>
        <v>-184.33097796789059</v>
      </c>
      <c r="AD274">
        <f t="shared" si="156"/>
        <v>-135.05936053751037</v>
      </c>
      <c r="AE274">
        <f t="shared" si="157"/>
        <v>-12.050399555576831</v>
      </c>
      <c r="AF274">
        <f t="shared" si="158"/>
        <v>-9.9218652609777678</v>
      </c>
      <c r="AG274">
        <f t="shared" si="159"/>
        <v>-13.686444601041849</v>
      </c>
      <c r="AH274">
        <f t="shared" si="160"/>
        <v>4.1941882359204001</v>
      </c>
      <c r="AI274">
        <f t="shared" si="161"/>
        <v>3.2647190165029998</v>
      </c>
      <c r="AJ274">
        <v>91.821590575484606</v>
      </c>
      <c r="AK274">
        <v>100.01476363636399</v>
      </c>
      <c r="AL274">
        <v>-3.2125745934962402</v>
      </c>
      <c r="AM274">
        <v>66.5831393572699</v>
      </c>
      <c r="AN274">
        <f t="shared" si="162"/>
        <v>4.179840770246952</v>
      </c>
      <c r="AO274">
        <v>16.385243715618099</v>
      </c>
      <c r="AP274">
        <v>21.2964575757576</v>
      </c>
      <c r="AQ274">
        <v>-5.0555564203964604E-4</v>
      </c>
      <c r="AR274">
        <v>78.233495232639896</v>
      </c>
      <c r="AS274">
        <v>4</v>
      </c>
      <c r="AT274">
        <v>1</v>
      </c>
      <c r="AU274">
        <f t="shared" si="163"/>
        <v>1</v>
      </c>
      <c r="AV274">
        <f t="shared" si="164"/>
        <v>0</v>
      </c>
      <c r="AW274">
        <f t="shared" si="165"/>
        <v>37605.555286781826</v>
      </c>
      <c r="AX274">
        <f t="shared" si="166"/>
        <v>2000.018</v>
      </c>
      <c r="AY274">
        <f t="shared" si="167"/>
        <v>1681.2151199999998</v>
      </c>
      <c r="AZ274">
        <f t="shared" si="168"/>
        <v>0.84059999460004853</v>
      </c>
      <c r="BA274">
        <f t="shared" si="169"/>
        <v>0.16075798957809379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1657474826.2</v>
      </c>
      <c r="BH274">
        <v>105.12851000000001</v>
      </c>
      <c r="BI274">
        <v>89.233980000000003</v>
      </c>
      <c r="BJ274">
        <v>21.302949999999999</v>
      </c>
      <c r="BK274">
        <v>16.37717</v>
      </c>
      <c r="BL274">
        <v>103.19345</v>
      </c>
      <c r="BM274">
        <v>21.03059</v>
      </c>
      <c r="BN274">
        <v>500.00279999999998</v>
      </c>
      <c r="BO274">
        <v>70.297569999999993</v>
      </c>
      <c r="BP274">
        <v>9.9941370000000002E-2</v>
      </c>
      <c r="BQ274">
        <v>23.927119999999999</v>
      </c>
      <c r="BR274">
        <v>24.989609999999999</v>
      </c>
      <c r="BS274">
        <v>999.9</v>
      </c>
      <c r="BT274">
        <v>0</v>
      </c>
      <c r="BU274">
        <v>0</v>
      </c>
      <c r="BV274">
        <v>10013.745999999999</v>
      </c>
      <c r="BW274">
        <v>0</v>
      </c>
      <c r="BX274">
        <v>2346.2159999999999</v>
      </c>
      <c r="BY274">
        <v>15.89456</v>
      </c>
      <c r="BZ274">
        <v>107.4169</v>
      </c>
      <c r="CA274">
        <v>90.719769999999997</v>
      </c>
      <c r="CB274">
        <v>4.9257949999999999</v>
      </c>
      <c r="CC274">
        <v>89.233980000000003</v>
      </c>
      <c r="CD274">
        <v>16.37717</v>
      </c>
      <c r="CE274">
        <v>1.4975480000000001</v>
      </c>
      <c r="CF274">
        <v>1.151275</v>
      </c>
      <c r="CG274">
        <v>12.943160000000001</v>
      </c>
      <c r="CH274">
        <v>8.9859740000000006</v>
      </c>
      <c r="CI274">
        <v>2000.018</v>
      </c>
      <c r="CJ274">
        <v>0.97999919999999996</v>
      </c>
      <c r="CK274">
        <v>2.0000460000000001E-2</v>
      </c>
      <c r="CL274">
        <v>0</v>
      </c>
      <c r="CM274">
        <v>2.4538700000000002</v>
      </c>
      <c r="CN274">
        <v>0</v>
      </c>
      <c r="CO274">
        <v>11422.8</v>
      </c>
      <c r="CP274">
        <v>16705.560000000001</v>
      </c>
      <c r="CQ274">
        <v>42.893599999999999</v>
      </c>
      <c r="CR274">
        <v>45.618699999999997</v>
      </c>
      <c r="CS274">
        <v>44.074599999999997</v>
      </c>
      <c r="CT274">
        <v>42.981099999999998</v>
      </c>
      <c r="CU274">
        <v>42.25</v>
      </c>
      <c r="CV274">
        <v>1960.018</v>
      </c>
      <c r="CW274">
        <v>40</v>
      </c>
      <c r="CX274">
        <v>0</v>
      </c>
      <c r="CY274">
        <v>1651541613.5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3.5000000000000003E-2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14.568687499999999</v>
      </c>
      <c r="DO274">
        <v>9.8463793621012901</v>
      </c>
      <c r="DP274">
        <v>0.95260584482447397</v>
      </c>
      <c r="DQ274">
        <v>0</v>
      </c>
      <c r="DR274">
        <v>4.9505024999999998</v>
      </c>
      <c r="DS274">
        <v>-0.16473073170733099</v>
      </c>
      <c r="DT274">
        <v>1.7666125034936201E-2</v>
      </c>
      <c r="DU274">
        <v>0</v>
      </c>
      <c r="DV274">
        <v>0</v>
      </c>
      <c r="DW274">
        <v>2</v>
      </c>
      <c r="DX274" t="s">
        <v>357</v>
      </c>
      <c r="DY274">
        <v>2.89357</v>
      </c>
      <c r="DZ274">
        <v>2.7166700000000001</v>
      </c>
      <c r="EA274">
        <v>1.9410699999999999E-2</v>
      </c>
      <c r="EB274">
        <v>1.6549700000000001E-2</v>
      </c>
      <c r="EC274">
        <v>7.4609800000000004E-2</v>
      </c>
      <c r="ED274">
        <v>6.1822299999999997E-2</v>
      </c>
      <c r="EE274">
        <v>27859.1</v>
      </c>
      <c r="EF274">
        <v>24315.200000000001</v>
      </c>
      <c r="EG274">
        <v>25420.2</v>
      </c>
      <c r="EH274">
        <v>24065.7</v>
      </c>
      <c r="EI274">
        <v>40102</v>
      </c>
      <c r="EJ274">
        <v>37363</v>
      </c>
      <c r="EK274">
        <v>45887.3</v>
      </c>
      <c r="EL274">
        <v>42911.3</v>
      </c>
      <c r="EM274">
        <v>1.8693</v>
      </c>
      <c r="EN274">
        <v>2.1691500000000001</v>
      </c>
      <c r="EO274">
        <v>8.4545499999999996E-2</v>
      </c>
      <c r="EP274">
        <v>0</v>
      </c>
      <c r="EQ274">
        <v>23.592099999999999</v>
      </c>
      <c r="ER274">
        <v>999.9</v>
      </c>
      <c r="ES274">
        <v>42.033999999999999</v>
      </c>
      <c r="ET274">
        <v>27.925999999999998</v>
      </c>
      <c r="EU274">
        <v>22.5945</v>
      </c>
      <c r="EV274">
        <v>51.150799999999997</v>
      </c>
      <c r="EW274">
        <v>38.060899999999997</v>
      </c>
      <c r="EX274">
        <v>2</v>
      </c>
      <c r="EY274">
        <v>-0.27012700000000001</v>
      </c>
      <c r="EZ274">
        <v>3.7090700000000001</v>
      </c>
      <c r="FA274">
        <v>20.203600000000002</v>
      </c>
      <c r="FB274">
        <v>5.2357100000000001</v>
      </c>
      <c r="FC274">
        <v>11.9893</v>
      </c>
      <c r="FD274">
        <v>4.9570499999999997</v>
      </c>
      <c r="FE274">
        <v>3.3039499999999999</v>
      </c>
      <c r="FF274">
        <v>346.5</v>
      </c>
      <c r="FG274">
        <v>9999</v>
      </c>
      <c r="FH274">
        <v>9999</v>
      </c>
      <c r="FI274">
        <v>6172.1</v>
      </c>
      <c r="FJ274">
        <v>1.8681300000000001</v>
      </c>
      <c r="FK274">
        <v>1.8638600000000001</v>
      </c>
      <c r="FL274">
        <v>1.8714999999999999</v>
      </c>
      <c r="FM274">
        <v>1.8621799999999999</v>
      </c>
      <c r="FN274">
        <v>1.86172</v>
      </c>
      <c r="FO274">
        <v>1.86829</v>
      </c>
      <c r="FP274">
        <v>1.8583000000000001</v>
      </c>
      <c r="FQ274">
        <v>1.8647899999999999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1.8939999999999999</v>
      </c>
      <c r="GF274">
        <v>0.27200000000000002</v>
      </c>
      <c r="GG274">
        <v>1.4261437551109599</v>
      </c>
      <c r="GH274">
        <v>5.2109447685942901E-3</v>
      </c>
      <c r="GI274">
        <v>-2.8070803657170401E-6</v>
      </c>
      <c r="GJ274">
        <v>1.00376164522335E-9</v>
      </c>
      <c r="GK274">
        <v>-6.4259575009219805E-2</v>
      </c>
      <c r="GL274">
        <v>-2.1992762471399099E-2</v>
      </c>
      <c r="GM274">
        <v>2.6212333348931099E-3</v>
      </c>
      <c r="GN274">
        <v>-3.8722519896954798E-5</v>
      </c>
      <c r="GO274">
        <v>20</v>
      </c>
      <c r="GP274">
        <v>2229</v>
      </c>
      <c r="GQ274">
        <v>3</v>
      </c>
      <c r="GR274">
        <v>26</v>
      </c>
      <c r="GS274">
        <v>2945.1</v>
      </c>
      <c r="GT274">
        <v>2945.1</v>
      </c>
      <c r="GU274">
        <v>0.34912100000000001</v>
      </c>
      <c r="GV274">
        <v>2.4291999999999998</v>
      </c>
      <c r="GW274">
        <v>1.9982899999999999</v>
      </c>
      <c r="GX274">
        <v>2.7355999999999998</v>
      </c>
      <c r="GY274">
        <v>2.0935100000000002</v>
      </c>
      <c r="GZ274">
        <v>2.32056</v>
      </c>
      <c r="HA274">
        <v>31.608000000000001</v>
      </c>
      <c r="HB274">
        <v>14.3772</v>
      </c>
      <c r="HC274">
        <v>18</v>
      </c>
      <c r="HD274">
        <v>442.04399999999998</v>
      </c>
      <c r="HE274">
        <v>633.51400000000001</v>
      </c>
      <c r="HF274">
        <v>18.993500000000001</v>
      </c>
      <c r="HG274">
        <v>23.692299999999999</v>
      </c>
      <c r="HH274">
        <v>30.002400000000002</v>
      </c>
      <c r="HI274">
        <v>23.3691</v>
      </c>
      <c r="HJ274">
        <v>23.342300000000002</v>
      </c>
      <c r="HK274">
        <v>6.9315899999999999</v>
      </c>
      <c r="HL274">
        <v>37.033999999999999</v>
      </c>
      <c r="HM274">
        <v>0</v>
      </c>
      <c r="HN274">
        <v>18.978000000000002</v>
      </c>
      <c r="HO274">
        <v>50.144399999999997</v>
      </c>
      <c r="HP274">
        <v>16.239699999999999</v>
      </c>
      <c r="HQ274">
        <v>97.169499999999999</v>
      </c>
      <c r="HR274">
        <v>100.90300000000001</v>
      </c>
    </row>
    <row r="275" spans="1:226" x14ac:dyDescent="0.2">
      <c r="A275">
        <v>259</v>
      </c>
      <c r="B275">
        <v>1657474926</v>
      </c>
      <c r="C275">
        <v>4565.9000000953702</v>
      </c>
      <c r="D275" t="s">
        <v>878</v>
      </c>
      <c r="E275" t="s">
        <v>879</v>
      </c>
      <c r="F275">
        <v>5</v>
      </c>
      <c r="G275" t="s">
        <v>833</v>
      </c>
      <c r="H275" t="s">
        <v>354</v>
      </c>
      <c r="I275">
        <v>1657474923</v>
      </c>
      <c r="J275">
        <f t="shared" si="136"/>
        <v>4.0109065180186148E-3</v>
      </c>
      <c r="K275">
        <f t="shared" si="137"/>
        <v>4.010906518018615</v>
      </c>
      <c r="L275">
        <f t="shared" si="138"/>
        <v>12.960928008197033</v>
      </c>
      <c r="M275">
        <f t="shared" si="139"/>
        <v>402.46290909090902</v>
      </c>
      <c r="N275">
        <f t="shared" si="140"/>
        <v>260.27171907891619</v>
      </c>
      <c r="O275">
        <f t="shared" si="141"/>
        <v>18.321522335074448</v>
      </c>
      <c r="P275">
        <f t="shared" si="142"/>
        <v>28.330904348898393</v>
      </c>
      <c r="Q275">
        <f t="shared" si="143"/>
        <v>0.16617516765990381</v>
      </c>
      <c r="R275">
        <f t="shared" si="144"/>
        <v>2.3575520569393116</v>
      </c>
      <c r="S275">
        <f t="shared" si="145"/>
        <v>0.15993142589772794</v>
      </c>
      <c r="T275">
        <f t="shared" si="146"/>
        <v>0.1004985704593461</v>
      </c>
      <c r="U275">
        <f t="shared" si="147"/>
        <v>321.51774245454612</v>
      </c>
      <c r="V275">
        <f t="shared" si="148"/>
        <v>24.915299049800648</v>
      </c>
      <c r="W275">
        <f t="shared" si="149"/>
        <v>25.0500636363636</v>
      </c>
      <c r="X275">
        <f t="shared" si="150"/>
        <v>3.1891805140065026</v>
      </c>
      <c r="Y275">
        <f t="shared" si="151"/>
        <v>49.882934564735223</v>
      </c>
      <c r="Z275">
        <f t="shared" si="152"/>
        <v>1.4823583260283721</v>
      </c>
      <c r="AA275">
        <f t="shared" si="153"/>
        <v>2.9716742588683354</v>
      </c>
      <c r="AB275">
        <f t="shared" si="154"/>
        <v>1.7068221879781305</v>
      </c>
      <c r="AC275">
        <f t="shared" si="155"/>
        <v>-176.88097744462092</v>
      </c>
      <c r="AD275">
        <f t="shared" si="156"/>
        <v>-149.98071977796062</v>
      </c>
      <c r="AE275">
        <f t="shared" si="157"/>
        <v>-13.383602165244724</v>
      </c>
      <c r="AF275">
        <f t="shared" si="158"/>
        <v>-18.727556933280141</v>
      </c>
      <c r="AG275">
        <f t="shared" si="159"/>
        <v>12.965309529348866</v>
      </c>
      <c r="AH275">
        <f t="shared" si="160"/>
        <v>3.9993093623365294</v>
      </c>
      <c r="AI275">
        <f t="shared" si="161"/>
        <v>12.960928008197033</v>
      </c>
      <c r="AJ275">
        <v>426.94614096714599</v>
      </c>
      <c r="AK275">
        <v>411.13639999999998</v>
      </c>
      <c r="AL275">
        <v>-3.1594280065465899E-4</v>
      </c>
      <c r="AM275">
        <v>66.5831393572699</v>
      </c>
      <c r="AN275">
        <f t="shared" si="162"/>
        <v>4.010906518018615</v>
      </c>
      <c r="AO275">
        <v>16.355389106159599</v>
      </c>
      <c r="AP275">
        <v>21.066399393939399</v>
      </c>
      <c r="AQ275">
        <v>9.5869285093356894E-5</v>
      </c>
      <c r="AR275">
        <v>78.233495232639896</v>
      </c>
      <c r="AS275">
        <v>5</v>
      </c>
      <c r="AT275">
        <v>1</v>
      </c>
      <c r="AU275">
        <f t="shared" si="163"/>
        <v>1</v>
      </c>
      <c r="AV275">
        <f t="shared" si="164"/>
        <v>0</v>
      </c>
      <c r="AW275">
        <f t="shared" si="165"/>
        <v>37605.696316251073</v>
      </c>
      <c r="AX275">
        <f t="shared" si="166"/>
        <v>2000.01454545455</v>
      </c>
      <c r="AY275">
        <f t="shared" si="167"/>
        <v>1681.2119181818216</v>
      </c>
      <c r="AZ275">
        <f t="shared" si="168"/>
        <v>0.84059984563748613</v>
      </c>
      <c r="BA275">
        <f t="shared" si="169"/>
        <v>0.16075770208034848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1657474923</v>
      </c>
      <c r="BH275">
        <v>402.46290909090902</v>
      </c>
      <c r="BI275">
        <v>419.951818181818</v>
      </c>
      <c r="BJ275">
        <v>21.058072727272702</v>
      </c>
      <c r="BK275">
        <v>16.360218181818201</v>
      </c>
      <c r="BL275">
        <v>399.33981818181798</v>
      </c>
      <c r="BM275">
        <v>20.7944</v>
      </c>
      <c r="BN275">
        <v>500.02718181818199</v>
      </c>
      <c r="BO275">
        <v>70.293827272727299</v>
      </c>
      <c r="BP275">
        <v>9.9999609090909103E-2</v>
      </c>
      <c r="BQ275">
        <v>23.870045454545501</v>
      </c>
      <c r="BR275">
        <v>25.0500636363636</v>
      </c>
      <c r="BS275">
        <v>999.9</v>
      </c>
      <c r="BT275">
        <v>0</v>
      </c>
      <c r="BU275">
        <v>0</v>
      </c>
      <c r="BV275">
        <v>10012.333636363601</v>
      </c>
      <c r="BW275">
        <v>0</v>
      </c>
      <c r="BX275">
        <v>2333.1609090909101</v>
      </c>
      <c r="BY275">
        <v>-17.488636363636399</v>
      </c>
      <c r="BZ275">
        <v>411.120363636364</v>
      </c>
      <c r="CA275">
        <v>426.93645454545498</v>
      </c>
      <c r="CB275">
        <v>4.6978600000000004</v>
      </c>
      <c r="CC275">
        <v>419.951818181818</v>
      </c>
      <c r="CD275">
        <v>16.360218181818201</v>
      </c>
      <c r="CE275">
        <v>1.4802527272727299</v>
      </c>
      <c r="CF275">
        <v>1.1500227272727299</v>
      </c>
      <c r="CG275">
        <v>12.7657090909091</v>
      </c>
      <c r="CH275">
        <v>8.9698336363636404</v>
      </c>
      <c r="CI275">
        <v>2000.01454545455</v>
      </c>
      <c r="CJ275">
        <v>0.98000390909090895</v>
      </c>
      <c r="CK275">
        <v>1.9996345454545501E-2</v>
      </c>
      <c r="CL275">
        <v>0</v>
      </c>
      <c r="CM275">
        <v>2.53659090909091</v>
      </c>
      <c r="CN275">
        <v>0</v>
      </c>
      <c r="CO275">
        <v>11571.6454545455</v>
      </c>
      <c r="CP275">
        <v>16705.554545454499</v>
      </c>
      <c r="CQ275">
        <v>43.436999999999998</v>
      </c>
      <c r="CR275">
        <v>46.505636363636398</v>
      </c>
      <c r="CS275">
        <v>44.698454545454503</v>
      </c>
      <c r="CT275">
        <v>43.6531818181818</v>
      </c>
      <c r="CU275">
        <v>42.75</v>
      </c>
      <c r="CV275">
        <v>1960.02454545455</v>
      </c>
      <c r="CW275">
        <v>39.99</v>
      </c>
      <c r="CX275">
        <v>0</v>
      </c>
      <c r="CY275">
        <v>1651541710.0999999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3.5000000000000003E-2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-17.446760975609799</v>
      </c>
      <c r="DO275">
        <v>-0.30534146341465002</v>
      </c>
      <c r="DP275">
        <v>6.1929034437533698E-2</v>
      </c>
      <c r="DQ275">
        <v>0</v>
      </c>
      <c r="DR275">
        <v>4.7461048780487802</v>
      </c>
      <c r="DS275">
        <v>-0.31441254355401399</v>
      </c>
      <c r="DT275">
        <v>3.1627154288676698E-2</v>
      </c>
      <c r="DU275">
        <v>0</v>
      </c>
      <c r="DV275">
        <v>0</v>
      </c>
      <c r="DW275">
        <v>2</v>
      </c>
      <c r="DX275" t="s">
        <v>357</v>
      </c>
      <c r="DY275">
        <v>2.8877299999999999</v>
      </c>
      <c r="DZ275">
        <v>2.71665</v>
      </c>
      <c r="EA275">
        <v>6.9408700000000004E-2</v>
      </c>
      <c r="EB275">
        <v>7.2052099999999994E-2</v>
      </c>
      <c r="EC275">
        <v>7.3943300000000003E-2</v>
      </c>
      <c r="ED275">
        <v>6.1799699999999999E-2</v>
      </c>
      <c r="EE275">
        <v>26391.200000000001</v>
      </c>
      <c r="EF275">
        <v>22907.8</v>
      </c>
      <c r="EG275">
        <v>25377.7</v>
      </c>
      <c r="EH275">
        <v>24031.599999999999</v>
      </c>
      <c r="EI275">
        <v>40073.300000000003</v>
      </c>
      <c r="EJ275">
        <v>37315.9</v>
      </c>
      <c r="EK275">
        <v>45820</v>
      </c>
      <c r="EL275">
        <v>42856.1</v>
      </c>
      <c r="EM275">
        <v>1.85758</v>
      </c>
      <c r="EN275">
        <v>2.1617500000000001</v>
      </c>
      <c r="EO275">
        <v>7.00876E-2</v>
      </c>
      <c r="EP275">
        <v>0</v>
      </c>
      <c r="EQ275">
        <v>23.899100000000001</v>
      </c>
      <c r="ER275">
        <v>999.9</v>
      </c>
      <c r="ES275">
        <v>42.503999999999998</v>
      </c>
      <c r="ET275">
        <v>28.087</v>
      </c>
      <c r="EU275">
        <v>23.065000000000001</v>
      </c>
      <c r="EV275">
        <v>50.900799999999997</v>
      </c>
      <c r="EW275">
        <v>37.680300000000003</v>
      </c>
      <c r="EX275">
        <v>2</v>
      </c>
      <c r="EY275">
        <v>-0.21598300000000001</v>
      </c>
      <c r="EZ275">
        <v>4.16059</v>
      </c>
      <c r="FA275">
        <v>20.192299999999999</v>
      </c>
      <c r="FB275">
        <v>5.2360100000000003</v>
      </c>
      <c r="FC275">
        <v>11.989599999999999</v>
      </c>
      <c r="FD275">
        <v>4.9572500000000002</v>
      </c>
      <c r="FE275">
        <v>3.3039999999999998</v>
      </c>
      <c r="FF275">
        <v>346.5</v>
      </c>
      <c r="FG275">
        <v>9999</v>
      </c>
      <c r="FH275">
        <v>9999</v>
      </c>
      <c r="FI275">
        <v>6174.5</v>
      </c>
      <c r="FJ275">
        <v>1.8681300000000001</v>
      </c>
      <c r="FK275">
        <v>1.8638600000000001</v>
      </c>
      <c r="FL275">
        <v>1.8714900000000001</v>
      </c>
      <c r="FM275">
        <v>1.8621799999999999</v>
      </c>
      <c r="FN275">
        <v>1.86172</v>
      </c>
      <c r="FO275">
        <v>1.86826</v>
      </c>
      <c r="FP275">
        <v>1.85832</v>
      </c>
      <c r="FQ275">
        <v>1.8647800000000001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3.1240000000000001</v>
      </c>
      <c r="GF275">
        <v>0.26400000000000001</v>
      </c>
      <c r="GG275">
        <v>1.4261437551109599</v>
      </c>
      <c r="GH275">
        <v>5.2109447685942901E-3</v>
      </c>
      <c r="GI275">
        <v>-2.8070803657170401E-6</v>
      </c>
      <c r="GJ275">
        <v>1.00376164522335E-9</v>
      </c>
      <c r="GK275">
        <v>-6.4259575009219805E-2</v>
      </c>
      <c r="GL275">
        <v>-2.1992762471399099E-2</v>
      </c>
      <c r="GM275">
        <v>2.6212333348931099E-3</v>
      </c>
      <c r="GN275">
        <v>-3.8722519896954798E-5</v>
      </c>
      <c r="GO275">
        <v>20</v>
      </c>
      <c r="GP275">
        <v>2229</v>
      </c>
      <c r="GQ275">
        <v>3</v>
      </c>
      <c r="GR275">
        <v>26</v>
      </c>
      <c r="GS275">
        <v>2946.8</v>
      </c>
      <c r="GT275">
        <v>2946.8</v>
      </c>
      <c r="GU275">
        <v>1.31714</v>
      </c>
      <c r="GV275">
        <v>2.36572</v>
      </c>
      <c r="GW275">
        <v>1.9982899999999999</v>
      </c>
      <c r="GX275">
        <v>2.7368199999999998</v>
      </c>
      <c r="GY275">
        <v>2.0935100000000002</v>
      </c>
      <c r="GZ275">
        <v>2.34497</v>
      </c>
      <c r="HA275">
        <v>32.134399999999999</v>
      </c>
      <c r="HB275">
        <v>14.3597</v>
      </c>
      <c r="HC275">
        <v>18</v>
      </c>
      <c r="HD275">
        <v>439.96100000000001</v>
      </c>
      <c r="HE275">
        <v>634.76300000000003</v>
      </c>
      <c r="HF275">
        <v>19.121700000000001</v>
      </c>
      <c r="HG275">
        <v>24.363900000000001</v>
      </c>
      <c r="HH275">
        <v>30.0029</v>
      </c>
      <c r="HI275">
        <v>23.9392</v>
      </c>
      <c r="HJ275">
        <v>23.9176</v>
      </c>
      <c r="HK275">
        <v>26.488199999999999</v>
      </c>
      <c r="HL275">
        <v>39.0685</v>
      </c>
      <c r="HM275">
        <v>0</v>
      </c>
      <c r="HN275">
        <v>19.074200000000001</v>
      </c>
      <c r="HO275">
        <v>426.66500000000002</v>
      </c>
      <c r="HP275">
        <v>16.445399999999999</v>
      </c>
      <c r="HQ275">
        <v>97.019900000000007</v>
      </c>
      <c r="HR275">
        <v>100.768</v>
      </c>
    </row>
    <row r="276" spans="1:226" x14ac:dyDescent="0.2">
      <c r="A276">
        <v>260</v>
      </c>
      <c r="B276">
        <v>1657474931</v>
      </c>
      <c r="C276">
        <v>4570.9000000953702</v>
      </c>
      <c r="D276" t="s">
        <v>880</v>
      </c>
      <c r="E276" t="s">
        <v>881</v>
      </c>
      <c r="F276">
        <v>5</v>
      </c>
      <c r="G276" t="s">
        <v>833</v>
      </c>
      <c r="H276" t="s">
        <v>354</v>
      </c>
      <c r="I276">
        <v>1657474928.5</v>
      </c>
      <c r="J276">
        <f t="shared" si="136"/>
        <v>3.9880263605942354E-3</v>
      </c>
      <c r="K276">
        <f t="shared" si="137"/>
        <v>3.9880263605942359</v>
      </c>
      <c r="L276">
        <f t="shared" si="138"/>
        <v>12.891092745974332</v>
      </c>
      <c r="M276">
        <f t="shared" si="139"/>
        <v>402.46899999999999</v>
      </c>
      <c r="N276">
        <f t="shared" si="140"/>
        <v>260.42066245155524</v>
      </c>
      <c r="O276">
        <f t="shared" si="141"/>
        <v>18.332511176371412</v>
      </c>
      <c r="P276">
        <f t="shared" si="142"/>
        <v>28.332112249409427</v>
      </c>
      <c r="Q276">
        <f t="shared" si="143"/>
        <v>0.16542322797059009</v>
      </c>
      <c r="R276">
        <f t="shared" si="144"/>
        <v>2.356364296518588</v>
      </c>
      <c r="S276">
        <f t="shared" si="145"/>
        <v>0.15923173840700192</v>
      </c>
      <c r="T276">
        <f t="shared" si="146"/>
        <v>0.10005680964156456</v>
      </c>
      <c r="U276">
        <f t="shared" si="147"/>
        <v>321.51506633333361</v>
      </c>
      <c r="V276">
        <f t="shared" si="148"/>
        <v>24.907093973840031</v>
      </c>
      <c r="W276">
        <f t="shared" si="149"/>
        <v>25.043144444444401</v>
      </c>
      <c r="X276">
        <f t="shared" si="150"/>
        <v>3.1878656582749514</v>
      </c>
      <c r="Y276">
        <f t="shared" si="151"/>
        <v>49.961569610980504</v>
      </c>
      <c r="Z276">
        <f t="shared" si="152"/>
        <v>1.4832692265583114</v>
      </c>
      <c r="AA276">
        <f t="shared" si="153"/>
        <v>2.9688203115066263</v>
      </c>
      <c r="AB276">
        <f t="shared" si="154"/>
        <v>1.70459643171664</v>
      </c>
      <c r="AC276">
        <f t="shared" si="155"/>
        <v>-175.87196250220578</v>
      </c>
      <c r="AD276">
        <f t="shared" si="156"/>
        <v>-151.05605551523024</v>
      </c>
      <c r="AE276">
        <f t="shared" si="157"/>
        <v>-13.48479848921159</v>
      </c>
      <c r="AF276">
        <f t="shared" si="158"/>
        <v>-18.897750173313995</v>
      </c>
      <c r="AG276">
        <f t="shared" si="159"/>
        <v>13.653535577589622</v>
      </c>
      <c r="AH276">
        <f t="shared" si="160"/>
        <v>3.9812026904433107</v>
      </c>
      <c r="AI276">
        <f t="shared" si="161"/>
        <v>12.891092745974332</v>
      </c>
      <c r="AJ276">
        <v>427.077563075917</v>
      </c>
      <c r="AK276">
        <v>411.26755151515198</v>
      </c>
      <c r="AL276">
        <v>2.20410095133254E-2</v>
      </c>
      <c r="AM276">
        <v>66.5831393572699</v>
      </c>
      <c r="AN276">
        <f t="shared" si="162"/>
        <v>3.9880263605942359</v>
      </c>
      <c r="AO276">
        <v>16.387752315701</v>
      </c>
      <c r="AP276">
        <v>21.072078181818199</v>
      </c>
      <c r="AQ276">
        <v>5.8275216539280403E-5</v>
      </c>
      <c r="AR276">
        <v>78.233495232639896</v>
      </c>
      <c r="AS276">
        <v>6</v>
      </c>
      <c r="AT276">
        <v>1</v>
      </c>
      <c r="AU276">
        <f t="shared" si="163"/>
        <v>1</v>
      </c>
      <c r="AV276">
        <f t="shared" si="164"/>
        <v>0</v>
      </c>
      <c r="AW276">
        <f t="shared" si="165"/>
        <v>37578.896267773991</v>
      </c>
      <c r="AX276">
        <f t="shared" si="166"/>
        <v>1999.9977777777799</v>
      </c>
      <c r="AY276">
        <f t="shared" si="167"/>
        <v>1681.197833333335</v>
      </c>
      <c r="AZ276">
        <f t="shared" si="168"/>
        <v>0.84059985066650067</v>
      </c>
      <c r="BA276">
        <f t="shared" si="169"/>
        <v>0.1607577117863464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1657474928.5</v>
      </c>
      <c r="BH276">
        <v>402.46899999999999</v>
      </c>
      <c r="BI276">
        <v>420.775222222222</v>
      </c>
      <c r="BJ276">
        <v>21.070433333333298</v>
      </c>
      <c r="BK276">
        <v>16.3938555555556</v>
      </c>
      <c r="BL276">
        <v>399.34577777777798</v>
      </c>
      <c r="BM276">
        <v>20.8063222222222</v>
      </c>
      <c r="BN276">
        <v>500.02166666666699</v>
      </c>
      <c r="BO276">
        <v>70.295744444444395</v>
      </c>
      <c r="BP276">
        <v>0.100018333333333</v>
      </c>
      <c r="BQ276">
        <v>23.8540666666667</v>
      </c>
      <c r="BR276">
        <v>25.043144444444401</v>
      </c>
      <c r="BS276">
        <v>999.9</v>
      </c>
      <c r="BT276">
        <v>0</v>
      </c>
      <c r="BU276">
        <v>0</v>
      </c>
      <c r="BV276">
        <v>10004.0466666667</v>
      </c>
      <c r="BW276">
        <v>0</v>
      </c>
      <c r="BX276">
        <v>2334.7566666666698</v>
      </c>
      <c r="BY276">
        <v>-18.306144444444399</v>
      </c>
      <c r="BZ276">
        <v>411.13177777777798</v>
      </c>
      <c r="CA276">
        <v>427.78833333333301</v>
      </c>
      <c r="CB276">
        <v>4.6765877777777796</v>
      </c>
      <c r="CC276">
        <v>420.775222222222</v>
      </c>
      <c r="CD276">
        <v>16.3938555555556</v>
      </c>
      <c r="CE276">
        <v>1.48116111111111</v>
      </c>
      <c r="CF276">
        <v>1.15241777777778</v>
      </c>
      <c r="CG276">
        <v>12.7750555555556</v>
      </c>
      <c r="CH276">
        <v>9.0006633333333301</v>
      </c>
      <c r="CI276">
        <v>1999.9977777777799</v>
      </c>
      <c r="CJ276">
        <v>0.98000411111111096</v>
      </c>
      <c r="CK276">
        <v>1.9996188888888902E-2</v>
      </c>
      <c r="CL276">
        <v>0</v>
      </c>
      <c r="CM276">
        <v>2.5337777777777801</v>
      </c>
      <c r="CN276">
        <v>0</v>
      </c>
      <c r="CO276">
        <v>11586.9222222222</v>
      </c>
      <c r="CP276">
        <v>16705.422222222202</v>
      </c>
      <c r="CQ276">
        <v>43.5</v>
      </c>
      <c r="CR276">
        <v>46.561999999999998</v>
      </c>
      <c r="CS276">
        <v>44.75</v>
      </c>
      <c r="CT276">
        <v>43.686999999999998</v>
      </c>
      <c r="CU276">
        <v>42.75</v>
      </c>
      <c r="CV276">
        <v>1960.0077777777799</v>
      </c>
      <c r="CW276">
        <v>39.99</v>
      </c>
      <c r="CX276">
        <v>0</v>
      </c>
      <c r="CY276">
        <v>1651541715.5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3.5000000000000003E-2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-17.528585</v>
      </c>
      <c r="DO276">
        <v>-1.5348135084427501</v>
      </c>
      <c r="DP276">
        <v>0.27550953390944599</v>
      </c>
      <c r="DQ276">
        <v>0</v>
      </c>
      <c r="DR276">
        <v>4.7222897499999998</v>
      </c>
      <c r="DS276">
        <v>-0.34118600375235097</v>
      </c>
      <c r="DT276">
        <v>3.3207106956757E-2</v>
      </c>
      <c r="DU276">
        <v>0</v>
      </c>
      <c r="DV276">
        <v>0</v>
      </c>
      <c r="DW276">
        <v>2</v>
      </c>
      <c r="DX276" t="s">
        <v>357</v>
      </c>
      <c r="DY276">
        <v>2.8873500000000001</v>
      </c>
      <c r="DZ276">
        <v>2.71658</v>
      </c>
      <c r="EA276">
        <v>6.9442599999999993E-2</v>
      </c>
      <c r="EB276">
        <v>7.2523900000000002E-2</v>
      </c>
      <c r="EC276">
        <v>7.3955099999999996E-2</v>
      </c>
      <c r="ED276">
        <v>6.1864200000000001E-2</v>
      </c>
      <c r="EE276">
        <v>26387.599999999999</v>
      </c>
      <c r="EF276">
        <v>22894.2</v>
      </c>
      <c r="EG276">
        <v>25375.200000000001</v>
      </c>
      <c r="EH276">
        <v>24029.7</v>
      </c>
      <c r="EI276">
        <v>40069.300000000003</v>
      </c>
      <c r="EJ276">
        <v>37310.400000000001</v>
      </c>
      <c r="EK276">
        <v>45816.1</v>
      </c>
      <c r="EL276">
        <v>42852.9</v>
      </c>
      <c r="EM276">
        <v>1.8567499999999999</v>
      </c>
      <c r="EN276">
        <v>2.1612</v>
      </c>
      <c r="EO276">
        <v>6.84559E-2</v>
      </c>
      <c r="EP276">
        <v>0</v>
      </c>
      <c r="EQ276">
        <v>23.913</v>
      </c>
      <c r="ER276">
        <v>999.9</v>
      </c>
      <c r="ES276">
        <v>42.576999999999998</v>
      </c>
      <c r="ET276">
        <v>28.106999999999999</v>
      </c>
      <c r="EU276">
        <v>23.128</v>
      </c>
      <c r="EV276">
        <v>50.820799999999998</v>
      </c>
      <c r="EW276">
        <v>37.712299999999999</v>
      </c>
      <c r="EX276">
        <v>2</v>
      </c>
      <c r="EY276">
        <v>-0.21265500000000001</v>
      </c>
      <c r="EZ276">
        <v>4.2491000000000003</v>
      </c>
      <c r="FA276">
        <v>20.190100000000001</v>
      </c>
      <c r="FB276">
        <v>5.2366099999999998</v>
      </c>
      <c r="FC276">
        <v>11.9909</v>
      </c>
      <c r="FD276">
        <v>4.95695</v>
      </c>
      <c r="FE276">
        <v>3.3039999999999998</v>
      </c>
      <c r="FF276">
        <v>346.5</v>
      </c>
      <c r="FG276">
        <v>9999</v>
      </c>
      <c r="FH276">
        <v>9999</v>
      </c>
      <c r="FI276">
        <v>6174.5</v>
      </c>
      <c r="FJ276">
        <v>1.8681300000000001</v>
      </c>
      <c r="FK276">
        <v>1.8638600000000001</v>
      </c>
      <c r="FL276">
        <v>1.8714999999999999</v>
      </c>
      <c r="FM276">
        <v>1.8621799999999999</v>
      </c>
      <c r="FN276">
        <v>1.86172</v>
      </c>
      <c r="FO276">
        <v>1.86825</v>
      </c>
      <c r="FP276">
        <v>1.8583499999999999</v>
      </c>
      <c r="FQ276">
        <v>1.8647899999999999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3.1240000000000001</v>
      </c>
      <c r="GF276">
        <v>0.26419999999999999</v>
      </c>
      <c r="GG276">
        <v>1.4261437551109599</v>
      </c>
      <c r="GH276">
        <v>5.2109447685942901E-3</v>
      </c>
      <c r="GI276">
        <v>-2.8070803657170401E-6</v>
      </c>
      <c r="GJ276">
        <v>1.00376164522335E-9</v>
      </c>
      <c r="GK276">
        <v>-6.4259575009219805E-2</v>
      </c>
      <c r="GL276">
        <v>-2.1992762471399099E-2</v>
      </c>
      <c r="GM276">
        <v>2.6212333348931099E-3</v>
      </c>
      <c r="GN276">
        <v>-3.8722519896954798E-5</v>
      </c>
      <c r="GO276">
        <v>20</v>
      </c>
      <c r="GP276">
        <v>2229</v>
      </c>
      <c r="GQ276">
        <v>3</v>
      </c>
      <c r="GR276">
        <v>26</v>
      </c>
      <c r="GS276">
        <v>2946.8</v>
      </c>
      <c r="GT276">
        <v>2946.8</v>
      </c>
      <c r="GU276">
        <v>1.34155</v>
      </c>
      <c r="GV276">
        <v>2.36206</v>
      </c>
      <c r="GW276">
        <v>1.9982899999999999</v>
      </c>
      <c r="GX276">
        <v>2.7380399999999998</v>
      </c>
      <c r="GY276">
        <v>2.0935100000000002</v>
      </c>
      <c r="GZ276">
        <v>2.3706100000000001</v>
      </c>
      <c r="HA276">
        <v>32.156399999999998</v>
      </c>
      <c r="HB276">
        <v>14.3597</v>
      </c>
      <c r="HC276">
        <v>18</v>
      </c>
      <c r="HD276">
        <v>439.75900000000001</v>
      </c>
      <c r="HE276">
        <v>634.73800000000006</v>
      </c>
      <c r="HF276">
        <v>19.030799999999999</v>
      </c>
      <c r="HG276">
        <v>24.402699999999999</v>
      </c>
      <c r="HH276">
        <v>30.003</v>
      </c>
      <c r="HI276">
        <v>23.9727</v>
      </c>
      <c r="HJ276">
        <v>23.9512</v>
      </c>
      <c r="HK276">
        <v>26.9527</v>
      </c>
      <c r="HL276">
        <v>39.0685</v>
      </c>
      <c r="HM276">
        <v>0</v>
      </c>
      <c r="HN276">
        <v>18.9849</v>
      </c>
      <c r="HO276">
        <v>440.15499999999997</v>
      </c>
      <c r="HP276">
        <v>16.4664</v>
      </c>
      <c r="HQ276">
        <v>97.011300000000006</v>
      </c>
      <c r="HR276">
        <v>100.76</v>
      </c>
    </row>
    <row r="277" spans="1:226" x14ac:dyDescent="0.2">
      <c r="A277">
        <v>261</v>
      </c>
      <c r="B277">
        <v>1657474936</v>
      </c>
      <c r="C277">
        <v>4575.9000000953702</v>
      </c>
      <c r="D277" t="s">
        <v>882</v>
      </c>
      <c r="E277" t="s">
        <v>883</v>
      </c>
      <c r="F277">
        <v>5</v>
      </c>
      <c r="G277" t="s">
        <v>833</v>
      </c>
      <c r="H277" t="s">
        <v>354</v>
      </c>
      <c r="I277">
        <v>1657474933.2</v>
      </c>
      <c r="J277">
        <f t="shared" si="136"/>
        <v>3.9749465588313788E-3</v>
      </c>
      <c r="K277">
        <f t="shared" si="137"/>
        <v>3.974946558831379</v>
      </c>
      <c r="L277">
        <f t="shared" si="138"/>
        <v>12.938123151459752</v>
      </c>
      <c r="M277">
        <f t="shared" si="139"/>
        <v>404.26159999999999</v>
      </c>
      <c r="N277">
        <f t="shared" si="140"/>
        <v>261.49683246273935</v>
      </c>
      <c r="O277">
        <f t="shared" si="141"/>
        <v>18.408551232374524</v>
      </c>
      <c r="P277">
        <f t="shared" si="142"/>
        <v>28.458740034421211</v>
      </c>
      <c r="Q277">
        <f t="shared" si="143"/>
        <v>0.16515177996572017</v>
      </c>
      <c r="R277">
        <f t="shared" si="144"/>
        <v>2.3532833518032343</v>
      </c>
      <c r="S277">
        <f t="shared" si="145"/>
        <v>0.1589724308893822</v>
      </c>
      <c r="T277">
        <f t="shared" si="146"/>
        <v>9.9893695710344066E-2</v>
      </c>
      <c r="U277">
        <f t="shared" si="147"/>
        <v>321.51254819999997</v>
      </c>
      <c r="V277">
        <f t="shared" si="148"/>
        <v>24.897234094012624</v>
      </c>
      <c r="W277">
        <f t="shared" si="149"/>
        <v>25.031179999999999</v>
      </c>
      <c r="X277">
        <f t="shared" si="150"/>
        <v>3.1855931697174222</v>
      </c>
      <c r="Y277">
        <f t="shared" si="151"/>
        <v>50.024331414801537</v>
      </c>
      <c r="Z277">
        <f t="shared" si="152"/>
        <v>1.4837669130055935</v>
      </c>
      <c r="AA277">
        <f t="shared" si="153"/>
        <v>2.9660904424732935</v>
      </c>
      <c r="AB277">
        <f t="shared" si="154"/>
        <v>1.7018262567118287</v>
      </c>
      <c r="AC277">
        <f t="shared" si="155"/>
        <v>-175.29514324446382</v>
      </c>
      <c r="AD277">
        <f t="shared" si="156"/>
        <v>-151.28130956534528</v>
      </c>
      <c r="AE277">
        <f t="shared" si="157"/>
        <v>-13.520729108180984</v>
      </c>
      <c r="AF277">
        <f t="shared" si="158"/>
        <v>-18.58463371799013</v>
      </c>
      <c r="AG277">
        <f t="shared" si="159"/>
        <v>18.112517685733568</v>
      </c>
      <c r="AH277">
        <f t="shared" si="160"/>
        <v>3.9674777977917253</v>
      </c>
      <c r="AI277">
        <f t="shared" si="161"/>
        <v>12.938123151459752</v>
      </c>
      <c r="AJ277">
        <v>434.21886503220202</v>
      </c>
      <c r="AK277">
        <v>415.17267272727298</v>
      </c>
      <c r="AL277">
        <v>0.860543547437705</v>
      </c>
      <c r="AM277">
        <v>66.5831393572699</v>
      </c>
      <c r="AN277">
        <f t="shared" si="162"/>
        <v>3.974946558831379</v>
      </c>
      <c r="AO277">
        <v>16.412073204346498</v>
      </c>
      <c r="AP277">
        <v>21.080798787878798</v>
      </c>
      <c r="AQ277">
        <v>8.0867450181290395E-5</v>
      </c>
      <c r="AR277">
        <v>78.233495232639896</v>
      </c>
      <c r="AS277">
        <v>6</v>
      </c>
      <c r="AT277">
        <v>1</v>
      </c>
      <c r="AU277">
        <f t="shared" si="163"/>
        <v>1</v>
      </c>
      <c r="AV277">
        <f t="shared" si="164"/>
        <v>0</v>
      </c>
      <c r="AW277">
        <f t="shared" si="165"/>
        <v>37505.985231767496</v>
      </c>
      <c r="AX277">
        <f t="shared" si="166"/>
        <v>1999.982</v>
      </c>
      <c r="AY277">
        <f t="shared" si="167"/>
        <v>1681.1845799999999</v>
      </c>
      <c r="AZ277">
        <f t="shared" si="168"/>
        <v>0.84059985539869853</v>
      </c>
      <c r="BA277">
        <f t="shared" si="169"/>
        <v>0.16075772091948826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1657474933.2</v>
      </c>
      <c r="BH277">
        <v>404.26159999999999</v>
      </c>
      <c r="BI277">
        <v>427.91980000000001</v>
      </c>
      <c r="BJ277">
        <v>21.077179999999998</v>
      </c>
      <c r="BK277">
        <v>16.41685</v>
      </c>
      <c r="BL277">
        <v>401.13209999999998</v>
      </c>
      <c r="BM277">
        <v>20.812830000000002</v>
      </c>
      <c r="BN277">
        <v>500.0317</v>
      </c>
      <c r="BO277">
        <v>70.296760000000006</v>
      </c>
      <c r="BP277">
        <v>0.10008213000000001</v>
      </c>
      <c r="BQ277">
        <v>23.83877</v>
      </c>
      <c r="BR277">
        <v>25.031179999999999</v>
      </c>
      <c r="BS277">
        <v>999.9</v>
      </c>
      <c r="BT277">
        <v>0</v>
      </c>
      <c r="BU277">
        <v>0</v>
      </c>
      <c r="BV277">
        <v>9983.1270000000004</v>
      </c>
      <c r="BW277">
        <v>0</v>
      </c>
      <c r="BX277">
        <v>2336.346</v>
      </c>
      <c r="BY277">
        <v>-23.658149999999999</v>
      </c>
      <c r="BZ277">
        <v>412.96559999999999</v>
      </c>
      <c r="CA277">
        <v>435.06220000000002</v>
      </c>
      <c r="CB277">
        <v>4.660361</v>
      </c>
      <c r="CC277">
        <v>427.91980000000001</v>
      </c>
      <c r="CD277">
        <v>16.41685</v>
      </c>
      <c r="CE277">
        <v>1.4816590000000001</v>
      </c>
      <c r="CF277">
        <v>1.1540509999999999</v>
      </c>
      <c r="CG277">
        <v>12.78017</v>
      </c>
      <c r="CH277">
        <v>9.0216469999999997</v>
      </c>
      <c r="CI277">
        <v>1999.982</v>
      </c>
      <c r="CJ277">
        <v>0.98000419999999999</v>
      </c>
      <c r="CK277">
        <v>1.9996119999999999E-2</v>
      </c>
      <c r="CL277">
        <v>0</v>
      </c>
      <c r="CM277">
        <v>2.5657000000000001</v>
      </c>
      <c r="CN277">
        <v>0</v>
      </c>
      <c r="CO277">
        <v>11597.35</v>
      </c>
      <c r="CP277">
        <v>16705.28</v>
      </c>
      <c r="CQ277">
        <v>43.5</v>
      </c>
      <c r="CR277">
        <v>46.606099999999998</v>
      </c>
      <c r="CS277">
        <v>44.768599999999999</v>
      </c>
      <c r="CT277">
        <v>43.718499999999999</v>
      </c>
      <c r="CU277">
        <v>42.793399999999998</v>
      </c>
      <c r="CV277">
        <v>1959.992</v>
      </c>
      <c r="CW277">
        <v>39.99</v>
      </c>
      <c r="CX277">
        <v>0</v>
      </c>
      <c r="CY277">
        <v>1651541720.3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3.5000000000000003E-2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-19.229420000000001</v>
      </c>
      <c r="DO277">
        <v>-23.630775984990599</v>
      </c>
      <c r="DP277">
        <v>2.80479164183367</v>
      </c>
      <c r="DQ277">
        <v>0</v>
      </c>
      <c r="DR277">
        <v>4.6924115000000004</v>
      </c>
      <c r="DS277">
        <v>-0.29364022514071703</v>
      </c>
      <c r="DT277">
        <v>2.9016725224428799E-2</v>
      </c>
      <c r="DU277">
        <v>0</v>
      </c>
      <c r="DV277">
        <v>0</v>
      </c>
      <c r="DW277">
        <v>2</v>
      </c>
      <c r="DX277" t="s">
        <v>357</v>
      </c>
      <c r="DY277">
        <v>2.8870499999999999</v>
      </c>
      <c r="DZ277">
        <v>2.7163499999999998</v>
      </c>
      <c r="EA277">
        <v>7.0010199999999995E-2</v>
      </c>
      <c r="EB277">
        <v>7.3900400000000005E-2</v>
      </c>
      <c r="EC277">
        <v>7.3966400000000002E-2</v>
      </c>
      <c r="ED277">
        <v>6.1927400000000001E-2</v>
      </c>
      <c r="EE277">
        <v>26368.799999999999</v>
      </c>
      <c r="EF277">
        <v>22858.1</v>
      </c>
      <c r="EG277">
        <v>25372.9</v>
      </c>
      <c r="EH277">
        <v>24027.599999999999</v>
      </c>
      <c r="EI277">
        <v>40066.1</v>
      </c>
      <c r="EJ277">
        <v>37304.800000000003</v>
      </c>
      <c r="EK277">
        <v>45813</v>
      </c>
      <c r="EL277">
        <v>42849.3</v>
      </c>
      <c r="EM277">
        <v>1.85602</v>
      </c>
      <c r="EN277">
        <v>2.1607699999999999</v>
      </c>
      <c r="EO277">
        <v>6.6816799999999996E-2</v>
      </c>
      <c r="EP277">
        <v>0</v>
      </c>
      <c r="EQ277">
        <v>23.924299999999999</v>
      </c>
      <c r="ER277">
        <v>999.9</v>
      </c>
      <c r="ES277">
        <v>42.601999999999997</v>
      </c>
      <c r="ET277">
        <v>28.117000000000001</v>
      </c>
      <c r="EU277">
        <v>23.155799999999999</v>
      </c>
      <c r="EV277">
        <v>50.5608</v>
      </c>
      <c r="EW277">
        <v>37.616199999999999</v>
      </c>
      <c r="EX277">
        <v>2</v>
      </c>
      <c r="EY277">
        <v>-0.209533</v>
      </c>
      <c r="EZ277">
        <v>4.3061699999999998</v>
      </c>
      <c r="FA277">
        <v>20.1889</v>
      </c>
      <c r="FB277">
        <v>5.2354099999999999</v>
      </c>
      <c r="FC277">
        <v>11.991099999999999</v>
      </c>
      <c r="FD277">
        <v>4.9568000000000003</v>
      </c>
      <c r="FE277">
        <v>3.3039499999999999</v>
      </c>
      <c r="FF277">
        <v>346.5</v>
      </c>
      <c r="FG277">
        <v>9999</v>
      </c>
      <c r="FH277">
        <v>9999</v>
      </c>
      <c r="FI277">
        <v>6174.8</v>
      </c>
      <c r="FJ277">
        <v>1.8681300000000001</v>
      </c>
      <c r="FK277">
        <v>1.8638600000000001</v>
      </c>
      <c r="FL277">
        <v>1.8714999999999999</v>
      </c>
      <c r="FM277">
        <v>1.8621799999999999</v>
      </c>
      <c r="FN277">
        <v>1.86171</v>
      </c>
      <c r="FO277">
        <v>1.8682300000000001</v>
      </c>
      <c r="FP277">
        <v>1.8583000000000001</v>
      </c>
      <c r="FQ277">
        <v>1.8647800000000001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3.1389999999999998</v>
      </c>
      <c r="GF277">
        <v>0.26450000000000001</v>
      </c>
      <c r="GG277">
        <v>1.4261437551109599</v>
      </c>
      <c r="GH277">
        <v>5.2109447685942901E-3</v>
      </c>
      <c r="GI277">
        <v>-2.8070803657170401E-6</v>
      </c>
      <c r="GJ277">
        <v>1.00376164522335E-9</v>
      </c>
      <c r="GK277">
        <v>-6.4259575009219805E-2</v>
      </c>
      <c r="GL277">
        <v>-2.1992762471399099E-2</v>
      </c>
      <c r="GM277">
        <v>2.6212333348931099E-3</v>
      </c>
      <c r="GN277">
        <v>-3.8722519896954798E-5</v>
      </c>
      <c r="GO277">
        <v>20</v>
      </c>
      <c r="GP277">
        <v>2229</v>
      </c>
      <c r="GQ277">
        <v>3</v>
      </c>
      <c r="GR277">
        <v>26</v>
      </c>
      <c r="GS277">
        <v>2946.9</v>
      </c>
      <c r="GT277">
        <v>2946.9</v>
      </c>
      <c r="GU277">
        <v>1.3757299999999999</v>
      </c>
      <c r="GV277">
        <v>2.36084</v>
      </c>
      <c r="GW277">
        <v>1.9982899999999999</v>
      </c>
      <c r="GX277">
        <v>2.7380399999999998</v>
      </c>
      <c r="GY277">
        <v>2.0935100000000002</v>
      </c>
      <c r="GZ277">
        <v>2.3962400000000001</v>
      </c>
      <c r="HA277">
        <v>32.200499999999998</v>
      </c>
      <c r="HB277">
        <v>14.3597</v>
      </c>
      <c r="HC277">
        <v>18</v>
      </c>
      <c r="HD277">
        <v>439.60399999999998</v>
      </c>
      <c r="HE277">
        <v>634.79999999999995</v>
      </c>
      <c r="HF277">
        <v>18.947099999999999</v>
      </c>
      <c r="HG277">
        <v>24.439900000000002</v>
      </c>
      <c r="HH277">
        <v>30.003</v>
      </c>
      <c r="HI277">
        <v>24.005099999999999</v>
      </c>
      <c r="HJ277">
        <v>23.983699999999999</v>
      </c>
      <c r="HK277">
        <v>27.592099999999999</v>
      </c>
      <c r="HL277">
        <v>39.0685</v>
      </c>
      <c r="HM277">
        <v>0</v>
      </c>
      <c r="HN277">
        <v>18.906700000000001</v>
      </c>
      <c r="HO277">
        <v>460.25099999999998</v>
      </c>
      <c r="HP277">
        <v>16.415299999999998</v>
      </c>
      <c r="HQ277">
        <v>97.003799999999998</v>
      </c>
      <c r="HR277">
        <v>100.752</v>
      </c>
    </row>
    <row r="278" spans="1:226" x14ac:dyDescent="0.2">
      <c r="A278">
        <v>262</v>
      </c>
      <c r="B278">
        <v>1657474941</v>
      </c>
      <c r="C278">
        <v>4580.9000000953702</v>
      </c>
      <c r="D278" t="s">
        <v>884</v>
      </c>
      <c r="E278" t="s">
        <v>885</v>
      </c>
      <c r="F278">
        <v>5</v>
      </c>
      <c r="G278" t="s">
        <v>833</v>
      </c>
      <c r="H278" t="s">
        <v>354</v>
      </c>
      <c r="I278">
        <v>1657474938.5</v>
      </c>
      <c r="J278">
        <f t="shared" si="136"/>
        <v>3.958651518200137E-3</v>
      </c>
      <c r="K278">
        <f t="shared" si="137"/>
        <v>3.9586515182001372</v>
      </c>
      <c r="L278">
        <f t="shared" si="138"/>
        <v>12.597061513892189</v>
      </c>
      <c r="M278">
        <f t="shared" si="139"/>
        <v>411.331111111111</v>
      </c>
      <c r="N278">
        <f t="shared" si="140"/>
        <v>271.44352972295263</v>
      </c>
      <c r="O278">
        <f t="shared" si="141"/>
        <v>19.108907374882804</v>
      </c>
      <c r="P278">
        <f t="shared" si="142"/>
        <v>28.956623540270805</v>
      </c>
      <c r="Q278">
        <f t="shared" si="143"/>
        <v>0.16482934247438022</v>
      </c>
      <c r="R278">
        <f t="shared" si="144"/>
        <v>2.3586300323894811</v>
      </c>
      <c r="S278">
        <f t="shared" si="145"/>
        <v>0.15868700968655497</v>
      </c>
      <c r="T278">
        <f t="shared" si="146"/>
        <v>9.9712174660102473E-2</v>
      </c>
      <c r="U278">
        <f t="shared" si="147"/>
        <v>321.51151966666737</v>
      </c>
      <c r="V278">
        <f t="shared" si="148"/>
        <v>24.879961513847267</v>
      </c>
      <c r="W278">
        <f t="shared" si="149"/>
        <v>25.013066666666699</v>
      </c>
      <c r="X278">
        <f t="shared" si="150"/>
        <v>3.1821554745898903</v>
      </c>
      <c r="Y278">
        <f t="shared" si="151"/>
        <v>50.10021526594911</v>
      </c>
      <c r="Z278">
        <f t="shared" si="152"/>
        <v>1.4842070563467717</v>
      </c>
      <c r="AA278">
        <f t="shared" si="153"/>
        <v>2.962476405476687</v>
      </c>
      <c r="AB278">
        <f t="shared" si="154"/>
        <v>1.6979484182431186</v>
      </c>
      <c r="AC278">
        <f t="shared" si="155"/>
        <v>-174.57653195262603</v>
      </c>
      <c r="AD278">
        <f t="shared" si="156"/>
        <v>-151.89926045555856</v>
      </c>
      <c r="AE278">
        <f t="shared" si="157"/>
        <v>-13.542561946003559</v>
      </c>
      <c r="AF278">
        <f t="shared" si="158"/>
        <v>-18.506834687520779</v>
      </c>
      <c r="AG278">
        <f t="shared" si="159"/>
        <v>23.336077496546324</v>
      </c>
      <c r="AH278">
        <f t="shared" si="160"/>
        <v>3.950349751866407</v>
      </c>
      <c r="AI278">
        <f t="shared" si="161"/>
        <v>12.597061513892189</v>
      </c>
      <c r="AJ278">
        <v>446.79647530103603</v>
      </c>
      <c r="AK278">
        <v>424.24125454545498</v>
      </c>
      <c r="AL278">
        <v>1.8950629133374199</v>
      </c>
      <c r="AM278">
        <v>66.5831393572699</v>
      </c>
      <c r="AN278">
        <f t="shared" si="162"/>
        <v>3.9586515182001372</v>
      </c>
      <c r="AO278">
        <v>16.436744661212</v>
      </c>
      <c r="AP278">
        <v>21.087156969696998</v>
      </c>
      <c r="AQ278">
        <v>-5.0994760094913204E-6</v>
      </c>
      <c r="AR278">
        <v>78.233495232639896</v>
      </c>
      <c r="AS278">
        <v>6</v>
      </c>
      <c r="AT278">
        <v>1</v>
      </c>
      <c r="AU278">
        <f t="shared" si="163"/>
        <v>1</v>
      </c>
      <c r="AV278">
        <f t="shared" si="164"/>
        <v>0</v>
      </c>
      <c r="AW278">
        <f t="shared" si="165"/>
        <v>37638.509398934337</v>
      </c>
      <c r="AX278">
        <f t="shared" si="166"/>
        <v>1999.97555555556</v>
      </c>
      <c r="AY278">
        <f t="shared" si="167"/>
        <v>1681.1791666666702</v>
      </c>
      <c r="AZ278">
        <f t="shared" si="168"/>
        <v>0.84059985733158948</v>
      </c>
      <c r="BA278">
        <f t="shared" si="169"/>
        <v>0.16075772464996793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1657474938.5</v>
      </c>
      <c r="BH278">
        <v>411.331111111111</v>
      </c>
      <c r="BI278">
        <v>441.28544444444401</v>
      </c>
      <c r="BJ278">
        <v>21.083277777777798</v>
      </c>
      <c r="BK278">
        <v>16.442622222222202</v>
      </c>
      <c r="BL278">
        <v>408.17722222222199</v>
      </c>
      <c r="BM278">
        <v>20.8187</v>
      </c>
      <c r="BN278">
        <v>499.98066666666699</v>
      </c>
      <c r="BO278">
        <v>70.297399999999996</v>
      </c>
      <c r="BP278">
        <v>9.9958133333333296E-2</v>
      </c>
      <c r="BQ278">
        <v>23.8185</v>
      </c>
      <c r="BR278">
        <v>25.013066666666699</v>
      </c>
      <c r="BS278">
        <v>999.9</v>
      </c>
      <c r="BT278">
        <v>0</v>
      </c>
      <c r="BU278">
        <v>0</v>
      </c>
      <c r="BV278">
        <v>10019.1</v>
      </c>
      <c r="BW278">
        <v>0</v>
      </c>
      <c r="BX278">
        <v>2337.2322222222201</v>
      </c>
      <c r="BY278">
        <v>-29.9544777777778</v>
      </c>
      <c r="BZ278">
        <v>420.18988888888902</v>
      </c>
      <c r="CA278">
        <v>448.66266666666701</v>
      </c>
      <c r="CB278">
        <v>4.6406366666666701</v>
      </c>
      <c r="CC278">
        <v>441.28544444444401</v>
      </c>
      <c r="CD278">
        <v>16.442622222222202</v>
      </c>
      <c r="CE278">
        <v>1.48209777777778</v>
      </c>
      <c r="CF278">
        <v>1.15587222222222</v>
      </c>
      <c r="CG278">
        <v>12.7847333333333</v>
      </c>
      <c r="CH278">
        <v>9.0450433333333304</v>
      </c>
      <c r="CI278">
        <v>1999.97555555556</v>
      </c>
      <c r="CJ278">
        <v>0.98000455555555599</v>
      </c>
      <c r="CK278">
        <v>1.99958444444444E-2</v>
      </c>
      <c r="CL278">
        <v>0</v>
      </c>
      <c r="CM278">
        <v>2.56425555555556</v>
      </c>
      <c r="CN278">
        <v>0</v>
      </c>
      <c r="CO278">
        <v>11609.4444444444</v>
      </c>
      <c r="CP278">
        <v>16705.255555555599</v>
      </c>
      <c r="CQ278">
        <v>43.506888888888902</v>
      </c>
      <c r="CR278">
        <v>46.638777777777797</v>
      </c>
      <c r="CS278">
        <v>44.811999999999998</v>
      </c>
      <c r="CT278">
        <v>43.735999999999997</v>
      </c>
      <c r="CU278">
        <v>42.811999999999998</v>
      </c>
      <c r="CV278">
        <v>1959.98555555556</v>
      </c>
      <c r="CW278">
        <v>39.99</v>
      </c>
      <c r="CX278">
        <v>0</v>
      </c>
      <c r="CY278">
        <v>1651541725.0999999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3.5000000000000003E-2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-21.571782500000001</v>
      </c>
      <c r="DO278">
        <v>-45.248034146341503</v>
      </c>
      <c r="DP278">
        <v>4.6814950072005601</v>
      </c>
      <c r="DQ278">
        <v>0</v>
      </c>
      <c r="DR278">
        <v>4.6730435000000003</v>
      </c>
      <c r="DS278">
        <v>-0.23015684803002201</v>
      </c>
      <c r="DT278">
        <v>2.2377868704369499E-2</v>
      </c>
      <c r="DU278">
        <v>0</v>
      </c>
      <c r="DV278">
        <v>0</v>
      </c>
      <c r="DW278">
        <v>2</v>
      </c>
      <c r="DX278" t="s">
        <v>357</v>
      </c>
      <c r="DY278">
        <v>2.8868299999999998</v>
      </c>
      <c r="DZ278">
        <v>2.71651</v>
      </c>
      <c r="EA278">
        <v>7.1232199999999996E-2</v>
      </c>
      <c r="EB278">
        <v>7.5729699999999997E-2</v>
      </c>
      <c r="EC278">
        <v>7.3981000000000005E-2</v>
      </c>
      <c r="ED278">
        <v>6.19889E-2</v>
      </c>
      <c r="EE278">
        <v>26331.9</v>
      </c>
      <c r="EF278">
        <v>22810.799999999999</v>
      </c>
      <c r="EG278">
        <v>25370.9</v>
      </c>
      <c r="EH278">
        <v>24025.599999999999</v>
      </c>
      <c r="EI278">
        <v>40062.400000000001</v>
      </c>
      <c r="EJ278">
        <v>37299.599999999999</v>
      </c>
      <c r="EK278">
        <v>45809.5</v>
      </c>
      <c r="EL278">
        <v>42846.2</v>
      </c>
      <c r="EM278">
        <v>1.8555699999999999</v>
      </c>
      <c r="EN278">
        <v>2.1604199999999998</v>
      </c>
      <c r="EO278">
        <v>6.5099400000000002E-2</v>
      </c>
      <c r="EP278">
        <v>0</v>
      </c>
      <c r="EQ278">
        <v>23.936299999999999</v>
      </c>
      <c r="ER278">
        <v>999.9</v>
      </c>
      <c r="ES278">
        <v>42.625999999999998</v>
      </c>
      <c r="ET278">
        <v>28.126999999999999</v>
      </c>
      <c r="EU278">
        <v>23.18</v>
      </c>
      <c r="EV278">
        <v>50.960799999999999</v>
      </c>
      <c r="EW278">
        <v>37.612200000000001</v>
      </c>
      <c r="EX278">
        <v>2</v>
      </c>
      <c r="EY278">
        <v>-0.20646600000000001</v>
      </c>
      <c r="EZ278">
        <v>4.3170900000000003</v>
      </c>
      <c r="FA278">
        <v>20.1889</v>
      </c>
      <c r="FB278">
        <v>5.2355600000000004</v>
      </c>
      <c r="FC278">
        <v>11.9915</v>
      </c>
      <c r="FD278">
        <v>4.9569000000000001</v>
      </c>
      <c r="FE278">
        <v>3.3039000000000001</v>
      </c>
      <c r="FF278">
        <v>346.5</v>
      </c>
      <c r="FG278">
        <v>9999</v>
      </c>
      <c r="FH278">
        <v>9999</v>
      </c>
      <c r="FI278">
        <v>6174.8</v>
      </c>
      <c r="FJ278">
        <v>1.8681300000000001</v>
      </c>
      <c r="FK278">
        <v>1.8638600000000001</v>
      </c>
      <c r="FL278">
        <v>1.8714900000000001</v>
      </c>
      <c r="FM278">
        <v>1.8621799999999999</v>
      </c>
      <c r="FN278">
        <v>1.86172</v>
      </c>
      <c r="FO278">
        <v>1.8682300000000001</v>
      </c>
      <c r="FP278">
        <v>1.8583000000000001</v>
      </c>
      <c r="FQ278">
        <v>1.8647800000000001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3.1709999999999998</v>
      </c>
      <c r="GF278">
        <v>0.26479999999999998</v>
      </c>
      <c r="GG278">
        <v>1.4261437551109599</v>
      </c>
      <c r="GH278">
        <v>5.2109447685942901E-3</v>
      </c>
      <c r="GI278">
        <v>-2.8070803657170401E-6</v>
      </c>
      <c r="GJ278">
        <v>1.00376164522335E-9</v>
      </c>
      <c r="GK278">
        <v>-6.4259575009219805E-2</v>
      </c>
      <c r="GL278">
        <v>-2.1992762471399099E-2</v>
      </c>
      <c r="GM278">
        <v>2.6212333348931099E-3</v>
      </c>
      <c r="GN278">
        <v>-3.8722519896954798E-5</v>
      </c>
      <c r="GO278">
        <v>20</v>
      </c>
      <c r="GP278">
        <v>2229</v>
      </c>
      <c r="GQ278">
        <v>3</v>
      </c>
      <c r="GR278">
        <v>26</v>
      </c>
      <c r="GS278">
        <v>2947</v>
      </c>
      <c r="GT278">
        <v>2947</v>
      </c>
      <c r="GU278">
        <v>1.41357</v>
      </c>
      <c r="GV278">
        <v>2.3596200000000001</v>
      </c>
      <c r="GW278">
        <v>1.9982899999999999</v>
      </c>
      <c r="GX278">
        <v>2.7368199999999998</v>
      </c>
      <c r="GY278">
        <v>2.0935100000000002</v>
      </c>
      <c r="GZ278">
        <v>2.34863</v>
      </c>
      <c r="HA278">
        <v>32.222499999999997</v>
      </c>
      <c r="HB278">
        <v>14.350899999999999</v>
      </c>
      <c r="HC278">
        <v>18</v>
      </c>
      <c r="HD278">
        <v>439.61200000000002</v>
      </c>
      <c r="HE278">
        <v>634.93399999999997</v>
      </c>
      <c r="HF278">
        <v>18.872399999999999</v>
      </c>
      <c r="HG278">
        <v>24.478100000000001</v>
      </c>
      <c r="HH278">
        <v>30.0029</v>
      </c>
      <c r="HI278">
        <v>24.038399999999999</v>
      </c>
      <c r="HJ278">
        <v>24.017299999999999</v>
      </c>
      <c r="HK278">
        <v>28.3931</v>
      </c>
      <c r="HL278">
        <v>39.0685</v>
      </c>
      <c r="HM278">
        <v>0</v>
      </c>
      <c r="HN278">
        <v>18.8444</v>
      </c>
      <c r="HO278">
        <v>473.68400000000003</v>
      </c>
      <c r="HP278">
        <v>16.415299999999998</v>
      </c>
      <c r="HQ278">
        <v>96.996300000000005</v>
      </c>
      <c r="HR278">
        <v>100.744</v>
      </c>
    </row>
    <row r="279" spans="1:226" x14ac:dyDescent="0.2">
      <c r="A279">
        <v>263</v>
      </c>
      <c r="B279">
        <v>1657474946</v>
      </c>
      <c r="C279">
        <v>4585.9000000953702</v>
      </c>
      <c r="D279" t="s">
        <v>886</v>
      </c>
      <c r="E279" t="s">
        <v>887</v>
      </c>
      <c r="F279">
        <v>5</v>
      </c>
      <c r="G279" t="s">
        <v>833</v>
      </c>
      <c r="H279" t="s">
        <v>354</v>
      </c>
      <c r="I279">
        <v>1657474943.2</v>
      </c>
      <c r="J279">
        <f t="shared" si="136"/>
        <v>3.9419498689668162E-3</v>
      </c>
      <c r="K279">
        <f t="shared" si="137"/>
        <v>3.9419498689668164</v>
      </c>
      <c r="L279">
        <f t="shared" si="138"/>
        <v>12.939731441829156</v>
      </c>
      <c r="M279">
        <f t="shared" si="139"/>
        <v>421.6551</v>
      </c>
      <c r="N279">
        <f t="shared" si="140"/>
        <v>277.65232535247009</v>
      </c>
      <c r="O279">
        <f t="shared" si="141"/>
        <v>19.546199755440291</v>
      </c>
      <c r="P279">
        <f t="shared" si="142"/>
        <v>29.683723347310444</v>
      </c>
      <c r="Q279">
        <f t="shared" si="143"/>
        <v>0.16435932738793077</v>
      </c>
      <c r="R279">
        <f t="shared" si="144"/>
        <v>2.3527441260502147</v>
      </c>
      <c r="S279">
        <f t="shared" si="145"/>
        <v>0.15823660820337654</v>
      </c>
      <c r="T279">
        <f t="shared" si="146"/>
        <v>9.9428978946709476E-2</v>
      </c>
      <c r="U279">
        <f t="shared" si="147"/>
        <v>321.51366539999998</v>
      </c>
      <c r="V279">
        <f t="shared" si="148"/>
        <v>24.870354241283128</v>
      </c>
      <c r="W279">
        <f t="shared" si="149"/>
        <v>25.00357</v>
      </c>
      <c r="X279">
        <f t="shared" si="150"/>
        <v>3.1803544159902577</v>
      </c>
      <c r="Y279">
        <f t="shared" si="151"/>
        <v>50.170122582836704</v>
      </c>
      <c r="Z279">
        <f t="shared" si="152"/>
        <v>1.4847222489954841</v>
      </c>
      <c r="AA279">
        <f t="shared" si="153"/>
        <v>2.9593753663727553</v>
      </c>
      <c r="AB279">
        <f t="shared" si="154"/>
        <v>1.6956321669947736</v>
      </c>
      <c r="AC279">
        <f t="shared" si="155"/>
        <v>-173.83998922143658</v>
      </c>
      <c r="AD279">
        <f t="shared" si="156"/>
        <v>-152.52393561882576</v>
      </c>
      <c r="AE279">
        <f t="shared" si="157"/>
        <v>-13.630424702596745</v>
      </c>
      <c r="AF279">
        <f t="shared" si="158"/>
        <v>-18.480684142859133</v>
      </c>
      <c r="AG279">
        <f t="shared" si="159"/>
        <v>26.613348104110383</v>
      </c>
      <c r="AH279">
        <f t="shared" si="160"/>
        <v>3.9369604225655985</v>
      </c>
      <c r="AI279">
        <f t="shared" si="161"/>
        <v>12.939731441829156</v>
      </c>
      <c r="AJ279">
        <v>462.119493046983</v>
      </c>
      <c r="AK279">
        <v>436.710236363636</v>
      </c>
      <c r="AL279">
        <v>2.5380830953648101</v>
      </c>
      <c r="AM279">
        <v>66.5831393572699</v>
      </c>
      <c r="AN279">
        <f t="shared" si="162"/>
        <v>3.9419498689668164</v>
      </c>
      <c r="AO279">
        <v>16.4610985988169</v>
      </c>
      <c r="AP279">
        <v>21.091158181818201</v>
      </c>
      <c r="AQ279">
        <v>2.40720363334283E-5</v>
      </c>
      <c r="AR279">
        <v>78.233495232639896</v>
      </c>
      <c r="AS279">
        <v>6</v>
      </c>
      <c r="AT279">
        <v>1</v>
      </c>
      <c r="AU279">
        <f t="shared" si="163"/>
        <v>1</v>
      </c>
      <c r="AV279">
        <f t="shared" si="164"/>
        <v>0</v>
      </c>
      <c r="AW279">
        <f t="shared" si="165"/>
        <v>37497.670673899127</v>
      </c>
      <c r="AX279">
        <f t="shared" si="166"/>
        <v>1999.989</v>
      </c>
      <c r="AY279">
        <f t="shared" si="167"/>
        <v>1681.1904599999998</v>
      </c>
      <c r="AZ279">
        <f t="shared" si="168"/>
        <v>0.84059985329919307</v>
      </c>
      <c r="BA279">
        <f t="shared" si="169"/>
        <v>0.16075771686744275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1657474943.2</v>
      </c>
      <c r="BH279">
        <v>421.6551</v>
      </c>
      <c r="BI279">
        <v>455.58019999999999</v>
      </c>
      <c r="BJ279">
        <v>21.09037</v>
      </c>
      <c r="BK279">
        <v>16.466059999999999</v>
      </c>
      <c r="BL279">
        <v>418.4665</v>
      </c>
      <c r="BM279">
        <v>20.825530000000001</v>
      </c>
      <c r="BN279">
        <v>500.0437</v>
      </c>
      <c r="BO279">
        <v>70.29804</v>
      </c>
      <c r="BP279">
        <v>0.10007293</v>
      </c>
      <c r="BQ279">
        <v>23.801089999999999</v>
      </c>
      <c r="BR279">
        <v>25.00357</v>
      </c>
      <c r="BS279">
        <v>999.9</v>
      </c>
      <c r="BT279">
        <v>0</v>
      </c>
      <c r="BU279">
        <v>0</v>
      </c>
      <c r="BV279">
        <v>9979.3109999999997</v>
      </c>
      <c r="BW279">
        <v>0</v>
      </c>
      <c r="BX279">
        <v>2337.8910000000001</v>
      </c>
      <c r="BY279">
        <v>-33.925130000000003</v>
      </c>
      <c r="BZ279">
        <v>430.73950000000002</v>
      </c>
      <c r="CA279">
        <v>463.20760000000001</v>
      </c>
      <c r="CB279">
        <v>4.6243150000000002</v>
      </c>
      <c r="CC279">
        <v>455.58019999999999</v>
      </c>
      <c r="CD279">
        <v>16.466059999999999</v>
      </c>
      <c r="CE279">
        <v>1.4826109999999999</v>
      </c>
      <c r="CF279">
        <v>1.157532</v>
      </c>
      <c r="CG279">
        <v>12.79002</v>
      </c>
      <c r="CH279">
        <v>9.0662789999999998</v>
      </c>
      <c r="CI279">
        <v>1999.989</v>
      </c>
      <c r="CJ279">
        <v>0.98000500000000001</v>
      </c>
      <c r="CK279">
        <v>1.9995499999999999E-2</v>
      </c>
      <c r="CL279">
        <v>0</v>
      </c>
      <c r="CM279">
        <v>2.4758100000000001</v>
      </c>
      <c r="CN279">
        <v>0</v>
      </c>
      <c r="CO279">
        <v>11632.25</v>
      </c>
      <c r="CP279">
        <v>16705.37</v>
      </c>
      <c r="CQ279">
        <v>43.561999999999998</v>
      </c>
      <c r="CR279">
        <v>46.680799999999998</v>
      </c>
      <c r="CS279">
        <v>44.8309</v>
      </c>
      <c r="CT279">
        <v>43.780999999999999</v>
      </c>
      <c r="CU279">
        <v>42.843499999999999</v>
      </c>
      <c r="CV279">
        <v>1959.999</v>
      </c>
      <c r="CW279">
        <v>39.99</v>
      </c>
      <c r="CX279">
        <v>0</v>
      </c>
      <c r="CY279">
        <v>1651541730.5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3.5000000000000003E-2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-26.3985375</v>
      </c>
      <c r="DO279">
        <v>-63.217696435272003</v>
      </c>
      <c r="DP279">
        <v>6.1129712627202597</v>
      </c>
      <c r="DQ279">
        <v>0</v>
      </c>
      <c r="DR279">
        <v>4.6508932500000002</v>
      </c>
      <c r="DS279">
        <v>-0.21517452157598399</v>
      </c>
      <c r="DT279">
        <v>2.0727284721774399E-2</v>
      </c>
      <c r="DU279">
        <v>0</v>
      </c>
      <c r="DV279">
        <v>0</v>
      </c>
      <c r="DW279">
        <v>2</v>
      </c>
      <c r="DX279" t="s">
        <v>357</v>
      </c>
      <c r="DY279">
        <v>2.8864299999999998</v>
      </c>
      <c r="DZ279">
        <v>2.7165400000000002</v>
      </c>
      <c r="EA279">
        <v>7.2857500000000006E-2</v>
      </c>
      <c r="EB279">
        <v>7.7723E-2</v>
      </c>
      <c r="EC279">
        <v>7.3983300000000002E-2</v>
      </c>
      <c r="ED279">
        <v>6.2054999999999999E-2</v>
      </c>
      <c r="EE279">
        <v>26283.5</v>
      </c>
      <c r="EF279">
        <v>22759.9</v>
      </c>
      <c r="EG279">
        <v>25368.799999999999</v>
      </c>
      <c r="EH279">
        <v>24023.9</v>
      </c>
      <c r="EI279">
        <v>40059.4</v>
      </c>
      <c r="EJ279">
        <v>37294.199999999997</v>
      </c>
      <c r="EK279">
        <v>45806.1</v>
      </c>
      <c r="EL279">
        <v>42843.1</v>
      </c>
      <c r="EM279">
        <v>1.855</v>
      </c>
      <c r="EN279">
        <v>2.1599200000000001</v>
      </c>
      <c r="EO279">
        <v>6.4782800000000001E-2</v>
      </c>
      <c r="EP279">
        <v>0</v>
      </c>
      <c r="EQ279">
        <v>23.944099999999999</v>
      </c>
      <c r="ER279">
        <v>999.9</v>
      </c>
      <c r="ES279">
        <v>42.65</v>
      </c>
      <c r="ET279">
        <v>28.146999999999998</v>
      </c>
      <c r="EU279">
        <v>23.2212</v>
      </c>
      <c r="EV279">
        <v>51.180799999999998</v>
      </c>
      <c r="EW279">
        <v>37.527999999999999</v>
      </c>
      <c r="EX279">
        <v>2</v>
      </c>
      <c r="EY279">
        <v>-0.203598</v>
      </c>
      <c r="EZ279">
        <v>4.3044399999999996</v>
      </c>
      <c r="FA279">
        <v>20.189299999999999</v>
      </c>
      <c r="FB279">
        <v>5.2361599999999999</v>
      </c>
      <c r="FC279">
        <v>11.991099999999999</v>
      </c>
      <c r="FD279">
        <v>4.9570499999999997</v>
      </c>
      <c r="FE279">
        <v>3.3039299999999998</v>
      </c>
      <c r="FF279">
        <v>346.5</v>
      </c>
      <c r="FG279">
        <v>9999</v>
      </c>
      <c r="FH279">
        <v>9999</v>
      </c>
      <c r="FI279">
        <v>6175</v>
      </c>
      <c r="FJ279">
        <v>1.8681300000000001</v>
      </c>
      <c r="FK279">
        <v>1.8638600000000001</v>
      </c>
      <c r="FL279">
        <v>1.8714999999999999</v>
      </c>
      <c r="FM279">
        <v>1.8621799999999999</v>
      </c>
      <c r="FN279">
        <v>1.86172</v>
      </c>
      <c r="FO279">
        <v>1.8682099999999999</v>
      </c>
      <c r="FP279">
        <v>1.85832</v>
      </c>
      <c r="FQ279">
        <v>1.8647800000000001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3.2130000000000001</v>
      </c>
      <c r="GF279">
        <v>0.26490000000000002</v>
      </c>
      <c r="GG279">
        <v>1.4261437551109599</v>
      </c>
      <c r="GH279">
        <v>5.2109447685942901E-3</v>
      </c>
      <c r="GI279">
        <v>-2.8070803657170401E-6</v>
      </c>
      <c r="GJ279">
        <v>1.00376164522335E-9</v>
      </c>
      <c r="GK279">
        <v>-6.4259575009219805E-2</v>
      </c>
      <c r="GL279">
        <v>-2.1992762471399099E-2</v>
      </c>
      <c r="GM279">
        <v>2.6212333348931099E-3</v>
      </c>
      <c r="GN279">
        <v>-3.8722519896954798E-5</v>
      </c>
      <c r="GO279">
        <v>20</v>
      </c>
      <c r="GP279">
        <v>2229</v>
      </c>
      <c r="GQ279">
        <v>3</v>
      </c>
      <c r="GR279">
        <v>26</v>
      </c>
      <c r="GS279">
        <v>2947.1</v>
      </c>
      <c r="GT279">
        <v>2947.1</v>
      </c>
      <c r="GU279">
        <v>1.4538599999999999</v>
      </c>
      <c r="GV279">
        <v>2.3584000000000001</v>
      </c>
      <c r="GW279">
        <v>1.9982899999999999</v>
      </c>
      <c r="GX279">
        <v>2.7368199999999998</v>
      </c>
      <c r="GY279">
        <v>2.0935100000000002</v>
      </c>
      <c r="GZ279">
        <v>2.4011200000000001</v>
      </c>
      <c r="HA279">
        <v>32.244599999999998</v>
      </c>
      <c r="HB279">
        <v>14.3597</v>
      </c>
      <c r="HC279">
        <v>18</v>
      </c>
      <c r="HD279">
        <v>439.54</v>
      </c>
      <c r="HE279">
        <v>634.94100000000003</v>
      </c>
      <c r="HF279">
        <v>18.814599999999999</v>
      </c>
      <c r="HG279">
        <v>24.515999999999998</v>
      </c>
      <c r="HH279">
        <v>30.0029</v>
      </c>
      <c r="HI279">
        <v>24.0703</v>
      </c>
      <c r="HJ279">
        <v>24.0502</v>
      </c>
      <c r="HK279">
        <v>29.151199999999999</v>
      </c>
      <c r="HL279">
        <v>39.0685</v>
      </c>
      <c r="HM279">
        <v>0</v>
      </c>
      <c r="HN279">
        <v>18.7986</v>
      </c>
      <c r="HO279">
        <v>493.77199999999999</v>
      </c>
      <c r="HP279">
        <v>16.415299999999998</v>
      </c>
      <c r="HQ279">
        <v>96.988900000000001</v>
      </c>
      <c r="HR279">
        <v>100.73699999999999</v>
      </c>
    </row>
    <row r="280" spans="1:226" x14ac:dyDescent="0.2">
      <c r="A280">
        <v>264</v>
      </c>
      <c r="B280">
        <v>1657474951</v>
      </c>
      <c r="C280">
        <v>4590.9000000953702</v>
      </c>
      <c r="D280" t="s">
        <v>888</v>
      </c>
      <c r="E280" t="s">
        <v>889</v>
      </c>
      <c r="F280">
        <v>5</v>
      </c>
      <c r="G280" t="s">
        <v>833</v>
      </c>
      <c r="H280" t="s">
        <v>354</v>
      </c>
      <c r="I280">
        <v>1657474948.5</v>
      </c>
      <c r="J280">
        <f t="shared" si="136"/>
        <v>3.9244907199802136E-3</v>
      </c>
      <c r="K280">
        <f t="shared" si="137"/>
        <v>3.9244907199802137</v>
      </c>
      <c r="L280">
        <f t="shared" si="138"/>
        <v>13.302748868414477</v>
      </c>
      <c r="M280">
        <f t="shared" si="139"/>
        <v>435.87322222222201</v>
      </c>
      <c r="N280">
        <f t="shared" si="140"/>
        <v>287.31955822035565</v>
      </c>
      <c r="O280">
        <f t="shared" si="141"/>
        <v>20.227147610663021</v>
      </c>
      <c r="P280">
        <f t="shared" si="142"/>
        <v>30.685248369561194</v>
      </c>
      <c r="Q280">
        <f t="shared" si="143"/>
        <v>0.16379297563143522</v>
      </c>
      <c r="R280">
        <f t="shared" si="144"/>
        <v>2.3555767766272488</v>
      </c>
      <c r="S280">
        <f t="shared" si="145"/>
        <v>0.15771856087005806</v>
      </c>
      <c r="T280">
        <f t="shared" si="146"/>
        <v>9.9101093501344495E-2</v>
      </c>
      <c r="U280">
        <f t="shared" si="147"/>
        <v>321.51045566666681</v>
      </c>
      <c r="V280">
        <f t="shared" si="148"/>
        <v>24.847330826899491</v>
      </c>
      <c r="W280">
        <f t="shared" si="149"/>
        <v>24.995333333333299</v>
      </c>
      <c r="X280">
        <f t="shared" si="150"/>
        <v>3.1787930399050381</v>
      </c>
      <c r="Y280">
        <f t="shared" si="151"/>
        <v>50.264944741431449</v>
      </c>
      <c r="Z280">
        <f t="shared" si="152"/>
        <v>1.4850770392723887</v>
      </c>
      <c r="AA280">
        <f t="shared" si="153"/>
        <v>2.9544985017128589</v>
      </c>
      <c r="AB280">
        <f t="shared" si="154"/>
        <v>1.6937160006326495</v>
      </c>
      <c r="AC280">
        <f t="shared" si="155"/>
        <v>-173.07004075112741</v>
      </c>
      <c r="AD280">
        <f t="shared" si="156"/>
        <v>-155.14274870392467</v>
      </c>
      <c r="AE280">
        <f t="shared" si="157"/>
        <v>-13.845296755803838</v>
      </c>
      <c r="AF280">
        <f t="shared" si="158"/>
        <v>-20.547630544189076</v>
      </c>
      <c r="AG280">
        <f t="shared" si="159"/>
        <v>29.012826142404368</v>
      </c>
      <c r="AH280">
        <f t="shared" si="160"/>
        <v>3.9176016116268952</v>
      </c>
      <c r="AI280">
        <f t="shared" si="161"/>
        <v>13.302748868414477</v>
      </c>
      <c r="AJ280">
        <v>478.54337818709803</v>
      </c>
      <c r="AK280">
        <v>451.20815757575701</v>
      </c>
      <c r="AL280">
        <v>2.9287207455584801</v>
      </c>
      <c r="AM280">
        <v>66.5831393572699</v>
      </c>
      <c r="AN280">
        <f t="shared" si="162"/>
        <v>3.9244907199802137</v>
      </c>
      <c r="AO280">
        <v>16.486618374947899</v>
      </c>
      <c r="AP280">
        <v>21.096122424242399</v>
      </c>
      <c r="AQ280">
        <v>4.0980744860896003E-5</v>
      </c>
      <c r="AR280">
        <v>78.233495232639896</v>
      </c>
      <c r="AS280">
        <v>6</v>
      </c>
      <c r="AT280">
        <v>1</v>
      </c>
      <c r="AU280">
        <f t="shared" si="163"/>
        <v>1</v>
      </c>
      <c r="AV280">
        <f t="shared" si="164"/>
        <v>0</v>
      </c>
      <c r="AW280">
        <f t="shared" si="165"/>
        <v>37570.014550623513</v>
      </c>
      <c r="AX280">
        <f t="shared" si="166"/>
        <v>1999.96888888889</v>
      </c>
      <c r="AY280">
        <f t="shared" si="167"/>
        <v>1681.1735666666675</v>
      </c>
      <c r="AZ280">
        <f t="shared" si="168"/>
        <v>0.84059985933114512</v>
      </c>
      <c r="BA280">
        <f t="shared" si="169"/>
        <v>0.16075772850911013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1657474948.5</v>
      </c>
      <c r="BH280">
        <v>435.87322222222201</v>
      </c>
      <c r="BI280">
        <v>472.73488888888897</v>
      </c>
      <c r="BJ280">
        <v>21.094999999999999</v>
      </c>
      <c r="BK280">
        <v>16.493400000000001</v>
      </c>
      <c r="BL280">
        <v>432.636666666667</v>
      </c>
      <c r="BM280">
        <v>20.83</v>
      </c>
      <c r="BN280">
        <v>500.03822222222198</v>
      </c>
      <c r="BO280">
        <v>70.299511111111102</v>
      </c>
      <c r="BP280">
        <v>9.9969299999999997E-2</v>
      </c>
      <c r="BQ280">
        <v>23.773677777777799</v>
      </c>
      <c r="BR280">
        <v>24.995333333333299</v>
      </c>
      <c r="BS280">
        <v>999.9</v>
      </c>
      <c r="BT280">
        <v>0</v>
      </c>
      <c r="BU280">
        <v>0</v>
      </c>
      <c r="BV280">
        <v>9998.19888888889</v>
      </c>
      <c r="BW280">
        <v>0</v>
      </c>
      <c r="BX280">
        <v>2339.2022222222199</v>
      </c>
      <c r="BY280">
        <v>-36.861755555555597</v>
      </c>
      <c r="BZ280">
        <v>445.26622222222198</v>
      </c>
      <c r="CA280">
        <v>480.66266666666701</v>
      </c>
      <c r="CB280">
        <v>4.6015888888888901</v>
      </c>
      <c r="CC280">
        <v>472.73488888888897</v>
      </c>
      <c r="CD280">
        <v>16.493400000000001</v>
      </c>
      <c r="CE280">
        <v>1.4829666666666701</v>
      </c>
      <c r="CF280">
        <v>1.1594788888888901</v>
      </c>
      <c r="CG280">
        <v>12.7936666666667</v>
      </c>
      <c r="CH280">
        <v>9.0911888888888903</v>
      </c>
      <c r="CI280">
        <v>1999.96888888889</v>
      </c>
      <c r="CJ280">
        <v>0.98000500000000001</v>
      </c>
      <c r="CK280">
        <v>1.9995499999999999E-2</v>
      </c>
      <c r="CL280">
        <v>0</v>
      </c>
      <c r="CM280">
        <v>2.65007777777778</v>
      </c>
      <c r="CN280">
        <v>0</v>
      </c>
      <c r="CO280">
        <v>11668.2</v>
      </c>
      <c r="CP280">
        <v>16705.177777777801</v>
      </c>
      <c r="CQ280">
        <v>43.569000000000003</v>
      </c>
      <c r="CR280">
        <v>46.735999999999997</v>
      </c>
      <c r="CS280">
        <v>44.875</v>
      </c>
      <c r="CT280">
        <v>43.811999999999998</v>
      </c>
      <c r="CU280">
        <v>42.875</v>
      </c>
      <c r="CV280">
        <v>1959.97888888889</v>
      </c>
      <c r="CW280">
        <v>39.99</v>
      </c>
      <c r="CX280">
        <v>0</v>
      </c>
      <c r="CY280">
        <v>1651541735.3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3.5000000000000003E-2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-30.137732499999998</v>
      </c>
      <c r="DO280">
        <v>-55.499739962476497</v>
      </c>
      <c r="DP280">
        <v>5.4156735122876203</v>
      </c>
      <c r="DQ280">
        <v>0</v>
      </c>
      <c r="DR280">
        <v>4.6359632499999996</v>
      </c>
      <c r="DS280">
        <v>-0.22436589118198699</v>
      </c>
      <c r="DT280">
        <v>2.1627974175532499E-2</v>
      </c>
      <c r="DU280">
        <v>0</v>
      </c>
      <c r="DV280">
        <v>0</v>
      </c>
      <c r="DW280">
        <v>2</v>
      </c>
      <c r="DX280" t="s">
        <v>357</v>
      </c>
      <c r="DY280">
        <v>2.8859499999999998</v>
      </c>
      <c r="DZ280">
        <v>2.7164999999999999</v>
      </c>
      <c r="EA280">
        <v>7.4699199999999993E-2</v>
      </c>
      <c r="EB280">
        <v>7.9758999999999997E-2</v>
      </c>
      <c r="EC280">
        <v>7.3988399999999996E-2</v>
      </c>
      <c r="ED280">
        <v>6.2121599999999999E-2</v>
      </c>
      <c r="EE280">
        <v>26228.400000000001</v>
      </c>
      <c r="EF280">
        <v>22707</v>
      </c>
      <c r="EG280">
        <v>25366.1</v>
      </c>
      <c r="EH280">
        <v>24021.200000000001</v>
      </c>
      <c r="EI280">
        <v>40055.800000000003</v>
      </c>
      <c r="EJ280">
        <v>37288.1</v>
      </c>
      <c r="EK280">
        <v>45802.3</v>
      </c>
      <c r="EL280">
        <v>42839.199999999997</v>
      </c>
      <c r="EM280">
        <v>1.8542700000000001</v>
      </c>
      <c r="EN280">
        <v>2.15978</v>
      </c>
      <c r="EO280">
        <v>6.2715300000000002E-2</v>
      </c>
      <c r="EP280">
        <v>0</v>
      </c>
      <c r="EQ280">
        <v>23.952200000000001</v>
      </c>
      <c r="ER280">
        <v>999.9</v>
      </c>
      <c r="ES280">
        <v>42.674999999999997</v>
      </c>
      <c r="ET280">
        <v>28.157</v>
      </c>
      <c r="EU280">
        <v>23.248100000000001</v>
      </c>
      <c r="EV280">
        <v>50.860799999999998</v>
      </c>
      <c r="EW280">
        <v>37.616199999999999</v>
      </c>
      <c r="EX280">
        <v>2</v>
      </c>
      <c r="EY280">
        <v>-0.200628</v>
      </c>
      <c r="EZ280">
        <v>4.3042699999999998</v>
      </c>
      <c r="FA280">
        <v>20.189299999999999</v>
      </c>
      <c r="FB280">
        <v>5.2357100000000001</v>
      </c>
      <c r="FC280">
        <v>11.9908</v>
      </c>
      <c r="FD280">
        <v>4.9567500000000004</v>
      </c>
      <c r="FE280">
        <v>3.3039999999999998</v>
      </c>
      <c r="FF280">
        <v>346.5</v>
      </c>
      <c r="FG280">
        <v>9999</v>
      </c>
      <c r="FH280">
        <v>9999</v>
      </c>
      <c r="FI280">
        <v>6175</v>
      </c>
      <c r="FJ280">
        <v>1.8681300000000001</v>
      </c>
      <c r="FK280">
        <v>1.8638600000000001</v>
      </c>
      <c r="FL280">
        <v>1.8714999999999999</v>
      </c>
      <c r="FM280">
        <v>1.8621799999999999</v>
      </c>
      <c r="FN280">
        <v>1.86172</v>
      </c>
      <c r="FO280">
        <v>1.8682300000000001</v>
      </c>
      <c r="FP280">
        <v>1.85833</v>
      </c>
      <c r="FQ280">
        <v>1.8647800000000001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3.2610000000000001</v>
      </c>
      <c r="GF280">
        <v>0.26500000000000001</v>
      </c>
      <c r="GG280">
        <v>1.4261437551109599</v>
      </c>
      <c r="GH280">
        <v>5.2109447685942901E-3</v>
      </c>
      <c r="GI280">
        <v>-2.8070803657170401E-6</v>
      </c>
      <c r="GJ280">
        <v>1.00376164522335E-9</v>
      </c>
      <c r="GK280">
        <v>-6.4259575009219805E-2</v>
      </c>
      <c r="GL280">
        <v>-2.1992762471399099E-2</v>
      </c>
      <c r="GM280">
        <v>2.6212333348931099E-3</v>
      </c>
      <c r="GN280">
        <v>-3.8722519896954798E-5</v>
      </c>
      <c r="GO280">
        <v>20</v>
      </c>
      <c r="GP280">
        <v>2229</v>
      </c>
      <c r="GQ280">
        <v>3</v>
      </c>
      <c r="GR280">
        <v>26</v>
      </c>
      <c r="GS280">
        <v>2947.2</v>
      </c>
      <c r="GT280">
        <v>2947.2</v>
      </c>
      <c r="GU280">
        <v>1.49292</v>
      </c>
      <c r="GV280">
        <v>2.36328</v>
      </c>
      <c r="GW280">
        <v>1.9982899999999999</v>
      </c>
      <c r="GX280">
        <v>2.7368199999999998</v>
      </c>
      <c r="GY280">
        <v>2.0935100000000002</v>
      </c>
      <c r="GZ280">
        <v>2.3339799999999999</v>
      </c>
      <c r="HA280">
        <v>32.288699999999999</v>
      </c>
      <c r="HB280">
        <v>14.3422</v>
      </c>
      <c r="HC280">
        <v>18</v>
      </c>
      <c r="HD280">
        <v>439.392</v>
      </c>
      <c r="HE280">
        <v>635.23299999999995</v>
      </c>
      <c r="HF280">
        <v>18.770299999999999</v>
      </c>
      <c r="HG280">
        <v>24.554400000000001</v>
      </c>
      <c r="HH280">
        <v>30.002800000000001</v>
      </c>
      <c r="HI280">
        <v>24.1037</v>
      </c>
      <c r="HJ280">
        <v>24.083600000000001</v>
      </c>
      <c r="HK280">
        <v>29.993400000000001</v>
      </c>
      <c r="HL280">
        <v>39.0685</v>
      </c>
      <c r="HM280">
        <v>0</v>
      </c>
      <c r="HN280">
        <v>18.753699999999998</v>
      </c>
      <c r="HO280">
        <v>507.20699999999999</v>
      </c>
      <c r="HP280">
        <v>16.415199999999999</v>
      </c>
      <c r="HQ280">
        <v>96.98</v>
      </c>
      <c r="HR280">
        <v>100.727</v>
      </c>
    </row>
    <row r="281" spans="1:226" x14ac:dyDescent="0.2">
      <c r="A281">
        <v>265</v>
      </c>
      <c r="B281">
        <v>1657474956</v>
      </c>
      <c r="C281">
        <v>4595.9000000953702</v>
      </c>
      <c r="D281" t="s">
        <v>890</v>
      </c>
      <c r="E281" t="s">
        <v>891</v>
      </c>
      <c r="F281">
        <v>5</v>
      </c>
      <c r="G281" t="s">
        <v>833</v>
      </c>
      <c r="H281" t="s">
        <v>354</v>
      </c>
      <c r="I281">
        <v>1657474953.2</v>
      </c>
      <c r="J281">
        <f t="shared" si="136"/>
        <v>3.9059687423292837E-3</v>
      </c>
      <c r="K281">
        <f t="shared" si="137"/>
        <v>3.9059687423292835</v>
      </c>
      <c r="L281">
        <f t="shared" si="138"/>
        <v>13.895415616981433</v>
      </c>
      <c r="M281">
        <f t="shared" si="139"/>
        <v>449.85219999999998</v>
      </c>
      <c r="N281">
        <f t="shared" si="140"/>
        <v>294.49720066706931</v>
      </c>
      <c r="O281">
        <f t="shared" si="141"/>
        <v>20.732645561321419</v>
      </c>
      <c r="P281">
        <f t="shared" si="142"/>
        <v>31.669660005102994</v>
      </c>
      <c r="Q281">
        <f t="shared" si="143"/>
        <v>0.16327824610146252</v>
      </c>
      <c r="R281">
        <f t="shared" si="144"/>
        <v>2.3561267137323121</v>
      </c>
      <c r="S281">
        <f t="shared" si="145"/>
        <v>0.15724254598229262</v>
      </c>
      <c r="T281">
        <f t="shared" si="146"/>
        <v>9.8800285984207967E-2</v>
      </c>
      <c r="U281">
        <f t="shared" si="147"/>
        <v>321.51270779999999</v>
      </c>
      <c r="V281">
        <f t="shared" si="148"/>
        <v>24.836970122597769</v>
      </c>
      <c r="W281">
        <f t="shared" si="149"/>
        <v>24.981850000000001</v>
      </c>
      <c r="X281">
        <f t="shared" si="150"/>
        <v>3.17623853010674</v>
      </c>
      <c r="Y281">
        <f t="shared" si="151"/>
        <v>50.323441598575378</v>
      </c>
      <c r="Z281">
        <f t="shared" si="152"/>
        <v>1.4853684304935437</v>
      </c>
      <c r="AA281">
        <f t="shared" si="153"/>
        <v>2.9516431772337159</v>
      </c>
      <c r="AB281">
        <f t="shared" si="154"/>
        <v>1.6908700996131962</v>
      </c>
      <c r="AC281">
        <f t="shared" si="155"/>
        <v>-172.25322153672141</v>
      </c>
      <c r="AD281">
        <f t="shared" si="156"/>
        <v>-155.50725379107536</v>
      </c>
      <c r="AE281">
        <f t="shared" si="157"/>
        <v>-13.872519124122389</v>
      </c>
      <c r="AF281">
        <f t="shared" si="158"/>
        <v>-20.120286651919173</v>
      </c>
      <c r="AG281">
        <f t="shared" si="159"/>
        <v>30.389445229435534</v>
      </c>
      <c r="AH281">
        <f t="shared" si="160"/>
        <v>3.903209961770802</v>
      </c>
      <c r="AI281">
        <f t="shared" si="161"/>
        <v>13.895415616981433</v>
      </c>
      <c r="AJ281">
        <v>495.53694674797902</v>
      </c>
      <c r="AK281">
        <v>466.74440606060602</v>
      </c>
      <c r="AL281">
        <v>3.1213830029031602</v>
      </c>
      <c r="AM281">
        <v>66.5831393572699</v>
      </c>
      <c r="AN281">
        <f t="shared" si="162"/>
        <v>3.9059687423292835</v>
      </c>
      <c r="AO281">
        <v>16.5130304857231</v>
      </c>
      <c r="AP281">
        <v>21.101219393939399</v>
      </c>
      <c r="AQ281">
        <v>2.94293519602251E-5</v>
      </c>
      <c r="AR281">
        <v>78.233495232639896</v>
      </c>
      <c r="AS281">
        <v>6</v>
      </c>
      <c r="AT281">
        <v>1</v>
      </c>
      <c r="AU281">
        <f t="shared" si="163"/>
        <v>1</v>
      </c>
      <c r="AV281">
        <f t="shared" si="164"/>
        <v>0</v>
      </c>
      <c r="AW281">
        <f t="shared" si="165"/>
        <v>37585.431066278798</v>
      </c>
      <c r="AX281">
        <f t="shared" si="166"/>
        <v>1999.9829999999999</v>
      </c>
      <c r="AY281">
        <f t="shared" si="167"/>
        <v>1681.1854199999998</v>
      </c>
      <c r="AZ281">
        <f t="shared" si="168"/>
        <v>0.84059985509876822</v>
      </c>
      <c r="BA281">
        <f t="shared" si="169"/>
        <v>0.16075772034062288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1657474953.2</v>
      </c>
      <c r="BH281">
        <v>449.85219999999998</v>
      </c>
      <c r="BI281">
        <v>488.4271</v>
      </c>
      <c r="BJ281">
        <v>21.098939999999999</v>
      </c>
      <c r="BK281">
        <v>16.513850000000001</v>
      </c>
      <c r="BL281">
        <v>446.56939999999997</v>
      </c>
      <c r="BM281">
        <v>20.833819999999999</v>
      </c>
      <c r="BN281">
        <v>499.9932</v>
      </c>
      <c r="BO281">
        <v>70.300129999999996</v>
      </c>
      <c r="BP281">
        <v>0.10001477</v>
      </c>
      <c r="BQ281">
        <v>23.75761</v>
      </c>
      <c r="BR281">
        <v>24.981850000000001</v>
      </c>
      <c r="BS281">
        <v>999.9</v>
      </c>
      <c r="BT281">
        <v>0</v>
      </c>
      <c r="BU281">
        <v>0</v>
      </c>
      <c r="BV281">
        <v>10001.82</v>
      </c>
      <c r="BW281">
        <v>0</v>
      </c>
      <c r="BX281">
        <v>2340.2350000000001</v>
      </c>
      <c r="BY281">
        <v>-38.575139999999998</v>
      </c>
      <c r="BZ281">
        <v>459.54790000000003</v>
      </c>
      <c r="CA281">
        <v>496.6284</v>
      </c>
      <c r="CB281">
        <v>4.5850840000000002</v>
      </c>
      <c r="CC281">
        <v>488.4271</v>
      </c>
      <c r="CD281">
        <v>16.513850000000001</v>
      </c>
      <c r="CE281">
        <v>1.48326</v>
      </c>
      <c r="CF281">
        <v>1.1609259999999999</v>
      </c>
      <c r="CG281">
        <v>12.796659999999999</v>
      </c>
      <c r="CH281">
        <v>9.1097020000000004</v>
      </c>
      <c r="CI281">
        <v>1999.9829999999999</v>
      </c>
      <c r="CJ281">
        <v>0.98000529999999997</v>
      </c>
      <c r="CK281">
        <v>1.9995189999999999E-2</v>
      </c>
      <c r="CL281">
        <v>0</v>
      </c>
      <c r="CM281">
        <v>2.4778600000000002</v>
      </c>
      <c r="CN281">
        <v>0</v>
      </c>
      <c r="CO281">
        <v>11713.86</v>
      </c>
      <c r="CP281">
        <v>16705.3</v>
      </c>
      <c r="CQ281">
        <v>43.612400000000001</v>
      </c>
      <c r="CR281">
        <v>46.768599999999999</v>
      </c>
      <c r="CS281">
        <v>44.8874</v>
      </c>
      <c r="CT281">
        <v>43.856099999999998</v>
      </c>
      <c r="CU281">
        <v>42.8874</v>
      </c>
      <c r="CV281">
        <v>1959.9929999999999</v>
      </c>
      <c r="CW281">
        <v>39.99</v>
      </c>
      <c r="CX281">
        <v>0</v>
      </c>
      <c r="CY281">
        <v>1651541740.7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3.5000000000000003E-2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-34.101462499999997</v>
      </c>
      <c r="DO281">
        <v>-38.7344544090056</v>
      </c>
      <c r="DP281">
        <v>3.81237654184942</v>
      </c>
      <c r="DQ281">
        <v>0</v>
      </c>
      <c r="DR281">
        <v>4.6166882500000002</v>
      </c>
      <c r="DS281">
        <v>-0.23668919324578</v>
      </c>
      <c r="DT281">
        <v>2.2827220799683402E-2</v>
      </c>
      <c r="DU281">
        <v>0</v>
      </c>
      <c r="DV281">
        <v>0</v>
      </c>
      <c r="DW281">
        <v>2</v>
      </c>
      <c r="DX281" t="s">
        <v>357</v>
      </c>
      <c r="DY281">
        <v>2.88571</v>
      </c>
      <c r="DZ281">
        <v>2.71651</v>
      </c>
      <c r="EA281">
        <v>7.6634599999999997E-2</v>
      </c>
      <c r="EB281">
        <v>8.1770800000000005E-2</v>
      </c>
      <c r="EC281">
        <v>7.3999700000000002E-2</v>
      </c>
      <c r="ED281">
        <v>6.2133800000000003E-2</v>
      </c>
      <c r="EE281">
        <v>26170.799999999999</v>
      </c>
      <c r="EF281">
        <v>22655.5</v>
      </c>
      <c r="EG281">
        <v>25363.599999999999</v>
      </c>
      <c r="EH281">
        <v>24019.4</v>
      </c>
      <c r="EI281">
        <v>40051.800000000003</v>
      </c>
      <c r="EJ281">
        <v>37285.1</v>
      </c>
      <c r="EK281">
        <v>45798.3</v>
      </c>
      <c r="EL281">
        <v>42836.3</v>
      </c>
      <c r="EM281">
        <v>1.8534999999999999</v>
      </c>
      <c r="EN281">
        <v>2.15917</v>
      </c>
      <c r="EO281">
        <v>6.1854699999999999E-2</v>
      </c>
      <c r="EP281">
        <v>0</v>
      </c>
      <c r="EQ281">
        <v>23.9587</v>
      </c>
      <c r="ER281">
        <v>999.9</v>
      </c>
      <c r="ES281">
        <v>42.698999999999998</v>
      </c>
      <c r="ET281">
        <v>28.178000000000001</v>
      </c>
      <c r="EU281">
        <v>23.290900000000001</v>
      </c>
      <c r="EV281">
        <v>51.320799999999998</v>
      </c>
      <c r="EW281">
        <v>37.556100000000001</v>
      </c>
      <c r="EX281">
        <v>2</v>
      </c>
      <c r="EY281">
        <v>-0.19756599999999999</v>
      </c>
      <c r="EZ281">
        <v>4.2723800000000001</v>
      </c>
      <c r="FA281">
        <v>20.1904</v>
      </c>
      <c r="FB281">
        <v>5.2357100000000001</v>
      </c>
      <c r="FC281">
        <v>11.9915</v>
      </c>
      <c r="FD281">
        <v>4.9565999999999999</v>
      </c>
      <c r="FE281">
        <v>3.3039499999999999</v>
      </c>
      <c r="FF281">
        <v>346.5</v>
      </c>
      <c r="FG281">
        <v>9999</v>
      </c>
      <c r="FH281">
        <v>9999</v>
      </c>
      <c r="FI281">
        <v>6175.3</v>
      </c>
      <c r="FJ281">
        <v>1.8681300000000001</v>
      </c>
      <c r="FK281">
        <v>1.8638600000000001</v>
      </c>
      <c r="FL281">
        <v>1.8714999999999999</v>
      </c>
      <c r="FM281">
        <v>1.8621799999999999</v>
      </c>
      <c r="FN281">
        <v>1.86172</v>
      </c>
      <c r="FO281">
        <v>1.8682399999999999</v>
      </c>
      <c r="FP281">
        <v>1.8583499999999999</v>
      </c>
      <c r="FQ281">
        <v>1.8647800000000001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3.3109999999999999</v>
      </c>
      <c r="GF281">
        <v>0.26519999999999999</v>
      </c>
      <c r="GG281">
        <v>1.4261437551109599</v>
      </c>
      <c r="GH281">
        <v>5.2109447685942901E-3</v>
      </c>
      <c r="GI281">
        <v>-2.8070803657170401E-6</v>
      </c>
      <c r="GJ281">
        <v>1.00376164522335E-9</v>
      </c>
      <c r="GK281">
        <v>-6.4259575009219805E-2</v>
      </c>
      <c r="GL281">
        <v>-2.1992762471399099E-2</v>
      </c>
      <c r="GM281">
        <v>2.6212333348931099E-3</v>
      </c>
      <c r="GN281">
        <v>-3.8722519896954798E-5</v>
      </c>
      <c r="GO281">
        <v>20</v>
      </c>
      <c r="GP281">
        <v>2229</v>
      </c>
      <c r="GQ281">
        <v>3</v>
      </c>
      <c r="GR281">
        <v>26</v>
      </c>
      <c r="GS281">
        <v>2947.3</v>
      </c>
      <c r="GT281">
        <v>2947.3</v>
      </c>
      <c r="GU281">
        <v>1.5356399999999999</v>
      </c>
      <c r="GV281">
        <v>2.3584000000000001</v>
      </c>
      <c r="GW281">
        <v>1.9982899999999999</v>
      </c>
      <c r="GX281">
        <v>2.7368199999999998</v>
      </c>
      <c r="GY281">
        <v>2.0935100000000002</v>
      </c>
      <c r="GZ281">
        <v>2.3779300000000001</v>
      </c>
      <c r="HA281">
        <v>32.310699999999997</v>
      </c>
      <c r="HB281">
        <v>14.3597</v>
      </c>
      <c r="HC281">
        <v>18</v>
      </c>
      <c r="HD281">
        <v>439.20699999999999</v>
      </c>
      <c r="HE281">
        <v>635.15899999999999</v>
      </c>
      <c r="HF281">
        <v>18.731100000000001</v>
      </c>
      <c r="HG281">
        <v>24.5931</v>
      </c>
      <c r="HH281">
        <v>30.002800000000001</v>
      </c>
      <c r="HI281">
        <v>24.135899999999999</v>
      </c>
      <c r="HJ281">
        <v>24.116499999999998</v>
      </c>
      <c r="HK281">
        <v>30.766500000000001</v>
      </c>
      <c r="HL281">
        <v>39.6479</v>
      </c>
      <c r="HM281">
        <v>0</v>
      </c>
      <c r="HN281">
        <v>18.728999999999999</v>
      </c>
      <c r="HO281">
        <v>527.30899999999997</v>
      </c>
      <c r="HP281">
        <v>16.3171</v>
      </c>
      <c r="HQ281">
        <v>96.971100000000007</v>
      </c>
      <c r="HR281">
        <v>100.72</v>
      </c>
    </row>
    <row r="282" spans="1:226" x14ac:dyDescent="0.2">
      <c r="A282">
        <v>266</v>
      </c>
      <c r="B282">
        <v>1657474961</v>
      </c>
      <c r="C282">
        <v>4600.9000000953702</v>
      </c>
      <c r="D282" t="s">
        <v>892</v>
      </c>
      <c r="E282" t="s">
        <v>893</v>
      </c>
      <c r="F282">
        <v>5</v>
      </c>
      <c r="G282" t="s">
        <v>833</v>
      </c>
      <c r="H282" t="s">
        <v>354</v>
      </c>
      <c r="I282">
        <v>1657474958.5</v>
      </c>
      <c r="J282">
        <f t="shared" si="136"/>
        <v>3.9116527263600032E-3</v>
      </c>
      <c r="K282">
        <f t="shared" si="137"/>
        <v>3.9116527263600034</v>
      </c>
      <c r="L282">
        <f t="shared" si="138"/>
        <v>14.218737865560358</v>
      </c>
      <c r="M282">
        <f t="shared" si="139"/>
        <v>466.38355555555597</v>
      </c>
      <c r="N282">
        <f t="shared" si="140"/>
        <v>307.85397215575733</v>
      </c>
      <c r="O282">
        <f t="shared" si="141"/>
        <v>21.673308404602544</v>
      </c>
      <c r="P282">
        <f t="shared" si="142"/>
        <v>32.833991270629163</v>
      </c>
      <c r="Q282">
        <f t="shared" si="143"/>
        <v>0.16402824389792448</v>
      </c>
      <c r="R282">
        <f t="shared" si="144"/>
        <v>2.3589172015679889</v>
      </c>
      <c r="S282">
        <f t="shared" si="145"/>
        <v>0.15794499736061984</v>
      </c>
      <c r="T282">
        <f t="shared" si="146"/>
        <v>9.9243382189077536E-2</v>
      </c>
      <c r="U282">
        <f t="shared" si="147"/>
        <v>321.51400233333311</v>
      </c>
      <c r="V282">
        <f t="shared" si="148"/>
        <v>24.812227330765978</v>
      </c>
      <c r="W282">
        <f t="shared" si="149"/>
        <v>24.9558</v>
      </c>
      <c r="X282">
        <f t="shared" si="150"/>
        <v>3.1713082598903206</v>
      </c>
      <c r="Y282">
        <f t="shared" si="151"/>
        <v>50.391240013119706</v>
      </c>
      <c r="Z282">
        <f t="shared" si="152"/>
        <v>1.485420493609924</v>
      </c>
      <c r="AA282">
        <f t="shared" si="153"/>
        <v>2.9477752347891908</v>
      </c>
      <c r="AB282">
        <f t="shared" si="154"/>
        <v>1.6858877662803966</v>
      </c>
      <c r="AC282">
        <f t="shared" si="155"/>
        <v>-172.50388523247614</v>
      </c>
      <c r="AD282">
        <f t="shared" si="156"/>
        <v>-155.1493858008933</v>
      </c>
      <c r="AE282">
        <f t="shared" si="157"/>
        <v>-13.8208856244814</v>
      </c>
      <c r="AF282">
        <f t="shared" si="158"/>
        <v>-19.960154324517703</v>
      </c>
      <c r="AG282">
        <f t="shared" si="159"/>
        <v>31.313311915494264</v>
      </c>
      <c r="AH282">
        <f t="shared" si="160"/>
        <v>3.9350293476524256</v>
      </c>
      <c r="AI282">
        <f t="shared" si="161"/>
        <v>14.218737865560358</v>
      </c>
      <c r="AJ282">
        <v>512.48277954176604</v>
      </c>
      <c r="AK282">
        <v>482.91266666666701</v>
      </c>
      <c r="AL282">
        <v>3.22251174863149</v>
      </c>
      <c r="AM282">
        <v>66.5831393572699</v>
      </c>
      <c r="AN282">
        <f t="shared" si="162"/>
        <v>3.9116527263600034</v>
      </c>
      <c r="AO282">
        <v>16.495553314985301</v>
      </c>
      <c r="AP282">
        <v>21.0903557575758</v>
      </c>
      <c r="AQ282">
        <v>2.29752690638529E-5</v>
      </c>
      <c r="AR282">
        <v>78.233495232639896</v>
      </c>
      <c r="AS282">
        <v>6</v>
      </c>
      <c r="AT282">
        <v>1</v>
      </c>
      <c r="AU282">
        <f t="shared" si="163"/>
        <v>1</v>
      </c>
      <c r="AV282">
        <f t="shared" si="164"/>
        <v>0</v>
      </c>
      <c r="AW282">
        <f t="shared" si="165"/>
        <v>37656.066458755049</v>
      </c>
      <c r="AX282">
        <f t="shared" si="166"/>
        <v>1999.9911111111101</v>
      </c>
      <c r="AY282">
        <f t="shared" si="167"/>
        <v>1681.1922333333321</v>
      </c>
      <c r="AZ282">
        <f t="shared" si="168"/>
        <v>0.84059985266601167</v>
      </c>
      <c r="BA282">
        <f t="shared" si="169"/>
        <v>0.16075771564540284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1657474958.5</v>
      </c>
      <c r="BH282">
        <v>466.38355555555597</v>
      </c>
      <c r="BI282">
        <v>506.16111111111098</v>
      </c>
      <c r="BJ282">
        <v>21.099344444444402</v>
      </c>
      <c r="BK282">
        <v>16.4770222222222</v>
      </c>
      <c r="BL282">
        <v>463.04666666666702</v>
      </c>
      <c r="BM282">
        <v>20.834222222222198</v>
      </c>
      <c r="BN282">
        <v>500.00877777777799</v>
      </c>
      <c r="BO282">
        <v>70.301333333333304</v>
      </c>
      <c r="BP282">
        <v>9.9929488888888904E-2</v>
      </c>
      <c r="BQ282">
        <v>23.7358222222222</v>
      </c>
      <c r="BR282">
        <v>24.9558</v>
      </c>
      <c r="BS282">
        <v>999.9</v>
      </c>
      <c r="BT282">
        <v>0</v>
      </c>
      <c r="BU282">
        <v>0</v>
      </c>
      <c r="BV282">
        <v>10020.4777777778</v>
      </c>
      <c r="BW282">
        <v>0</v>
      </c>
      <c r="BX282">
        <v>2341.4188888888898</v>
      </c>
      <c r="BY282">
        <v>-39.777844444444398</v>
      </c>
      <c r="BZ282">
        <v>476.43599999999998</v>
      </c>
      <c r="CA282">
        <v>514.64088888888898</v>
      </c>
      <c r="CB282">
        <v>4.6223355555555496</v>
      </c>
      <c r="CC282">
        <v>506.16111111111098</v>
      </c>
      <c r="CD282">
        <v>16.4770222222222</v>
      </c>
      <c r="CE282">
        <v>1.4833122222222199</v>
      </c>
      <c r="CF282">
        <v>1.15835666666667</v>
      </c>
      <c r="CG282">
        <v>12.797233333333301</v>
      </c>
      <c r="CH282">
        <v>9.0768355555555509</v>
      </c>
      <c r="CI282">
        <v>1999.9911111111101</v>
      </c>
      <c r="CJ282">
        <v>0.980005666666667</v>
      </c>
      <c r="CK282">
        <v>1.9994811111111101E-2</v>
      </c>
      <c r="CL282">
        <v>0</v>
      </c>
      <c r="CM282">
        <v>2.5171777777777802</v>
      </c>
      <c r="CN282">
        <v>0</v>
      </c>
      <c r="CO282">
        <v>11773.711111111101</v>
      </c>
      <c r="CP282">
        <v>16705.366666666701</v>
      </c>
      <c r="CQ282">
        <v>43.625</v>
      </c>
      <c r="CR282">
        <v>46.811999999999998</v>
      </c>
      <c r="CS282">
        <v>44.936999999999998</v>
      </c>
      <c r="CT282">
        <v>43.875</v>
      </c>
      <c r="CU282">
        <v>42.923222222222201</v>
      </c>
      <c r="CV282">
        <v>1960.00111111111</v>
      </c>
      <c r="CW282">
        <v>39.99</v>
      </c>
      <c r="CX282">
        <v>0</v>
      </c>
      <c r="CY282">
        <v>1651541745.5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3.5000000000000003E-2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-36.832107499999999</v>
      </c>
      <c r="DO282">
        <v>-25.112855909943701</v>
      </c>
      <c r="DP282">
        <v>2.4784077668321101</v>
      </c>
      <c r="DQ282">
        <v>0</v>
      </c>
      <c r="DR282">
        <v>4.6074092499999999</v>
      </c>
      <c r="DS282">
        <v>-9.0956960600395195E-2</v>
      </c>
      <c r="DT282">
        <v>1.7868199180037701E-2</v>
      </c>
      <c r="DU282">
        <v>1</v>
      </c>
      <c r="DV282">
        <v>1</v>
      </c>
      <c r="DW282">
        <v>2</v>
      </c>
      <c r="DX282" t="s">
        <v>371</v>
      </c>
      <c r="DY282">
        <v>2.8852799999999998</v>
      </c>
      <c r="DZ282">
        <v>2.7166800000000002</v>
      </c>
      <c r="EA282">
        <v>7.8603599999999996E-2</v>
      </c>
      <c r="EB282">
        <v>8.3784899999999995E-2</v>
      </c>
      <c r="EC282">
        <v>7.3958300000000005E-2</v>
      </c>
      <c r="ED282">
        <v>6.1945600000000003E-2</v>
      </c>
      <c r="EE282">
        <v>26112.3</v>
      </c>
      <c r="EF282">
        <v>22604.2</v>
      </c>
      <c r="EG282">
        <v>25361.200000000001</v>
      </c>
      <c r="EH282">
        <v>24017.8</v>
      </c>
      <c r="EI282">
        <v>40050.300000000003</v>
      </c>
      <c r="EJ282">
        <v>37290.400000000001</v>
      </c>
      <c r="EK282">
        <v>45794.5</v>
      </c>
      <c r="EL282">
        <v>42833.7</v>
      </c>
      <c r="EM282">
        <v>1.8529800000000001</v>
      </c>
      <c r="EN282">
        <v>2.1587700000000001</v>
      </c>
      <c r="EO282">
        <v>5.9418400000000003E-2</v>
      </c>
      <c r="EP282">
        <v>0</v>
      </c>
      <c r="EQ282">
        <v>23.965199999999999</v>
      </c>
      <c r="ER282">
        <v>999.9</v>
      </c>
      <c r="ES282">
        <v>42.723999999999997</v>
      </c>
      <c r="ET282">
        <v>28.178000000000001</v>
      </c>
      <c r="EU282">
        <v>23.3019</v>
      </c>
      <c r="EV282">
        <v>51.120800000000003</v>
      </c>
      <c r="EW282">
        <v>37.6402</v>
      </c>
      <c r="EX282">
        <v>2</v>
      </c>
      <c r="EY282">
        <v>-0.19489799999999999</v>
      </c>
      <c r="EZ282">
        <v>4.2168999999999999</v>
      </c>
      <c r="FA282">
        <v>20.191800000000001</v>
      </c>
      <c r="FB282">
        <v>5.2364600000000001</v>
      </c>
      <c r="FC282">
        <v>11.9917</v>
      </c>
      <c r="FD282">
        <v>4.9568000000000003</v>
      </c>
      <c r="FE282">
        <v>3.3039499999999999</v>
      </c>
      <c r="FF282">
        <v>346.5</v>
      </c>
      <c r="FG282">
        <v>9999</v>
      </c>
      <c r="FH282">
        <v>9999</v>
      </c>
      <c r="FI282">
        <v>6175.3</v>
      </c>
      <c r="FJ282">
        <v>1.8681300000000001</v>
      </c>
      <c r="FK282">
        <v>1.8638600000000001</v>
      </c>
      <c r="FL282">
        <v>1.8714900000000001</v>
      </c>
      <c r="FM282">
        <v>1.8621799999999999</v>
      </c>
      <c r="FN282">
        <v>1.86172</v>
      </c>
      <c r="FO282">
        <v>1.86826</v>
      </c>
      <c r="FP282">
        <v>1.85833</v>
      </c>
      <c r="FQ282">
        <v>1.8647899999999999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3.3620000000000001</v>
      </c>
      <c r="GF282">
        <v>0.26469999999999999</v>
      </c>
      <c r="GG282">
        <v>1.4261437551109599</v>
      </c>
      <c r="GH282">
        <v>5.2109447685942901E-3</v>
      </c>
      <c r="GI282">
        <v>-2.8070803657170401E-6</v>
      </c>
      <c r="GJ282">
        <v>1.00376164522335E-9</v>
      </c>
      <c r="GK282">
        <v>-6.4259575009219805E-2</v>
      </c>
      <c r="GL282">
        <v>-2.1992762471399099E-2</v>
      </c>
      <c r="GM282">
        <v>2.6212333348931099E-3</v>
      </c>
      <c r="GN282">
        <v>-3.8722519896954798E-5</v>
      </c>
      <c r="GO282">
        <v>20</v>
      </c>
      <c r="GP282">
        <v>2229</v>
      </c>
      <c r="GQ282">
        <v>3</v>
      </c>
      <c r="GR282">
        <v>26</v>
      </c>
      <c r="GS282">
        <v>2947.3</v>
      </c>
      <c r="GT282">
        <v>2947.3</v>
      </c>
      <c r="GU282">
        <v>1.5734900000000001</v>
      </c>
      <c r="GV282">
        <v>2.3559600000000001</v>
      </c>
      <c r="GW282">
        <v>1.9982899999999999</v>
      </c>
      <c r="GX282">
        <v>2.7368199999999998</v>
      </c>
      <c r="GY282">
        <v>2.0935100000000002</v>
      </c>
      <c r="GZ282">
        <v>2.3571800000000001</v>
      </c>
      <c r="HA282">
        <v>32.332799999999999</v>
      </c>
      <c r="HB282">
        <v>14.350899999999999</v>
      </c>
      <c r="HC282">
        <v>18</v>
      </c>
      <c r="HD282">
        <v>439.16800000000001</v>
      </c>
      <c r="HE282">
        <v>635.24400000000003</v>
      </c>
      <c r="HF282">
        <v>18.710999999999999</v>
      </c>
      <c r="HG282">
        <v>24.630800000000001</v>
      </c>
      <c r="HH282">
        <v>30.002700000000001</v>
      </c>
      <c r="HI282">
        <v>24.168700000000001</v>
      </c>
      <c r="HJ282">
        <v>24.1494</v>
      </c>
      <c r="HK282">
        <v>31.605399999999999</v>
      </c>
      <c r="HL282">
        <v>39.9191</v>
      </c>
      <c r="HM282">
        <v>0</v>
      </c>
      <c r="HN282">
        <v>18.713899999999999</v>
      </c>
      <c r="HO282">
        <v>540.74099999999999</v>
      </c>
      <c r="HP282">
        <v>16.307200000000002</v>
      </c>
      <c r="HQ282">
        <v>96.962599999999995</v>
      </c>
      <c r="HR282">
        <v>100.714</v>
      </c>
    </row>
    <row r="283" spans="1:226" x14ac:dyDescent="0.2">
      <c r="A283">
        <v>267</v>
      </c>
      <c r="B283">
        <v>1657474966</v>
      </c>
      <c r="C283">
        <v>4605.9000000953702</v>
      </c>
      <c r="D283" t="s">
        <v>894</v>
      </c>
      <c r="E283" t="s">
        <v>895</v>
      </c>
      <c r="F283">
        <v>5</v>
      </c>
      <c r="G283" t="s">
        <v>833</v>
      </c>
      <c r="H283" t="s">
        <v>354</v>
      </c>
      <c r="I283">
        <v>1657474963.2</v>
      </c>
      <c r="J283">
        <f t="shared" si="136"/>
        <v>3.9018986900662168E-3</v>
      </c>
      <c r="K283">
        <f t="shared" si="137"/>
        <v>3.9018986900662167</v>
      </c>
      <c r="L283">
        <f t="shared" si="138"/>
        <v>14.710051025893156</v>
      </c>
      <c r="M283">
        <f t="shared" si="139"/>
        <v>481.38150000000002</v>
      </c>
      <c r="N283">
        <f t="shared" si="140"/>
        <v>317.19878028856829</v>
      </c>
      <c r="O283">
        <f t="shared" si="141"/>
        <v>22.331489187798539</v>
      </c>
      <c r="P283">
        <f t="shared" si="142"/>
        <v>33.890312417584248</v>
      </c>
      <c r="Q283">
        <f t="shared" si="143"/>
        <v>0.1637580551256089</v>
      </c>
      <c r="R283">
        <f t="shared" si="144"/>
        <v>2.3588182636291615</v>
      </c>
      <c r="S283">
        <f t="shared" si="145"/>
        <v>0.15769419016138497</v>
      </c>
      <c r="T283">
        <f t="shared" si="146"/>
        <v>9.9084975137890718E-2</v>
      </c>
      <c r="U283">
        <f t="shared" si="147"/>
        <v>321.5091966</v>
      </c>
      <c r="V283">
        <f t="shared" si="148"/>
        <v>24.797724937813346</v>
      </c>
      <c r="W283">
        <f t="shared" si="149"/>
        <v>24.938020000000002</v>
      </c>
      <c r="X283">
        <f t="shared" si="150"/>
        <v>3.1679470261973233</v>
      </c>
      <c r="Y283">
        <f t="shared" si="151"/>
        <v>50.379537900668872</v>
      </c>
      <c r="Z283">
        <f t="shared" si="152"/>
        <v>1.4835001891384019</v>
      </c>
      <c r="AA283">
        <f t="shared" si="153"/>
        <v>2.9446482658561779</v>
      </c>
      <c r="AB283">
        <f t="shared" si="154"/>
        <v>1.6844468370589214</v>
      </c>
      <c r="AC283">
        <f t="shared" si="155"/>
        <v>-172.07373223192016</v>
      </c>
      <c r="AD283">
        <f t="shared" si="156"/>
        <v>-155.12408581536729</v>
      </c>
      <c r="AE283">
        <f t="shared" si="157"/>
        <v>-13.816742933127417</v>
      </c>
      <c r="AF283">
        <f t="shared" si="158"/>
        <v>-19.505364380414903</v>
      </c>
      <c r="AG283">
        <f t="shared" si="159"/>
        <v>31.999306337762949</v>
      </c>
      <c r="AH283">
        <f t="shared" si="160"/>
        <v>3.9500452957866372</v>
      </c>
      <c r="AI283">
        <f t="shared" si="161"/>
        <v>14.710051025893156</v>
      </c>
      <c r="AJ283">
        <v>529.65666054258497</v>
      </c>
      <c r="AK283">
        <v>499.26961212121199</v>
      </c>
      <c r="AL283">
        <v>3.2800997838736099</v>
      </c>
      <c r="AM283">
        <v>66.5831393572699</v>
      </c>
      <c r="AN283">
        <f t="shared" si="162"/>
        <v>3.9018986900662167</v>
      </c>
      <c r="AO283">
        <v>16.4388613295617</v>
      </c>
      <c r="AP283">
        <v>21.0575157575758</v>
      </c>
      <c r="AQ283">
        <v>-7.8992603394321508E-3</v>
      </c>
      <c r="AR283">
        <v>78.233495232639896</v>
      </c>
      <c r="AS283">
        <v>6</v>
      </c>
      <c r="AT283">
        <v>1</v>
      </c>
      <c r="AU283">
        <f t="shared" si="163"/>
        <v>1</v>
      </c>
      <c r="AV283">
        <f t="shared" si="164"/>
        <v>0</v>
      </c>
      <c r="AW283">
        <f t="shared" si="165"/>
        <v>37655.917549594</v>
      </c>
      <c r="AX283">
        <f t="shared" si="166"/>
        <v>1999.961</v>
      </c>
      <c r="AY283">
        <f t="shared" si="167"/>
        <v>1681.1669399999998</v>
      </c>
      <c r="AZ283">
        <f t="shared" si="168"/>
        <v>0.84059986169730305</v>
      </c>
      <c r="BA283">
        <f t="shared" si="169"/>
        <v>0.16075773307579497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1657474963.2</v>
      </c>
      <c r="BH283">
        <v>481.38150000000002</v>
      </c>
      <c r="BI283">
        <v>522.06039999999996</v>
      </c>
      <c r="BJ283">
        <v>21.07179</v>
      </c>
      <c r="BK283">
        <v>16.431850000000001</v>
      </c>
      <c r="BL283">
        <v>477.9966</v>
      </c>
      <c r="BM283">
        <v>20.807659999999998</v>
      </c>
      <c r="BN283">
        <v>500.02510000000001</v>
      </c>
      <c r="BO283">
        <v>70.302210000000002</v>
      </c>
      <c r="BP283">
        <v>9.9981230000000004E-2</v>
      </c>
      <c r="BQ283">
        <v>23.71819</v>
      </c>
      <c r="BR283">
        <v>24.938020000000002</v>
      </c>
      <c r="BS283">
        <v>999.9</v>
      </c>
      <c r="BT283">
        <v>0</v>
      </c>
      <c r="BU283">
        <v>0</v>
      </c>
      <c r="BV283">
        <v>10019.684999999999</v>
      </c>
      <c r="BW283">
        <v>0</v>
      </c>
      <c r="BX283">
        <v>2344.2489999999998</v>
      </c>
      <c r="BY283">
        <v>-40.678719999999998</v>
      </c>
      <c r="BZ283">
        <v>491.74340000000001</v>
      </c>
      <c r="CA283">
        <v>530.78189999999995</v>
      </c>
      <c r="CB283">
        <v>4.6399549999999996</v>
      </c>
      <c r="CC283">
        <v>522.06039999999996</v>
      </c>
      <c r="CD283">
        <v>16.431850000000001</v>
      </c>
      <c r="CE283">
        <v>1.481395</v>
      </c>
      <c r="CF283">
        <v>1.155197</v>
      </c>
      <c r="CG283">
        <v>12.777469999999999</v>
      </c>
      <c r="CH283">
        <v>9.0363419999999994</v>
      </c>
      <c r="CI283">
        <v>1999.961</v>
      </c>
      <c r="CJ283">
        <v>0.98000560000000003</v>
      </c>
      <c r="CK283">
        <v>1.999488E-2</v>
      </c>
      <c r="CL283">
        <v>0</v>
      </c>
      <c r="CM283">
        <v>2.5345599999999999</v>
      </c>
      <c r="CN283">
        <v>0</v>
      </c>
      <c r="CO283">
        <v>11829.18</v>
      </c>
      <c r="CP283">
        <v>16705.11</v>
      </c>
      <c r="CQ283">
        <v>43.668399999999998</v>
      </c>
      <c r="CR283">
        <v>46.868699999999997</v>
      </c>
      <c r="CS283">
        <v>44.968499999999999</v>
      </c>
      <c r="CT283">
        <v>43.918399999999998</v>
      </c>
      <c r="CU283">
        <v>42.943300000000001</v>
      </c>
      <c r="CV283">
        <v>1959.971</v>
      </c>
      <c r="CW283">
        <v>39.99</v>
      </c>
      <c r="CX283">
        <v>0</v>
      </c>
      <c r="CY283">
        <v>1651541750.3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3.5000000000000003E-2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-38.938877499999997</v>
      </c>
      <c r="DO283">
        <v>-15.6222135084427</v>
      </c>
      <c r="DP283">
        <v>1.5277911199649501</v>
      </c>
      <c r="DQ283">
        <v>0</v>
      </c>
      <c r="DR283">
        <v>4.6116117499999998</v>
      </c>
      <c r="DS283">
        <v>0.171061575984985</v>
      </c>
      <c r="DT283">
        <v>2.2435133038105699E-2</v>
      </c>
      <c r="DU283">
        <v>0</v>
      </c>
      <c r="DV283">
        <v>0</v>
      </c>
      <c r="DW283">
        <v>2</v>
      </c>
      <c r="DX283" t="s">
        <v>357</v>
      </c>
      <c r="DY283">
        <v>2.8849800000000001</v>
      </c>
      <c r="DZ283">
        <v>2.7165300000000001</v>
      </c>
      <c r="EA283">
        <v>8.0567399999999997E-2</v>
      </c>
      <c r="EB283">
        <v>8.5766400000000007E-2</v>
      </c>
      <c r="EC283">
        <v>7.3873599999999998E-2</v>
      </c>
      <c r="ED283">
        <v>6.1834600000000003E-2</v>
      </c>
      <c r="EE283">
        <v>26054.2</v>
      </c>
      <c r="EF283">
        <v>22553.5</v>
      </c>
      <c r="EG283">
        <v>25359</v>
      </c>
      <c r="EH283">
        <v>24016.1</v>
      </c>
      <c r="EI283">
        <v>40051</v>
      </c>
      <c r="EJ283">
        <v>37292.199999999997</v>
      </c>
      <c r="EK283">
        <v>45791</v>
      </c>
      <c r="EL283">
        <v>42830.8</v>
      </c>
      <c r="EM283">
        <v>1.85242</v>
      </c>
      <c r="EN283">
        <v>2.1583999999999999</v>
      </c>
      <c r="EO283">
        <v>5.79357E-2</v>
      </c>
      <c r="EP283">
        <v>0</v>
      </c>
      <c r="EQ283">
        <v>23.972200000000001</v>
      </c>
      <c r="ER283">
        <v>999.9</v>
      </c>
      <c r="ES283">
        <v>42.747999999999998</v>
      </c>
      <c r="ET283">
        <v>28.187999999999999</v>
      </c>
      <c r="EU283">
        <v>23.328900000000001</v>
      </c>
      <c r="EV283">
        <v>50.710799999999999</v>
      </c>
      <c r="EW283">
        <v>37.616199999999999</v>
      </c>
      <c r="EX283">
        <v>2</v>
      </c>
      <c r="EY283">
        <v>-0.19441600000000001</v>
      </c>
      <c r="EZ283">
        <v>1.58501</v>
      </c>
      <c r="FA283">
        <v>20.227900000000002</v>
      </c>
      <c r="FB283">
        <v>5.2352600000000002</v>
      </c>
      <c r="FC283">
        <v>11.988799999999999</v>
      </c>
      <c r="FD283">
        <v>4.9568000000000003</v>
      </c>
      <c r="FE283">
        <v>3.3039999999999998</v>
      </c>
      <c r="FF283">
        <v>346.6</v>
      </c>
      <c r="FG283">
        <v>9999</v>
      </c>
      <c r="FH283">
        <v>9999</v>
      </c>
      <c r="FI283">
        <v>6175.5</v>
      </c>
      <c r="FJ283">
        <v>1.8681399999999999</v>
      </c>
      <c r="FK283">
        <v>1.8638600000000001</v>
      </c>
      <c r="FL283">
        <v>1.8715200000000001</v>
      </c>
      <c r="FM283">
        <v>1.8622000000000001</v>
      </c>
      <c r="FN283">
        <v>1.86172</v>
      </c>
      <c r="FO283">
        <v>1.86829</v>
      </c>
      <c r="FP283">
        <v>1.85833</v>
      </c>
      <c r="FQ283">
        <v>1.86483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3.4140000000000001</v>
      </c>
      <c r="GF283">
        <v>0.2636</v>
      </c>
      <c r="GG283">
        <v>1.4261437551109599</v>
      </c>
      <c r="GH283">
        <v>5.2109447685942901E-3</v>
      </c>
      <c r="GI283">
        <v>-2.8070803657170401E-6</v>
      </c>
      <c r="GJ283">
        <v>1.00376164522335E-9</v>
      </c>
      <c r="GK283">
        <v>-6.4259575009219805E-2</v>
      </c>
      <c r="GL283">
        <v>-2.1992762471399099E-2</v>
      </c>
      <c r="GM283">
        <v>2.6212333348931099E-3</v>
      </c>
      <c r="GN283">
        <v>-3.8722519896954798E-5</v>
      </c>
      <c r="GO283">
        <v>20</v>
      </c>
      <c r="GP283">
        <v>2229</v>
      </c>
      <c r="GQ283">
        <v>3</v>
      </c>
      <c r="GR283">
        <v>26</v>
      </c>
      <c r="GS283">
        <v>2947.4</v>
      </c>
      <c r="GT283">
        <v>2947.4</v>
      </c>
      <c r="GU283">
        <v>1.6125499999999999</v>
      </c>
      <c r="GV283">
        <v>2.34985</v>
      </c>
      <c r="GW283">
        <v>1.9982899999999999</v>
      </c>
      <c r="GX283">
        <v>2.7368199999999998</v>
      </c>
      <c r="GY283">
        <v>2.0935100000000002</v>
      </c>
      <c r="GZ283">
        <v>2.3645</v>
      </c>
      <c r="HA283">
        <v>32.377000000000002</v>
      </c>
      <c r="HB283">
        <v>14.385999999999999</v>
      </c>
      <c r="HC283">
        <v>18</v>
      </c>
      <c r="HD283">
        <v>439.11099999999999</v>
      </c>
      <c r="HE283">
        <v>635.35</v>
      </c>
      <c r="HF283">
        <v>18.839600000000001</v>
      </c>
      <c r="HG283">
        <v>24.6691</v>
      </c>
      <c r="HH283">
        <v>30.000900000000001</v>
      </c>
      <c r="HI283">
        <v>24.201000000000001</v>
      </c>
      <c r="HJ283">
        <v>24.182300000000001</v>
      </c>
      <c r="HK283">
        <v>32.363100000000003</v>
      </c>
      <c r="HL283">
        <v>40.223399999999998</v>
      </c>
      <c r="HM283">
        <v>0</v>
      </c>
      <c r="HN283">
        <v>19.427299999999999</v>
      </c>
      <c r="HO283">
        <v>554.12800000000004</v>
      </c>
      <c r="HP283">
        <v>16.303599999999999</v>
      </c>
      <c r="HQ283">
        <v>96.954800000000006</v>
      </c>
      <c r="HR283">
        <v>100.70699999999999</v>
      </c>
    </row>
    <row r="284" spans="1:226" x14ac:dyDescent="0.2">
      <c r="A284">
        <v>268</v>
      </c>
      <c r="B284">
        <v>1657474971</v>
      </c>
      <c r="C284">
        <v>4610.9000000953702</v>
      </c>
      <c r="D284" t="s">
        <v>896</v>
      </c>
      <c r="E284" t="s">
        <v>897</v>
      </c>
      <c r="F284">
        <v>5</v>
      </c>
      <c r="G284" t="s">
        <v>833</v>
      </c>
      <c r="H284" t="s">
        <v>354</v>
      </c>
      <c r="I284">
        <v>1657474968.5</v>
      </c>
      <c r="J284">
        <f t="shared" si="136"/>
        <v>3.9688708190021077E-3</v>
      </c>
      <c r="K284">
        <f t="shared" si="137"/>
        <v>3.9688708190021074</v>
      </c>
      <c r="L284">
        <f t="shared" si="138"/>
        <v>14.850430999832456</v>
      </c>
      <c r="M284">
        <f t="shared" si="139"/>
        <v>498.547666666667</v>
      </c>
      <c r="N284">
        <f t="shared" si="140"/>
        <v>335.04288152507399</v>
      </c>
      <c r="O284">
        <f t="shared" si="141"/>
        <v>23.588069967061237</v>
      </c>
      <c r="P284">
        <f t="shared" si="142"/>
        <v>35.099319793691492</v>
      </c>
      <c r="Q284">
        <f t="shared" si="143"/>
        <v>0.16694064218021928</v>
      </c>
      <c r="R284">
        <f t="shared" si="144"/>
        <v>2.354918556018704</v>
      </c>
      <c r="S284">
        <f t="shared" si="145"/>
        <v>0.16063365892044537</v>
      </c>
      <c r="T284">
        <f t="shared" si="146"/>
        <v>0.10094284143670006</v>
      </c>
      <c r="U284">
        <f t="shared" si="147"/>
        <v>321.51222899999999</v>
      </c>
      <c r="V284">
        <f t="shared" si="148"/>
        <v>24.764020387191277</v>
      </c>
      <c r="W284">
        <f t="shared" si="149"/>
        <v>24.918966666666702</v>
      </c>
      <c r="X284">
        <f t="shared" si="150"/>
        <v>3.1643485303581675</v>
      </c>
      <c r="Y284">
        <f t="shared" si="151"/>
        <v>50.379895479399686</v>
      </c>
      <c r="Z284">
        <f t="shared" si="152"/>
        <v>1.4822598287397977</v>
      </c>
      <c r="AA284">
        <f t="shared" si="153"/>
        <v>2.9421653511486405</v>
      </c>
      <c r="AB284">
        <f t="shared" si="154"/>
        <v>1.6820887016183699</v>
      </c>
      <c r="AC284">
        <f t="shared" si="155"/>
        <v>-175.02720311799294</v>
      </c>
      <c r="AD284">
        <f t="shared" si="156"/>
        <v>-154.22761624599417</v>
      </c>
      <c r="AE284">
        <f t="shared" si="157"/>
        <v>-13.757347752135997</v>
      </c>
      <c r="AF284">
        <f t="shared" si="158"/>
        <v>-21.499938116123133</v>
      </c>
      <c r="AG284">
        <f t="shared" si="159"/>
        <v>32.496233816852616</v>
      </c>
      <c r="AH284">
        <f t="shared" si="160"/>
        <v>3.9689029229846078</v>
      </c>
      <c r="AI284">
        <f t="shared" si="161"/>
        <v>14.850430999832456</v>
      </c>
      <c r="AJ284">
        <v>546.78926280363601</v>
      </c>
      <c r="AK284">
        <v>515.976</v>
      </c>
      <c r="AL284">
        <v>3.3472208241658898</v>
      </c>
      <c r="AM284">
        <v>66.5831393572699</v>
      </c>
      <c r="AN284">
        <f t="shared" si="162"/>
        <v>3.9688708190021074</v>
      </c>
      <c r="AO284">
        <v>16.392449494601301</v>
      </c>
      <c r="AP284">
        <v>21.060040000000001</v>
      </c>
      <c r="AQ284">
        <v>-1.21704686218197E-3</v>
      </c>
      <c r="AR284">
        <v>78.233495232639896</v>
      </c>
      <c r="AS284">
        <v>6</v>
      </c>
      <c r="AT284">
        <v>1</v>
      </c>
      <c r="AU284">
        <f t="shared" si="163"/>
        <v>1</v>
      </c>
      <c r="AV284">
        <f t="shared" si="164"/>
        <v>0</v>
      </c>
      <c r="AW284">
        <f t="shared" si="165"/>
        <v>37562.886839518316</v>
      </c>
      <c r="AX284">
        <f t="shared" si="166"/>
        <v>1999.98</v>
      </c>
      <c r="AY284">
        <f t="shared" si="167"/>
        <v>1681.1829</v>
      </c>
      <c r="AZ284">
        <f t="shared" si="168"/>
        <v>0.84059985599856002</v>
      </c>
      <c r="BA284">
        <f t="shared" si="169"/>
        <v>0.16075772207722078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1657474968.5</v>
      </c>
      <c r="BH284">
        <v>498.547666666667</v>
      </c>
      <c r="BI284">
        <v>539.91600000000005</v>
      </c>
      <c r="BJ284">
        <v>21.053888888888899</v>
      </c>
      <c r="BK284">
        <v>16.391655555555602</v>
      </c>
      <c r="BL284">
        <v>495.107666666667</v>
      </c>
      <c r="BM284">
        <v>20.790388888888899</v>
      </c>
      <c r="BN284">
        <v>500.01900000000001</v>
      </c>
      <c r="BO284">
        <v>70.302966666666705</v>
      </c>
      <c r="BP284">
        <v>0.100170566666667</v>
      </c>
      <c r="BQ284">
        <v>23.704177777777801</v>
      </c>
      <c r="BR284">
        <v>24.918966666666702</v>
      </c>
      <c r="BS284">
        <v>999.9</v>
      </c>
      <c r="BT284">
        <v>0</v>
      </c>
      <c r="BU284">
        <v>0</v>
      </c>
      <c r="BV284">
        <v>9993.2688888888897</v>
      </c>
      <c r="BW284">
        <v>0</v>
      </c>
      <c r="BX284">
        <v>2346.30111111111</v>
      </c>
      <c r="BY284">
        <v>-41.368311111111097</v>
      </c>
      <c r="BZ284">
        <v>509.26977777777802</v>
      </c>
      <c r="CA284">
        <v>548.91355555555504</v>
      </c>
      <c r="CB284">
        <v>4.6622377777777801</v>
      </c>
      <c r="CC284">
        <v>539.91600000000005</v>
      </c>
      <c r="CD284">
        <v>16.391655555555602</v>
      </c>
      <c r="CE284">
        <v>1.4801511111111101</v>
      </c>
      <c r="CF284">
        <v>1.15238222222222</v>
      </c>
      <c r="CG284">
        <v>12.764655555555599</v>
      </c>
      <c r="CH284">
        <v>9.0002077777777796</v>
      </c>
      <c r="CI284">
        <v>1999.98</v>
      </c>
      <c r="CJ284">
        <v>0.98000600000000004</v>
      </c>
      <c r="CK284">
        <v>1.99944666666667E-2</v>
      </c>
      <c r="CL284">
        <v>0</v>
      </c>
      <c r="CM284">
        <v>2.34727777777778</v>
      </c>
      <c r="CN284">
        <v>0</v>
      </c>
      <c r="CO284">
        <v>11896.0888888889</v>
      </c>
      <c r="CP284">
        <v>16705.288888888899</v>
      </c>
      <c r="CQ284">
        <v>43.686999999999998</v>
      </c>
      <c r="CR284">
        <v>46.895666666666699</v>
      </c>
      <c r="CS284">
        <v>45</v>
      </c>
      <c r="CT284">
        <v>43.944000000000003</v>
      </c>
      <c r="CU284">
        <v>42.951000000000001</v>
      </c>
      <c r="CV284">
        <v>1959.99</v>
      </c>
      <c r="CW284">
        <v>39.99</v>
      </c>
      <c r="CX284">
        <v>0</v>
      </c>
      <c r="CY284">
        <v>1651541755.0999999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3.5000000000000003E-2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-39.893687499999999</v>
      </c>
      <c r="DO284">
        <v>-11.9140986866791</v>
      </c>
      <c r="DP284">
        <v>1.1589992735518599</v>
      </c>
      <c r="DQ284">
        <v>0</v>
      </c>
      <c r="DR284">
        <v>4.6225959999999997</v>
      </c>
      <c r="DS284">
        <v>0.28453395872419401</v>
      </c>
      <c r="DT284">
        <v>2.8959120566757601E-2</v>
      </c>
      <c r="DU284">
        <v>0</v>
      </c>
      <c r="DV284">
        <v>0</v>
      </c>
      <c r="DW284">
        <v>2</v>
      </c>
      <c r="DX284" t="s">
        <v>357</v>
      </c>
      <c r="DY284">
        <v>2.8848099999999999</v>
      </c>
      <c r="DZ284">
        <v>2.71624</v>
      </c>
      <c r="EA284">
        <v>8.2534800000000005E-2</v>
      </c>
      <c r="EB284">
        <v>8.7701500000000002E-2</v>
      </c>
      <c r="EC284">
        <v>7.3884500000000006E-2</v>
      </c>
      <c r="ED284">
        <v>6.1794200000000001E-2</v>
      </c>
      <c r="EE284">
        <v>25996.6</v>
      </c>
      <c r="EF284">
        <v>22504.3</v>
      </c>
      <c r="EG284">
        <v>25357.4</v>
      </c>
      <c r="EH284">
        <v>24014.7</v>
      </c>
      <c r="EI284">
        <v>40048</v>
      </c>
      <c r="EJ284">
        <v>37292</v>
      </c>
      <c r="EK284">
        <v>45788.1</v>
      </c>
      <c r="EL284">
        <v>42828.800000000003</v>
      </c>
      <c r="EM284">
        <v>1.8520300000000001</v>
      </c>
      <c r="EN284">
        <v>2.1577700000000002</v>
      </c>
      <c r="EO284">
        <v>5.7116199999999999E-2</v>
      </c>
      <c r="EP284">
        <v>0</v>
      </c>
      <c r="EQ284">
        <v>23.979299999999999</v>
      </c>
      <c r="ER284">
        <v>999.9</v>
      </c>
      <c r="ES284">
        <v>42.773000000000003</v>
      </c>
      <c r="ET284">
        <v>28.218</v>
      </c>
      <c r="EU284">
        <v>23.382999999999999</v>
      </c>
      <c r="EV284">
        <v>50.9908</v>
      </c>
      <c r="EW284">
        <v>37.5321</v>
      </c>
      <c r="EX284">
        <v>2</v>
      </c>
      <c r="EY284">
        <v>-0.196961</v>
      </c>
      <c r="EZ284">
        <v>2.2144699999999999</v>
      </c>
      <c r="FA284">
        <v>20.23</v>
      </c>
      <c r="FB284">
        <v>5.2358599999999997</v>
      </c>
      <c r="FC284">
        <v>11.9879</v>
      </c>
      <c r="FD284">
        <v>4.9568500000000002</v>
      </c>
      <c r="FE284">
        <v>3.3039499999999999</v>
      </c>
      <c r="FF284">
        <v>346.6</v>
      </c>
      <c r="FG284">
        <v>9999</v>
      </c>
      <c r="FH284">
        <v>9999</v>
      </c>
      <c r="FI284">
        <v>6175.5</v>
      </c>
      <c r="FJ284">
        <v>1.86815</v>
      </c>
      <c r="FK284">
        <v>1.8638600000000001</v>
      </c>
      <c r="FL284">
        <v>1.87155</v>
      </c>
      <c r="FM284">
        <v>1.8622000000000001</v>
      </c>
      <c r="FN284">
        <v>1.86172</v>
      </c>
      <c r="FO284">
        <v>1.86829</v>
      </c>
      <c r="FP284">
        <v>1.85836</v>
      </c>
      <c r="FQ284">
        <v>1.8648199999999999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3.4649999999999999</v>
      </c>
      <c r="GF284">
        <v>0.26379999999999998</v>
      </c>
      <c r="GG284">
        <v>1.4261437551109599</v>
      </c>
      <c r="GH284">
        <v>5.2109447685942901E-3</v>
      </c>
      <c r="GI284">
        <v>-2.8070803657170401E-6</v>
      </c>
      <c r="GJ284">
        <v>1.00376164522335E-9</v>
      </c>
      <c r="GK284">
        <v>-6.4259575009219805E-2</v>
      </c>
      <c r="GL284">
        <v>-2.1992762471399099E-2</v>
      </c>
      <c r="GM284">
        <v>2.6212333348931099E-3</v>
      </c>
      <c r="GN284">
        <v>-3.8722519896954798E-5</v>
      </c>
      <c r="GO284">
        <v>20</v>
      </c>
      <c r="GP284">
        <v>2229</v>
      </c>
      <c r="GQ284">
        <v>3</v>
      </c>
      <c r="GR284">
        <v>26</v>
      </c>
      <c r="GS284">
        <v>2947.5</v>
      </c>
      <c r="GT284">
        <v>2947.5</v>
      </c>
      <c r="GU284">
        <v>1.65405</v>
      </c>
      <c r="GV284">
        <v>2.3571800000000001</v>
      </c>
      <c r="GW284">
        <v>1.9982899999999999</v>
      </c>
      <c r="GX284">
        <v>2.7368199999999998</v>
      </c>
      <c r="GY284">
        <v>2.0935100000000002</v>
      </c>
      <c r="GZ284">
        <v>2.3852500000000001</v>
      </c>
      <c r="HA284">
        <v>32.399099999999997</v>
      </c>
      <c r="HB284">
        <v>14.385999999999999</v>
      </c>
      <c r="HC284">
        <v>18</v>
      </c>
      <c r="HD284">
        <v>439.14299999999997</v>
      </c>
      <c r="HE284">
        <v>635.26199999999994</v>
      </c>
      <c r="HF284">
        <v>19.4117</v>
      </c>
      <c r="HG284">
        <v>24.7075</v>
      </c>
      <c r="HH284">
        <v>29.999600000000001</v>
      </c>
      <c r="HI284">
        <v>24.233899999999998</v>
      </c>
      <c r="HJ284">
        <v>24.215800000000002</v>
      </c>
      <c r="HK284">
        <v>33.204599999999999</v>
      </c>
      <c r="HL284">
        <v>40.496600000000001</v>
      </c>
      <c r="HM284">
        <v>0</v>
      </c>
      <c r="HN284">
        <v>19.450299999999999</v>
      </c>
      <c r="HO284">
        <v>574.47799999999995</v>
      </c>
      <c r="HP284">
        <v>16.264399999999998</v>
      </c>
      <c r="HQ284">
        <v>96.948800000000006</v>
      </c>
      <c r="HR284">
        <v>100.70099999999999</v>
      </c>
    </row>
    <row r="285" spans="1:226" x14ac:dyDescent="0.2">
      <c r="A285">
        <v>269</v>
      </c>
      <c r="B285">
        <v>1657474976</v>
      </c>
      <c r="C285">
        <v>4615.9000000953702</v>
      </c>
      <c r="D285" t="s">
        <v>898</v>
      </c>
      <c r="E285" t="s">
        <v>899</v>
      </c>
      <c r="F285">
        <v>5</v>
      </c>
      <c r="G285" t="s">
        <v>833</v>
      </c>
      <c r="H285" t="s">
        <v>354</v>
      </c>
      <c r="I285">
        <v>1657474973.2</v>
      </c>
      <c r="J285">
        <f t="shared" si="136"/>
        <v>3.9913959406810461E-3</v>
      </c>
      <c r="K285">
        <f t="shared" si="137"/>
        <v>3.9913959406810462</v>
      </c>
      <c r="L285">
        <f t="shared" si="138"/>
        <v>15.451468449553571</v>
      </c>
      <c r="M285">
        <f t="shared" si="139"/>
        <v>513.81060000000002</v>
      </c>
      <c r="N285">
        <f t="shared" si="140"/>
        <v>344.7798887311755</v>
      </c>
      <c r="O285">
        <f t="shared" si="141"/>
        <v>24.273992743500958</v>
      </c>
      <c r="P285">
        <f t="shared" si="142"/>
        <v>36.174484601851191</v>
      </c>
      <c r="Q285">
        <f t="shared" si="143"/>
        <v>0.16797177101292349</v>
      </c>
      <c r="R285">
        <f t="shared" si="144"/>
        <v>2.3573081278317769</v>
      </c>
      <c r="S285">
        <f t="shared" si="145"/>
        <v>0.16159444438472217</v>
      </c>
      <c r="T285">
        <f t="shared" si="146"/>
        <v>0.10154933157660978</v>
      </c>
      <c r="U285">
        <f t="shared" si="147"/>
        <v>321.51589979999994</v>
      </c>
      <c r="V285">
        <f t="shared" si="148"/>
        <v>24.764554282011694</v>
      </c>
      <c r="W285">
        <f t="shared" si="149"/>
        <v>24.921389999999999</v>
      </c>
      <c r="X285">
        <f t="shared" si="150"/>
        <v>3.1648060133225422</v>
      </c>
      <c r="Y285">
        <f t="shared" si="151"/>
        <v>50.386082077363795</v>
      </c>
      <c r="Z285">
        <f t="shared" si="152"/>
        <v>1.4832169087017613</v>
      </c>
      <c r="AA285">
        <f t="shared" si="153"/>
        <v>2.9437035934336007</v>
      </c>
      <c r="AB285">
        <f t="shared" si="154"/>
        <v>1.6815891046207809</v>
      </c>
      <c r="AC285">
        <f t="shared" si="155"/>
        <v>-176.02056098403412</v>
      </c>
      <c r="AD285">
        <f t="shared" si="156"/>
        <v>-153.5886887252689</v>
      </c>
      <c r="AE285">
        <f t="shared" si="157"/>
        <v>-13.687232814537703</v>
      </c>
      <c r="AF285">
        <f t="shared" si="158"/>
        <v>-21.78058272384078</v>
      </c>
      <c r="AG285">
        <f t="shared" si="159"/>
        <v>32.927792394235091</v>
      </c>
      <c r="AH285">
        <f t="shared" si="160"/>
        <v>3.9851164530890322</v>
      </c>
      <c r="AI285">
        <f t="shared" si="161"/>
        <v>15.451468449553571</v>
      </c>
      <c r="AJ285">
        <v>563.85707030427602</v>
      </c>
      <c r="AK285">
        <v>532.47753939393897</v>
      </c>
      <c r="AL285">
        <v>3.3028985187182398</v>
      </c>
      <c r="AM285">
        <v>66.5831393572699</v>
      </c>
      <c r="AN285">
        <f t="shared" si="162"/>
        <v>3.9913959406810462</v>
      </c>
      <c r="AO285">
        <v>16.389031172721499</v>
      </c>
      <c r="AP285">
        <v>21.068933939393901</v>
      </c>
      <c r="AQ285">
        <v>1.9935565690574301E-3</v>
      </c>
      <c r="AR285">
        <v>78.233495232639896</v>
      </c>
      <c r="AS285">
        <v>6</v>
      </c>
      <c r="AT285">
        <v>1</v>
      </c>
      <c r="AU285">
        <f t="shared" si="163"/>
        <v>1</v>
      </c>
      <c r="AV285">
        <f t="shared" si="164"/>
        <v>0</v>
      </c>
      <c r="AW285">
        <f t="shared" si="165"/>
        <v>37619.920616107273</v>
      </c>
      <c r="AX285">
        <f t="shared" si="166"/>
        <v>2000.0029999999999</v>
      </c>
      <c r="AY285">
        <f t="shared" si="167"/>
        <v>1681.2022199999997</v>
      </c>
      <c r="AZ285">
        <f t="shared" si="168"/>
        <v>0.84059984910022623</v>
      </c>
      <c r="BA285">
        <f t="shared" si="169"/>
        <v>0.16075770876343684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1657474973.2</v>
      </c>
      <c r="BH285">
        <v>513.81060000000002</v>
      </c>
      <c r="BI285">
        <v>555.78129999999999</v>
      </c>
      <c r="BJ285">
        <v>21.067129999999999</v>
      </c>
      <c r="BK285">
        <v>16.38571</v>
      </c>
      <c r="BL285">
        <v>510.32299999999998</v>
      </c>
      <c r="BM285">
        <v>20.803149999999999</v>
      </c>
      <c r="BN285">
        <v>499.99720000000002</v>
      </c>
      <c r="BO285">
        <v>70.304450000000003</v>
      </c>
      <c r="BP285">
        <v>9.986747E-2</v>
      </c>
      <c r="BQ285">
        <v>23.712859999999999</v>
      </c>
      <c r="BR285">
        <v>24.921389999999999</v>
      </c>
      <c r="BS285">
        <v>999.9</v>
      </c>
      <c r="BT285">
        <v>0</v>
      </c>
      <c r="BU285">
        <v>0</v>
      </c>
      <c r="BV285">
        <v>10009.174999999999</v>
      </c>
      <c r="BW285">
        <v>0</v>
      </c>
      <c r="BX285">
        <v>2347.8879999999999</v>
      </c>
      <c r="BY285">
        <v>-41.970619999999997</v>
      </c>
      <c r="BZ285">
        <v>524.86810000000003</v>
      </c>
      <c r="CA285">
        <v>565.03959999999995</v>
      </c>
      <c r="CB285">
        <v>4.6814410000000004</v>
      </c>
      <c r="CC285">
        <v>555.78129999999999</v>
      </c>
      <c r="CD285">
        <v>16.38571</v>
      </c>
      <c r="CE285">
        <v>1.481115</v>
      </c>
      <c r="CF285">
        <v>1.1519870000000001</v>
      </c>
      <c r="CG285">
        <v>12.774570000000001</v>
      </c>
      <c r="CH285">
        <v>8.9951360000000005</v>
      </c>
      <c r="CI285">
        <v>2000.0029999999999</v>
      </c>
      <c r="CJ285">
        <v>0.98000620000000005</v>
      </c>
      <c r="CK285">
        <v>1.999426E-2</v>
      </c>
      <c r="CL285">
        <v>0</v>
      </c>
      <c r="CM285">
        <v>2.5858699999999999</v>
      </c>
      <c r="CN285">
        <v>0</v>
      </c>
      <c r="CO285">
        <v>11948.16</v>
      </c>
      <c r="CP285">
        <v>16705.46</v>
      </c>
      <c r="CQ285">
        <v>43.743699999999997</v>
      </c>
      <c r="CR285">
        <v>46.943300000000001</v>
      </c>
      <c r="CS285">
        <v>45.0062</v>
      </c>
      <c r="CT285">
        <v>44</v>
      </c>
      <c r="CU285">
        <v>42.993699999999997</v>
      </c>
      <c r="CV285">
        <v>1960.0129999999999</v>
      </c>
      <c r="CW285">
        <v>39.99</v>
      </c>
      <c r="CX285">
        <v>0</v>
      </c>
      <c r="CY285">
        <v>1651541760.5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3.5000000000000003E-2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-40.7700575</v>
      </c>
      <c r="DO285">
        <v>-9.1398923076922394</v>
      </c>
      <c r="DP285">
        <v>0.88941229778081599</v>
      </c>
      <c r="DQ285">
        <v>0</v>
      </c>
      <c r="DR285">
        <v>4.6452169999999997</v>
      </c>
      <c r="DS285">
        <v>0.27188712945590399</v>
      </c>
      <c r="DT285">
        <v>2.7337339958379201E-2</v>
      </c>
      <c r="DU285">
        <v>0</v>
      </c>
      <c r="DV285">
        <v>0</v>
      </c>
      <c r="DW285">
        <v>2</v>
      </c>
      <c r="DX285" t="s">
        <v>357</v>
      </c>
      <c r="DY285">
        <v>2.88429</v>
      </c>
      <c r="DZ285">
        <v>2.7165400000000002</v>
      </c>
      <c r="EA285">
        <v>8.4456299999999998E-2</v>
      </c>
      <c r="EB285">
        <v>8.9649900000000005E-2</v>
      </c>
      <c r="EC285">
        <v>7.3895199999999994E-2</v>
      </c>
      <c r="ED285">
        <v>6.1735999999999999E-2</v>
      </c>
      <c r="EE285">
        <v>25940.1</v>
      </c>
      <c r="EF285">
        <v>22454.5</v>
      </c>
      <c r="EG285">
        <v>25355.5</v>
      </c>
      <c r="EH285">
        <v>24012.9</v>
      </c>
      <c r="EI285">
        <v>40044.699999999997</v>
      </c>
      <c r="EJ285">
        <v>37291.9</v>
      </c>
      <c r="EK285">
        <v>45784.9</v>
      </c>
      <c r="EL285">
        <v>42825.9</v>
      </c>
      <c r="EM285">
        <v>1.85137</v>
      </c>
      <c r="EN285">
        <v>2.1573000000000002</v>
      </c>
      <c r="EO285">
        <v>5.7615300000000001E-2</v>
      </c>
      <c r="EP285">
        <v>0</v>
      </c>
      <c r="EQ285">
        <v>23.985800000000001</v>
      </c>
      <c r="ER285">
        <v>999.9</v>
      </c>
      <c r="ES285">
        <v>42.796999999999997</v>
      </c>
      <c r="ET285">
        <v>28.218</v>
      </c>
      <c r="EU285">
        <v>23.396899999999999</v>
      </c>
      <c r="EV285">
        <v>51.0608</v>
      </c>
      <c r="EW285">
        <v>37.604199999999999</v>
      </c>
      <c r="EX285">
        <v>2</v>
      </c>
      <c r="EY285">
        <v>-0.19225900000000001</v>
      </c>
      <c r="EZ285">
        <v>2.8202400000000001</v>
      </c>
      <c r="FA285">
        <v>20.2212</v>
      </c>
      <c r="FB285">
        <v>5.2366099999999998</v>
      </c>
      <c r="FC285">
        <v>11.990600000000001</v>
      </c>
      <c r="FD285">
        <v>4.9569999999999999</v>
      </c>
      <c r="FE285">
        <v>3.3039999999999998</v>
      </c>
      <c r="FF285">
        <v>346.6</v>
      </c>
      <c r="FG285">
        <v>9999</v>
      </c>
      <c r="FH285">
        <v>9999</v>
      </c>
      <c r="FI285">
        <v>6175.8</v>
      </c>
      <c r="FJ285">
        <v>1.8681700000000001</v>
      </c>
      <c r="FK285">
        <v>1.8638600000000001</v>
      </c>
      <c r="FL285">
        <v>1.8715299999999999</v>
      </c>
      <c r="FM285">
        <v>1.86219</v>
      </c>
      <c r="FN285">
        <v>1.86172</v>
      </c>
      <c r="FO285">
        <v>1.86829</v>
      </c>
      <c r="FP285">
        <v>1.8583499999999999</v>
      </c>
      <c r="FQ285">
        <v>1.8647899999999999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3.516</v>
      </c>
      <c r="GF285">
        <v>0.26400000000000001</v>
      </c>
      <c r="GG285">
        <v>1.4261437551109599</v>
      </c>
      <c r="GH285">
        <v>5.2109447685942901E-3</v>
      </c>
      <c r="GI285">
        <v>-2.8070803657170401E-6</v>
      </c>
      <c r="GJ285">
        <v>1.00376164522335E-9</v>
      </c>
      <c r="GK285">
        <v>-6.4259575009219805E-2</v>
      </c>
      <c r="GL285">
        <v>-2.1992762471399099E-2</v>
      </c>
      <c r="GM285">
        <v>2.6212333348931099E-3</v>
      </c>
      <c r="GN285">
        <v>-3.8722519896954798E-5</v>
      </c>
      <c r="GO285">
        <v>20</v>
      </c>
      <c r="GP285">
        <v>2229</v>
      </c>
      <c r="GQ285">
        <v>3</v>
      </c>
      <c r="GR285">
        <v>26</v>
      </c>
      <c r="GS285">
        <v>2947.6</v>
      </c>
      <c r="GT285">
        <v>2947.6</v>
      </c>
      <c r="GU285">
        <v>1.6918899999999999</v>
      </c>
      <c r="GV285">
        <v>2.35229</v>
      </c>
      <c r="GW285">
        <v>1.9982899999999999</v>
      </c>
      <c r="GX285">
        <v>2.7368199999999998</v>
      </c>
      <c r="GY285">
        <v>2.0935100000000002</v>
      </c>
      <c r="GZ285">
        <v>2.3535200000000001</v>
      </c>
      <c r="HA285">
        <v>32.443300000000001</v>
      </c>
      <c r="HB285">
        <v>14.3772</v>
      </c>
      <c r="HC285">
        <v>18</v>
      </c>
      <c r="HD285">
        <v>439.03699999999998</v>
      </c>
      <c r="HE285">
        <v>635.29399999999998</v>
      </c>
      <c r="HF285">
        <v>19.535</v>
      </c>
      <c r="HG285">
        <v>24.746500000000001</v>
      </c>
      <c r="HH285">
        <v>30.002600000000001</v>
      </c>
      <c r="HI285">
        <v>24.267299999999999</v>
      </c>
      <c r="HJ285">
        <v>24.249300000000002</v>
      </c>
      <c r="HK285">
        <v>33.963000000000001</v>
      </c>
      <c r="HL285">
        <v>40.799700000000001</v>
      </c>
      <c r="HM285">
        <v>0</v>
      </c>
      <c r="HN285">
        <v>19.479800000000001</v>
      </c>
      <c r="HO285">
        <v>588.07799999999997</v>
      </c>
      <c r="HP285">
        <v>16.248999999999999</v>
      </c>
      <c r="HQ285">
        <v>96.941800000000001</v>
      </c>
      <c r="HR285">
        <v>100.69499999999999</v>
      </c>
    </row>
    <row r="286" spans="1:226" x14ac:dyDescent="0.2">
      <c r="A286">
        <v>270</v>
      </c>
      <c r="B286">
        <v>1657474981</v>
      </c>
      <c r="C286">
        <v>4620.9000000953702</v>
      </c>
      <c r="D286" t="s">
        <v>900</v>
      </c>
      <c r="E286" t="s">
        <v>901</v>
      </c>
      <c r="F286">
        <v>5</v>
      </c>
      <c r="G286" t="s">
        <v>833</v>
      </c>
      <c r="H286" t="s">
        <v>354</v>
      </c>
      <c r="I286">
        <v>1657474978.5</v>
      </c>
      <c r="J286">
        <f t="shared" si="136"/>
        <v>3.9873931096620118E-3</v>
      </c>
      <c r="K286">
        <f t="shared" si="137"/>
        <v>3.9873931096620119</v>
      </c>
      <c r="L286">
        <f t="shared" si="138"/>
        <v>15.794680663795369</v>
      </c>
      <c r="M286">
        <f t="shared" si="139"/>
        <v>531.17166666666697</v>
      </c>
      <c r="N286">
        <f t="shared" si="140"/>
        <v>357.55320738037699</v>
      </c>
      <c r="O286">
        <f t="shared" si="141"/>
        <v>25.173450009403691</v>
      </c>
      <c r="P286">
        <f t="shared" si="142"/>
        <v>37.397017062750102</v>
      </c>
      <c r="Q286">
        <f t="shared" si="143"/>
        <v>0.16733095780780363</v>
      </c>
      <c r="R286">
        <f t="shared" si="144"/>
        <v>2.3604749050847849</v>
      </c>
      <c r="S286">
        <f t="shared" si="145"/>
        <v>0.16100935807709527</v>
      </c>
      <c r="T286">
        <f t="shared" si="146"/>
        <v>0.10117892104093074</v>
      </c>
      <c r="U286">
        <f t="shared" si="147"/>
        <v>321.50212100000044</v>
      </c>
      <c r="V286">
        <f t="shared" si="148"/>
        <v>24.784833080485328</v>
      </c>
      <c r="W286">
        <f t="shared" si="149"/>
        <v>24.941333333333301</v>
      </c>
      <c r="X286">
        <f t="shared" si="150"/>
        <v>3.1685731616988573</v>
      </c>
      <c r="Y286">
        <f t="shared" si="151"/>
        <v>50.303048878053588</v>
      </c>
      <c r="Z286">
        <f t="shared" si="152"/>
        <v>1.4825937385567312</v>
      </c>
      <c r="AA286">
        <f t="shared" si="153"/>
        <v>2.9473238136139357</v>
      </c>
      <c r="AB286">
        <f t="shared" si="154"/>
        <v>1.6859794231421261</v>
      </c>
      <c r="AC286">
        <f t="shared" si="155"/>
        <v>-175.84403613609473</v>
      </c>
      <c r="AD286">
        <f t="shared" si="156"/>
        <v>-153.73464096878922</v>
      </c>
      <c r="AE286">
        <f t="shared" si="157"/>
        <v>-13.684645610853817</v>
      </c>
      <c r="AF286">
        <f t="shared" si="158"/>
        <v>-21.761201715737315</v>
      </c>
      <c r="AG286">
        <f t="shared" si="159"/>
        <v>33.352028353145698</v>
      </c>
      <c r="AH286">
        <f t="shared" si="160"/>
        <v>4.0073532384755719</v>
      </c>
      <c r="AI286">
        <f t="shared" si="161"/>
        <v>15.794680663795369</v>
      </c>
      <c r="AJ286">
        <v>581.327116334793</v>
      </c>
      <c r="AK286">
        <v>549.30339393939403</v>
      </c>
      <c r="AL286">
        <v>3.3629074945768802</v>
      </c>
      <c r="AM286">
        <v>66.5831393572699</v>
      </c>
      <c r="AN286">
        <f t="shared" si="162"/>
        <v>3.9873931096620119</v>
      </c>
      <c r="AO286">
        <v>16.359548688836501</v>
      </c>
      <c r="AP286">
        <v>21.045824848484799</v>
      </c>
      <c r="AQ286">
        <v>-4.88204535422599E-4</v>
      </c>
      <c r="AR286">
        <v>78.233495232639896</v>
      </c>
      <c r="AS286">
        <v>6</v>
      </c>
      <c r="AT286">
        <v>1</v>
      </c>
      <c r="AU286">
        <f t="shared" si="163"/>
        <v>1</v>
      </c>
      <c r="AV286">
        <f t="shared" si="164"/>
        <v>0</v>
      </c>
      <c r="AW286">
        <f t="shared" si="165"/>
        <v>37694.34776028405</v>
      </c>
      <c r="AX286">
        <f t="shared" si="166"/>
        <v>1999.9166666666699</v>
      </c>
      <c r="AY286">
        <f t="shared" si="167"/>
        <v>1681.1297000000027</v>
      </c>
      <c r="AZ286">
        <f t="shared" si="168"/>
        <v>0.84059987499479139</v>
      </c>
      <c r="BA286">
        <f t="shared" si="169"/>
        <v>0.16075775873994747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1657474978.5</v>
      </c>
      <c r="BH286">
        <v>531.17166666666697</v>
      </c>
      <c r="BI286">
        <v>573.74777777777797</v>
      </c>
      <c r="BJ286">
        <v>21.058144444444402</v>
      </c>
      <c r="BK286">
        <v>16.350655555555601</v>
      </c>
      <c r="BL286">
        <v>527.63011111111098</v>
      </c>
      <c r="BM286">
        <v>20.794455555555601</v>
      </c>
      <c r="BN286">
        <v>500.00744444444399</v>
      </c>
      <c r="BO286">
        <v>70.3048</v>
      </c>
      <c r="BP286">
        <v>9.9966311111111095E-2</v>
      </c>
      <c r="BQ286">
        <v>23.733277777777801</v>
      </c>
      <c r="BR286">
        <v>24.941333333333301</v>
      </c>
      <c r="BS286">
        <v>999.9</v>
      </c>
      <c r="BT286">
        <v>0</v>
      </c>
      <c r="BU286">
        <v>0</v>
      </c>
      <c r="BV286">
        <v>10030.5</v>
      </c>
      <c r="BW286">
        <v>0</v>
      </c>
      <c r="BX286">
        <v>2351.08777777778</v>
      </c>
      <c r="BY286">
        <v>-42.5761888888889</v>
      </c>
      <c r="BZ286">
        <v>542.59777777777799</v>
      </c>
      <c r="CA286">
        <v>583.28488888888899</v>
      </c>
      <c r="CB286">
        <v>4.7074722222222203</v>
      </c>
      <c r="CC286">
        <v>573.74777777777797</v>
      </c>
      <c r="CD286">
        <v>16.350655555555601</v>
      </c>
      <c r="CE286">
        <v>1.4804877777777801</v>
      </c>
      <c r="CF286">
        <v>1.1495311111111099</v>
      </c>
      <c r="CG286">
        <v>12.768144444444401</v>
      </c>
      <c r="CH286">
        <v>8.96350333333333</v>
      </c>
      <c r="CI286">
        <v>1999.9166666666699</v>
      </c>
      <c r="CJ286">
        <v>0.98000600000000004</v>
      </c>
      <c r="CK286">
        <v>1.99944666666667E-2</v>
      </c>
      <c r="CL286">
        <v>0</v>
      </c>
      <c r="CM286">
        <v>2.6078000000000001</v>
      </c>
      <c r="CN286">
        <v>0</v>
      </c>
      <c r="CO286">
        <v>12008.766666666699</v>
      </c>
      <c r="CP286">
        <v>16704.733333333301</v>
      </c>
      <c r="CQ286">
        <v>43.75</v>
      </c>
      <c r="CR286">
        <v>47</v>
      </c>
      <c r="CS286">
        <v>45.061999999999998</v>
      </c>
      <c r="CT286">
        <v>44.006888888888902</v>
      </c>
      <c r="CU286">
        <v>43.027555555555601</v>
      </c>
      <c r="CV286">
        <v>1959.9266666666699</v>
      </c>
      <c r="CW286">
        <v>39.99</v>
      </c>
      <c r="CX286">
        <v>0</v>
      </c>
      <c r="CY286">
        <v>1651541765.3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3.5000000000000003E-2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-41.538454999999999</v>
      </c>
      <c r="DO286">
        <v>-8.0225763602250897</v>
      </c>
      <c r="DP286">
        <v>0.78252263863418003</v>
      </c>
      <c r="DQ286">
        <v>0</v>
      </c>
      <c r="DR286">
        <v>4.6689689999999997</v>
      </c>
      <c r="DS286">
        <v>0.25242574108816301</v>
      </c>
      <c r="DT286">
        <v>2.48623981948645E-2</v>
      </c>
      <c r="DU286">
        <v>0</v>
      </c>
      <c r="DV286">
        <v>0</v>
      </c>
      <c r="DW286">
        <v>2</v>
      </c>
      <c r="DX286" t="s">
        <v>357</v>
      </c>
      <c r="DY286">
        <v>2.88408</v>
      </c>
      <c r="DZ286">
        <v>2.7167599999999998</v>
      </c>
      <c r="EA286">
        <v>8.6372299999999999E-2</v>
      </c>
      <c r="EB286">
        <v>9.1467400000000004E-2</v>
      </c>
      <c r="EC286">
        <v>7.3826199999999995E-2</v>
      </c>
      <c r="ED286">
        <v>6.1653899999999998E-2</v>
      </c>
      <c r="EE286">
        <v>25883.1</v>
      </c>
      <c r="EF286">
        <v>22408.2</v>
      </c>
      <c r="EG286">
        <v>25353</v>
      </c>
      <c r="EH286">
        <v>24011.5</v>
      </c>
      <c r="EI286">
        <v>40044</v>
      </c>
      <c r="EJ286">
        <v>37293</v>
      </c>
      <c r="EK286">
        <v>45780.6</v>
      </c>
      <c r="EL286">
        <v>42823.5</v>
      </c>
      <c r="EM286">
        <v>1.8505799999999999</v>
      </c>
      <c r="EN286">
        <v>2.1566299999999998</v>
      </c>
      <c r="EO286">
        <v>5.7730799999999999E-2</v>
      </c>
      <c r="EP286">
        <v>0</v>
      </c>
      <c r="EQ286">
        <v>23.996600000000001</v>
      </c>
      <c r="ER286">
        <v>999.9</v>
      </c>
      <c r="ES286">
        <v>42.820999999999998</v>
      </c>
      <c r="ET286">
        <v>28.228000000000002</v>
      </c>
      <c r="EU286">
        <v>23.4236</v>
      </c>
      <c r="EV286">
        <v>50.920900000000003</v>
      </c>
      <c r="EW286">
        <v>37.5321</v>
      </c>
      <c r="EX286">
        <v>2</v>
      </c>
      <c r="EY286">
        <v>-0.187635</v>
      </c>
      <c r="EZ286">
        <v>3.1705000000000001</v>
      </c>
      <c r="FA286">
        <v>20.214600000000001</v>
      </c>
      <c r="FB286">
        <v>5.2352600000000002</v>
      </c>
      <c r="FC286">
        <v>11.9903</v>
      </c>
      <c r="FD286">
        <v>4.9567500000000004</v>
      </c>
      <c r="FE286">
        <v>3.3039299999999998</v>
      </c>
      <c r="FF286">
        <v>346.6</v>
      </c>
      <c r="FG286">
        <v>9999</v>
      </c>
      <c r="FH286">
        <v>9999</v>
      </c>
      <c r="FI286">
        <v>6175.8</v>
      </c>
      <c r="FJ286">
        <v>1.86815</v>
      </c>
      <c r="FK286">
        <v>1.8638600000000001</v>
      </c>
      <c r="FL286">
        <v>1.8715200000000001</v>
      </c>
      <c r="FM286">
        <v>1.86219</v>
      </c>
      <c r="FN286">
        <v>1.86172</v>
      </c>
      <c r="FO286">
        <v>1.8682799999999999</v>
      </c>
      <c r="FP286">
        <v>1.8583400000000001</v>
      </c>
      <c r="FQ286">
        <v>1.8648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3.5659999999999998</v>
      </c>
      <c r="GF286">
        <v>0.2631</v>
      </c>
      <c r="GG286">
        <v>1.4261437551109599</v>
      </c>
      <c r="GH286">
        <v>5.2109447685942901E-3</v>
      </c>
      <c r="GI286">
        <v>-2.8070803657170401E-6</v>
      </c>
      <c r="GJ286">
        <v>1.00376164522335E-9</v>
      </c>
      <c r="GK286">
        <v>-6.4259575009219805E-2</v>
      </c>
      <c r="GL286">
        <v>-2.1992762471399099E-2</v>
      </c>
      <c r="GM286">
        <v>2.6212333348931099E-3</v>
      </c>
      <c r="GN286">
        <v>-3.8722519896954798E-5</v>
      </c>
      <c r="GO286">
        <v>20</v>
      </c>
      <c r="GP286">
        <v>2229</v>
      </c>
      <c r="GQ286">
        <v>3</v>
      </c>
      <c r="GR286">
        <v>26</v>
      </c>
      <c r="GS286">
        <v>2947.7</v>
      </c>
      <c r="GT286">
        <v>2947.7</v>
      </c>
      <c r="GU286">
        <v>1.7321800000000001</v>
      </c>
      <c r="GV286">
        <v>2.3327599999999999</v>
      </c>
      <c r="GW286">
        <v>1.9982899999999999</v>
      </c>
      <c r="GX286">
        <v>2.7368199999999998</v>
      </c>
      <c r="GY286">
        <v>2.0935100000000002</v>
      </c>
      <c r="GZ286">
        <v>2.3852500000000001</v>
      </c>
      <c r="HA286">
        <v>32.465400000000002</v>
      </c>
      <c r="HB286">
        <v>14.3772</v>
      </c>
      <c r="HC286">
        <v>18</v>
      </c>
      <c r="HD286">
        <v>438.846</v>
      </c>
      <c r="HE286">
        <v>635.173</v>
      </c>
      <c r="HF286">
        <v>19.560700000000001</v>
      </c>
      <c r="HG286">
        <v>24.785</v>
      </c>
      <c r="HH286">
        <v>30.003799999999998</v>
      </c>
      <c r="HI286">
        <v>24.300699999999999</v>
      </c>
      <c r="HJ286">
        <v>24.2834</v>
      </c>
      <c r="HK286">
        <v>34.759399999999999</v>
      </c>
      <c r="HL286">
        <v>41.074300000000001</v>
      </c>
      <c r="HM286">
        <v>0</v>
      </c>
      <c r="HN286">
        <v>19.4999</v>
      </c>
      <c r="HO286">
        <v>608.22400000000005</v>
      </c>
      <c r="HP286">
        <v>16.2531</v>
      </c>
      <c r="HQ286">
        <v>96.932500000000005</v>
      </c>
      <c r="HR286">
        <v>100.68899999999999</v>
      </c>
    </row>
    <row r="287" spans="1:226" x14ac:dyDescent="0.2">
      <c r="A287">
        <v>271</v>
      </c>
      <c r="B287">
        <v>1657474986</v>
      </c>
      <c r="C287">
        <v>4625.9000000953702</v>
      </c>
      <c r="D287" t="s">
        <v>902</v>
      </c>
      <c r="E287" t="s">
        <v>903</v>
      </c>
      <c r="F287">
        <v>5</v>
      </c>
      <c r="G287" t="s">
        <v>833</v>
      </c>
      <c r="H287" t="s">
        <v>354</v>
      </c>
      <c r="I287">
        <v>1657474983.2</v>
      </c>
      <c r="J287">
        <f t="shared" si="136"/>
        <v>3.9692571018751059E-3</v>
      </c>
      <c r="K287">
        <f t="shared" si="137"/>
        <v>3.9692571018751055</v>
      </c>
      <c r="L287">
        <f t="shared" si="138"/>
        <v>16.359100828930124</v>
      </c>
      <c r="M287">
        <f t="shared" si="139"/>
        <v>546.35730000000001</v>
      </c>
      <c r="N287">
        <f t="shared" si="140"/>
        <v>365.32859012902128</v>
      </c>
      <c r="O287">
        <f t="shared" si="141"/>
        <v>25.721461196078575</v>
      </c>
      <c r="P287">
        <f t="shared" si="142"/>
        <v>38.467036171960132</v>
      </c>
      <c r="Q287">
        <f t="shared" si="143"/>
        <v>0.16594428363163186</v>
      </c>
      <c r="R287">
        <f t="shared" si="144"/>
        <v>2.3567266052693103</v>
      </c>
      <c r="S287">
        <f t="shared" si="145"/>
        <v>0.15971543739842906</v>
      </c>
      <c r="T287">
        <f t="shared" si="146"/>
        <v>0.10036230545373694</v>
      </c>
      <c r="U287">
        <f t="shared" si="147"/>
        <v>321.51909180000001</v>
      </c>
      <c r="V287">
        <f t="shared" si="148"/>
        <v>24.804596027323701</v>
      </c>
      <c r="W287">
        <f t="shared" si="149"/>
        <v>24.96339</v>
      </c>
      <c r="X287">
        <f t="shared" si="150"/>
        <v>3.1727440661492237</v>
      </c>
      <c r="Y287">
        <f t="shared" si="151"/>
        <v>50.205801174420714</v>
      </c>
      <c r="Z287">
        <f t="shared" si="152"/>
        <v>1.480826276703765</v>
      </c>
      <c r="AA287">
        <f t="shared" si="153"/>
        <v>2.9495122915362</v>
      </c>
      <c r="AB287">
        <f t="shared" si="154"/>
        <v>1.6919177894454587</v>
      </c>
      <c r="AC287">
        <f t="shared" si="155"/>
        <v>-175.04423819269218</v>
      </c>
      <c r="AD287">
        <f t="shared" si="156"/>
        <v>-154.72606661147051</v>
      </c>
      <c r="AE287">
        <f t="shared" si="157"/>
        <v>-13.797196678158349</v>
      </c>
      <c r="AF287">
        <f t="shared" si="158"/>
        <v>-22.048409682321022</v>
      </c>
      <c r="AG287">
        <f t="shared" si="159"/>
        <v>33.741304601032702</v>
      </c>
      <c r="AH287">
        <f t="shared" si="160"/>
        <v>3.992903054528556</v>
      </c>
      <c r="AI287">
        <f t="shared" si="161"/>
        <v>16.359100828930124</v>
      </c>
      <c r="AJ287">
        <v>598.06313105466302</v>
      </c>
      <c r="AK287">
        <v>565.67148484848497</v>
      </c>
      <c r="AL287">
        <v>3.2791174566586099</v>
      </c>
      <c r="AM287">
        <v>66.5831393572699</v>
      </c>
      <c r="AN287">
        <f t="shared" si="162"/>
        <v>3.9692571018751055</v>
      </c>
      <c r="AO287">
        <v>16.345380343088301</v>
      </c>
      <c r="AP287">
        <v>21.024850303030298</v>
      </c>
      <c r="AQ287">
        <v>-3.7967597236243499E-3</v>
      </c>
      <c r="AR287">
        <v>78.233495232639896</v>
      </c>
      <c r="AS287">
        <v>7</v>
      </c>
      <c r="AT287">
        <v>1</v>
      </c>
      <c r="AU287">
        <f t="shared" si="163"/>
        <v>1</v>
      </c>
      <c r="AV287">
        <f t="shared" si="164"/>
        <v>0</v>
      </c>
      <c r="AW287">
        <f t="shared" si="165"/>
        <v>37601.670435253531</v>
      </c>
      <c r="AX287">
        <f t="shared" si="166"/>
        <v>2000.0229999999999</v>
      </c>
      <c r="AY287">
        <f t="shared" si="167"/>
        <v>1681.21902</v>
      </c>
      <c r="AZ287">
        <f t="shared" si="168"/>
        <v>0.84059984310180436</v>
      </c>
      <c r="BA287">
        <f t="shared" si="169"/>
        <v>0.16075769718648236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1657474983.2</v>
      </c>
      <c r="BH287">
        <v>546.35730000000001</v>
      </c>
      <c r="BI287">
        <v>589.46090000000004</v>
      </c>
      <c r="BJ287">
        <v>21.03256</v>
      </c>
      <c r="BK287">
        <v>16.342269999999999</v>
      </c>
      <c r="BL287">
        <v>542.76909999999998</v>
      </c>
      <c r="BM287">
        <v>20.76979</v>
      </c>
      <c r="BN287">
        <v>500.0444</v>
      </c>
      <c r="BO287">
        <v>70.306290000000004</v>
      </c>
      <c r="BP287">
        <v>0.10008358000000001</v>
      </c>
      <c r="BQ287">
        <v>23.745609999999999</v>
      </c>
      <c r="BR287">
        <v>24.96339</v>
      </c>
      <c r="BS287">
        <v>999.9</v>
      </c>
      <c r="BT287">
        <v>0</v>
      </c>
      <c r="BU287">
        <v>0</v>
      </c>
      <c r="BV287">
        <v>10004.99</v>
      </c>
      <c r="BW287">
        <v>0</v>
      </c>
      <c r="BX287">
        <v>2354.4059999999999</v>
      </c>
      <c r="BY287">
        <v>-43.103560000000002</v>
      </c>
      <c r="BZ287">
        <v>558.09529999999995</v>
      </c>
      <c r="CA287">
        <v>599.25400000000002</v>
      </c>
      <c r="CB287">
        <v>4.6902900000000001</v>
      </c>
      <c r="CC287">
        <v>589.46090000000004</v>
      </c>
      <c r="CD287">
        <v>16.342269999999999</v>
      </c>
      <c r="CE287">
        <v>1.478721</v>
      </c>
      <c r="CF287">
        <v>1.1489640000000001</v>
      </c>
      <c r="CG287">
        <v>12.7499</v>
      </c>
      <c r="CH287">
        <v>8.9562100000000004</v>
      </c>
      <c r="CI287">
        <v>2000.0229999999999</v>
      </c>
      <c r="CJ287">
        <v>0.98000710000000002</v>
      </c>
      <c r="CK287">
        <v>1.999333E-2</v>
      </c>
      <c r="CL287">
        <v>0</v>
      </c>
      <c r="CM287">
        <v>2.63361</v>
      </c>
      <c r="CN287">
        <v>0</v>
      </c>
      <c r="CO287">
        <v>12067.89</v>
      </c>
      <c r="CP287">
        <v>16705.650000000001</v>
      </c>
      <c r="CQ287">
        <v>43.780999999999999</v>
      </c>
      <c r="CR287">
        <v>47.018599999999999</v>
      </c>
      <c r="CS287">
        <v>45.106099999999998</v>
      </c>
      <c r="CT287">
        <v>44.061999999999998</v>
      </c>
      <c r="CU287">
        <v>43.055799999999998</v>
      </c>
      <c r="CV287">
        <v>1960.0329999999999</v>
      </c>
      <c r="CW287">
        <v>39.99</v>
      </c>
      <c r="CX287">
        <v>0</v>
      </c>
      <c r="CY287">
        <v>1651541770.0999999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3.5000000000000003E-2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-42.115857499999997</v>
      </c>
      <c r="DO287">
        <v>-6.6953144465289904</v>
      </c>
      <c r="DP287">
        <v>0.67879362581255198</v>
      </c>
      <c r="DQ287">
        <v>0</v>
      </c>
      <c r="DR287">
        <v>4.6824135</v>
      </c>
      <c r="DS287">
        <v>0.16588750469041599</v>
      </c>
      <c r="DT287">
        <v>1.94608866126392E-2</v>
      </c>
      <c r="DU287">
        <v>0</v>
      </c>
      <c r="DV287">
        <v>0</v>
      </c>
      <c r="DW287">
        <v>2</v>
      </c>
      <c r="DX287" t="s">
        <v>357</v>
      </c>
      <c r="DY287">
        <v>2.8837100000000002</v>
      </c>
      <c r="DZ287">
        <v>2.7164799999999998</v>
      </c>
      <c r="EA287">
        <v>8.8225100000000001E-2</v>
      </c>
      <c r="EB287">
        <v>9.3408699999999997E-2</v>
      </c>
      <c r="EC287">
        <v>7.3767600000000003E-2</v>
      </c>
      <c r="ED287">
        <v>6.1629099999999999E-2</v>
      </c>
      <c r="EE287">
        <v>25827.599999999999</v>
      </c>
      <c r="EF287">
        <v>22358.5</v>
      </c>
      <c r="EG287">
        <v>25350.2</v>
      </c>
      <c r="EH287">
        <v>24009.599999999999</v>
      </c>
      <c r="EI287">
        <v>40042.400000000001</v>
      </c>
      <c r="EJ287">
        <v>37291.199999999997</v>
      </c>
      <c r="EK287">
        <v>45775.8</v>
      </c>
      <c r="EL287">
        <v>42820.4</v>
      </c>
      <c r="EM287">
        <v>1.8498000000000001</v>
      </c>
      <c r="EN287">
        <v>2.1564800000000002</v>
      </c>
      <c r="EO287">
        <v>5.9928700000000001E-2</v>
      </c>
      <c r="EP287">
        <v>0</v>
      </c>
      <c r="EQ287">
        <v>24.0091</v>
      </c>
      <c r="ER287">
        <v>999.9</v>
      </c>
      <c r="ES287">
        <v>42.87</v>
      </c>
      <c r="ET287">
        <v>28.238</v>
      </c>
      <c r="EU287">
        <v>23.4636</v>
      </c>
      <c r="EV287">
        <v>51.320900000000002</v>
      </c>
      <c r="EW287">
        <v>37.512</v>
      </c>
      <c r="EX287">
        <v>2</v>
      </c>
      <c r="EY287">
        <v>-0.18377299999999999</v>
      </c>
      <c r="EZ287">
        <v>3.3364699999999998</v>
      </c>
      <c r="FA287">
        <v>20.211200000000002</v>
      </c>
      <c r="FB287">
        <v>5.2349600000000001</v>
      </c>
      <c r="FC287">
        <v>11.9902</v>
      </c>
      <c r="FD287">
        <v>4.9566499999999998</v>
      </c>
      <c r="FE287">
        <v>3.3038699999999999</v>
      </c>
      <c r="FF287">
        <v>346.6</v>
      </c>
      <c r="FG287">
        <v>9999</v>
      </c>
      <c r="FH287">
        <v>9999</v>
      </c>
      <c r="FI287">
        <v>6176.1</v>
      </c>
      <c r="FJ287">
        <v>1.8681399999999999</v>
      </c>
      <c r="FK287">
        <v>1.8638600000000001</v>
      </c>
      <c r="FL287">
        <v>1.8714999999999999</v>
      </c>
      <c r="FM287">
        <v>1.8621799999999999</v>
      </c>
      <c r="FN287">
        <v>1.86172</v>
      </c>
      <c r="FO287">
        <v>1.86829</v>
      </c>
      <c r="FP287">
        <v>1.8583400000000001</v>
      </c>
      <c r="FQ287">
        <v>1.8647899999999999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3.6160000000000001</v>
      </c>
      <c r="GF287">
        <v>0.26229999999999998</v>
      </c>
      <c r="GG287">
        <v>1.4261437551109599</v>
      </c>
      <c r="GH287">
        <v>5.2109447685942901E-3</v>
      </c>
      <c r="GI287">
        <v>-2.8070803657170401E-6</v>
      </c>
      <c r="GJ287">
        <v>1.00376164522335E-9</v>
      </c>
      <c r="GK287">
        <v>-6.4259575009219805E-2</v>
      </c>
      <c r="GL287">
        <v>-2.1992762471399099E-2</v>
      </c>
      <c r="GM287">
        <v>2.6212333348931099E-3</v>
      </c>
      <c r="GN287">
        <v>-3.8722519896954798E-5</v>
      </c>
      <c r="GO287">
        <v>20</v>
      </c>
      <c r="GP287">
        <v>2229</v>
      </c>
      <c r="GQ287">
        <v>3</v>
      </c>
      <c r="GR287">
        <v>26</v>
      </c>
      <c r="GS287">
        <v>2947.8</v>
      </c>
      <c r="GT287">
        <v>2947.8</v>
      </c>
      <c r="GU287">
        <v>1.7700199999999999</v>
      </c>
      <c r="GV287">
        <v>2.34985</v>
      </c>
      <c r="GW287">
        <v>1.9982899999999999</v>
      </c>
      <c r="GX287">
        <v>2.7368199999999998</v>
      </c>
      <c r="GY287">
        <v>2.0935100000000002</v>
      </c>
      <c r="GZ287">
        <v>2.3901400000000002</v>
      </c>
      <c r="HA287">
        <v>32.487499999999997</v>
      </c>
      <c r="HB287">
        <v>14.3772</v>
      </c>
      <c r="HC287">
        <v>18</v>
      </c>
      <c r="HD287">
        <v>438.67</v>
      </c>
      <c r="HE287">
        <v>635.46199999999999</v>
      </c>
      <c r="HF287">
        <v>19.550599999999999</v>
      </c>
      <c r="HG287">
        <v>24.823599999999999</v>
      </c>
      <c r="HH287">
        <v>30.003799999999998</v>
      </c>
      <c r="HI287">
        <v>24.334199999999999</v>
      </c>
      <c r="HJ287">
        <v>24.316800000000001</v>
      </c>
      <c r="HK287">
        <v>35.510899999999999</v>
      </c>
      <c r="HL287">
        <v>41.074300000000001</v>
      </c>
      <c r="HM287">
        <v>0</v>
      </c>
      <c r="HN287">
        <v>19.508299999999998</v>
      </c>
      <c r="HO287">
        <v>621.70100000000002</v>
      </c>
      <c r="HP287">
        <v>16.255500000000001</v>
      </c>
      <c r="HQ287">
        <v>96.922300000000007</v>
      </c>
      <c r="HR287">
        <v>100.681</v>
      </c>
    </row>
    <row r="288" spans="1:226" x14ac:dyDescent="0.2">
      <c r="A288">
        <v>272</v>
      </c>
      <c r="B288">
        <v>1657474991</v>
      </c>
      <c r="C288">
        <v>4630.9000000953702</v>
      </c>
      <c r="D288" t="s">
        <v>904</v>
      </c>
      <c r="E288" t="s">
        <v>905</v>
      </c>
      <c r="F288">
        <v>5</v>
      </c>
      <c r="G288" t="s">
        <v>833</v>
      </c>
      <c r="H288" t="s">
        <v>354</v>
      </c>
      <c r="I288">
        <v>1657474988.5</v>
      </c>
      <c r="J288">
        <f t="shared" si="136"/>
        <v>3.9610444404663599E-3</v>
      </c>
      <c r="K288">
        <f t="shared" si="137"/>
        <v>3.9610444404663596</v>
      </c>
      <c r="L288">
        <f t="shared" si="138"/>
        <v>16.979189418667968</v>
      </c>
      <c r="M288">
        <f t="shared" si="139"/>
        <v>563.54266666666695</v>
      </c>
      <c r="N288">
        <f t="shared" si="140"/>
        <v>374.26767963363216</v>
      </c>
      <c r="O288">
        <f t="shared" si="141"/>
        <v>26.350661171686799</v>
      </c>
      <c r="P288">
        <f t="shared" si="142"/>
        <v>39.67674120206815</v>
      </c>
      <c r="Q288">
        <f t="shared" si="143"/>
        <v>0.16450386340600442</v>
      </c>
      <c r="R288">
        <f t="shared" si="144"/>
        <v>2.3570628133487137</v>
      </c>
      <c r="S288">
        <f t="shared" si="145"/>
        <v>0.15838137478154835</v>
      </c>
      <c r="T288">
        <f t="shared" si="146"/>
        <v>9.9519455492514036E-2</v>
      </c>
      <c r="U288">
        <f t="shared" si="147"/>
        <v>321.51168928186615</v>
      </c>
      <c r="V288">
        <f t="shared" si="148"/>
        <v>24.811818815612916</v>
      </c>
      <c r="W288">
        <f t="shared" si="149"/>
        <v>25.011766666666698</v>
      </c>
      <c r="X288">
        <f t="shared" si="150"/>
        <v>3.1819088747895345</v>
      </c>
      <c r="Y288">
        <f t="shared" si="151"/>
        <v>50.142202885980971</v>
      </c>
      <c r="Z288">
        <f t="shared" si="152"/>
        <v>1.4793778445358796</v>
      </c>
      <c r="AA288">
        <f t="shared" si="153"/>
        <v>2.950364681623296</v>
      </c>
      <c r="AB288">
        <f t="shared" si="154"/>
        <v>1.7025310302536549</v>
      </c>
      <c r="AC288">
        <f t="shared" si="155"/>
        <v>-174.68205982456647</v>
      </c>
      <c r="AD288">
        <f t="shared" si="156"/>
        <v>-160.28545852204107</v>
      </c>
      <c r="AE288">
        <f t="shared" si="157"/>
        <v>-14.294737045759064</v>
      </c>
      <c r="AF288">
        <f t="shared" si="158"/>
        <v>-27.750566110500444</v>
      </c>
      <c r="AG288">
        <f t="shared" si="159"/>
        <v>34.41974115977083</v>
      </c>
      <c r="AH288">
        <f t="shared" si="160"/>
        <v>3.973681707243887</v>
      </c>
      <c r="AI288">
        <f t="shared" si="161"/>
        <v>16.979189418667968</v>
      </c>
      <c r="AJ288">
        <v>615.67837461126499</v>
      </c>
      <c r="AK288">
        <v>582.31596363636299</v>
      </c>
      <c r="AL288">
        <v>3.3352904586631098</v>
      </c>
      <c r="AM288">
        <v>66.5831393572699</v>
      </c>
      <c r="AN288">
        <f t="shared" si="162"/>
        <v>3.9610444404663596</v>
      </c>
      <c r="AO288">
        <v>16.341460322101501</v>
      </c>
      <c r="AP288">
        <v>21.008083030302998</v>
      </c>
      <c r="AQ288">
        <v>-3.0129641007968599E-3</v>
      </c>
      <c r="AR288">
        <v>78.233495232639896</v>
      </c>
      <c r="AS288">
        <v>7</v>
      </c>
      <c r="AT288">
        <v>1</v>
      </c>
      <c r="AU288">
        <f t="shared" si="163"/>
        <v>1</v>
      </c>
      <c r="AV288">
        <f t="shared" si="164"/>
        <v>0</v>
      </c>
      <c r="AW288">
        <f t="shared" si="165"/>
        <v>37609.231798488305</v>
      </c>
      <c r="AX288">
        <f t="shared" si="166"/>
        <v>1999.9766666666701</v>
      </c>
      <c r="AY288">
        <f t="shared" si="167"/>
        <v>1681.1800960009696</v>
      </c>
      <c r="AZ288">
        <f t="shared" si="168"/>
        <v>0.84059985499879164</v>
      </c>
      <c r="BA288">
        <f t="shared" si="169"/>
        <v>0.16075772014766787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1657474988.5</v>
      </c>
      <c r="BH288">
        <v>563.54266666666695</v>
      </c>
      <c r="BI288">
        <v>607.53166666666698</v>
      </c>
      <c r="BJ288">
        <v>21.012122222222199</v>
      </c>
      <c r="BK288">
        <v>16.344100000000001</v>
      </c>
      <c r="BL288">
        <v>559.90277777777806</v>
      </c>
      <c r="BM288">
        <v>20.7501</v>
      </c>
      <c r="BN288">
        <v>500.02155555555498</v>
      </c>
      <c r="BO288">
        <v>70.306088888888894</v>
      </c>
      <c r="BP288">
        <v>9.9833411111111103E-2</v>
      </c>
      <c r="BQ288">
        <v>23.750411111111099</v>
      </c>
      <c r="BR288">
        <v>25.011766666666698</v>
      </c>
      <c r="BS288">
        <v>999.9</v>
      </c>
      <c r="BT288">
        <v>0</v>
      </c>
      <c r="BU288">
        <v>0</v>
      </c>
      <c r="BV288">
        <v>10007.2866666667</v>
      </c>
      <c r="BW288">
        <v>0</v>
      </c>
      <c r="BX288">
        <v>2357.8088888888901</v>
      </c>
      <c r="BY288">
        <v>-43.988722222222201</v>
      </c>
      <c r="BZ288">
        <v>575.638222222222</v>
      </c>
      <c r="CA288">
        <v>617.62633333333304</v>
      </c>
      <c r="CB288">
        <v>4.6680444444444404</v>
      </c>
      <c r="CC288">
        <v>607.53166666666698</v>
      </c>
      <c r="CD288">
        <v>16.344100000000001</v>
      </c>
      <c r="CE288">
        <v>1.4772811111111099</v>
      </c>
      <c r="CF288">
        <v>1.1490888888888899</v>
      </c>
      <c r="CG288">
        <v>12.7350222222222</v>
      </c>
      <c r="CH288">
        <v>8.9578211111111106</v>
      </c>
      <c r="CI288">
        <v>1999.9766666666701</v>
      </c>
      <c r="CJ288">
        <v>0.98000699999999996</v>
      </c>
      <c r="CK288">
        <v>1.99934333333333E-2</v>
      </c>
      <c r="CL288">
        <v>0</v>
      </c>
      <c r="CM288">
        <v>2.6772444444444399</v>
      </c>
      <c r="CN288">
        <v>0</v>
      </c>
      <c r="CO288">
        <v>12132.8</v>
      </c>
      <c r="CP288">
        <v>16705.266666666699</v>
      </c>
      <c r="CQ288">
        <v>43.819000000000003</v>
      </c>
      <c r="CR288">
        <v>47.076000000000001</v>
      </c>
      <c r="CS288">
        <v>45.125</v>
      </c>
      <c r="CT288">
        <v>44.082999999999998</v>
      </c>
      <c r="CU288">
        <v>43.061999999999998</v>
      </c>
      <c r="CV288">
        <v>1959.9933333333299</v>
      </c>
      <c r="CW288">
        <v>39.99</v>
      </c>
      <c r="CX288">
        <v>0</v>
      </c>
      <c r="CY288">
        <v>1651541775.5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3.5000000000000003E-2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-42.7942325</v>
      </c>
      <c r="DO288">
        <v>-8.1278172607879497</v>
      </c>
      <c r="DP288">
        <v>0.82723741767025405</v>
      </c>
      <c r="DQ288">
        <v>0</v>
      </c>
      <c r="DR288">
        <v>4.6869915000000004</v>
      </c>
      <c r="DS288">
        <v>-1.6814859287063499E-2</v>
      </c>
      <c r="DT288">
        <v>1.44759030029218E-2</v>
      </c>
      <c r="DU288">
        <v>1</v>
      </c>
      <c r="DV288">
        <v>1</v>
      </c>
      <c r="DW288">
        <v>2</v>
      </c>
      <c r="DX288" t="s">
        <v>371</v>
      </c>
      <c r="DY288">
        <v>2.8833000000000002</v>
      </c>
      <c r="DZ288">
        <v>2.7164899999999998</v>
      </c>
      <c r="EA288">
        <v>9.0071600000000002E-2</v>
      </c>
      <c r="EB288">
        <v>9.5169900000000002E-2</v>
      </c>
      <c r="EC288">
        <v>7.3724200000000004E-2</v>
      </c>
      <c r="ED288">
        <v>6.1643400000000001E-2</v>
      </c>
      <c r="EE288">
        <v>25772.5</v>
      </c>
      <c r="EF288">
        <v>22312.9</v>
      </c>
      <c r="EG288">
        <v>25347.599999999999</v>
      </c>
      <c r="EH288">
        <v>24007.5</v>
      </c>
      <c r="EI288">
        <v>40041.1</v>
      </c>
      <c r="EJ288">
        <v>37288</v>
      </c>
      <c r="EK288">
        <v>45772.1</v>
      </c>
      <c r="EL288">
        <v>42817.3</v>
      </c>
      <c r="EM288">
        <v>1.84903</v>
      </c>
      <c r="EN288">
        <v>2.15605</v>
      </c>
      <c r="EO288">
        <v>6.0774399999999999E-2</v>
      </c>
      <c r="EP288">
        <v>0</v>
      </c>
      <c r="EQ288">
        <v>24.024100000000001</v>
      </c>
      <c r="ER288">
        <v>999.9</v>
      </c>
      <c r="ES288">
        <v>42.87</v>
      </c>
      <c r="ET288">
        <v>28.257999999999999</v>
      </c>
      <c r="EU288">
        <v>23.4908</v>
      </c>
      <c r="EV288">
        <v>50.850900000000003</v>
      </c>
      <c r="EW288">
        <v>37.463900000000002</v>
      </c>
      <c r="EX288">
        <v>2</v>
      </c>
      <c r="EY288">
        <v>-0.180114</v>
      </c>
      <c r="EZ288">
        <v>3.4918100000000001</v>
      </c>
      <c r="FA288">
        <v>20.207899999999999</v>
      </c>
      <c r="FB288">
        <v>5.2360100000000003</v>
      </c>
      <c r="FC288">
        <v>11.9903</v>
      </c>
      <c r="FD288">
        <v>4.9568000000000003</v>
      </c>
      <c r="FE288">
        <v>3.3039999999999998</v>
      </c>
      <c r="FF288">
        <v>346.6</v>
      </c>
      <c r="FG288">
        <v>9999</v>
      </c>
      <c r="FH288">
        <v>9999</v>
      </c>
      <c r="FI288">
        <v>6176.1</v>
      </c>
      <c r="FJ288">
        <v>1.86816</v>
      </c>
      <c r="FK288">
        <v>1.8638600000000001</v>
      </c>
      <c r="FL288">
        <v>1.8714900000000001</v>
      </c>
      <c r="FM288">
        <v>1.86219</v>
      </c>
      <c r="FN288">
        <v>1.86172</v>
      </c>
      <c r="FO288">
        <v>1.8682700000000001</v>
      </c>
      <c r="FP288">
        <v>1.8583499999999999</v>
      </c>
      <c r="FQ288">
        <v>1.8647899999999999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3.6640000000000001</v>
      </c>
      <c r="GF288">
        <v>0.26179999999999998</v>
      </c>
      <c r="GG288">
        <v>1.4261437551109599</v>
      </c>
      <c r="GH288">
        <v>5.2109447685942901E-3</v>
      </c>
      <c r="GI288">
        <v>-2.8070803657170401E-6</v>
      </c>
      <c r="GJ288">
        <v>1.00376164522335E-9</v>
      </c>
      <c r="GK288">
        <v>-6.4259575009219805E-2</v>
      </c>
      <c r="GL288">
        <v>-2.1992762471399099E-2</v>
      </c>
      <c r="GM288">
        <v>2.6212333348931099E-3</v>
      </c>
      <c r="GN288">
        <v>-3.8722519896954798E-5</v>
      </c>
      <c r="GO288">
        <v>20</v>
      </c>
      <c r="GP288">
        <v>2229</v>
      </c>
      <c r="GQ288">
        <v>3</v>
      </c>
      <c r="GR288">
        <v>26</v>
      </c>
      <c r="GS288">
        <v>2947.8</v>
      </c>
      <c r="GT288">
        <v>2947.8</v>
      </c>
      <c r="GU288">
        <v>1.80298</v>
      </c>
      <c r="GV288">
        <v>2.34497</v>
      </c>
      <c r="GW288">
        <v>1.9982899999999999</v>
      </c>
      <c r="GX288">
        <v>2.7380399999999998</v>
      </c>
      <c r="GY288">
        <v>2.0935100000000002</v>
      </c>
      <c r="GZ288">
        <v>2.3889200000000002</v>
      </c>
      <c r="HA288">
        <v>32.531799999999997</v>
      </c>
      <c r="HB288">
        <v>14.368399999999999</v>
      </c>
      <c r="HC288">
        <v>18</v>
      </c>
      <c r="HD288">
        <v>438.49</v>
      </c>
      <c r="HE288">
        <v>635.53899999999999</v>
      </c>
      <c r="HF288">
        <v>19.529599999999999</v>
      </c>
      <c r="HG288">
        <v>24.861699999999999</v>
      </c>
      <c r="HH288">
        <v>30.003699999999998</v>
      </c>
      <c r="HI288">
        <v>24.3673</v>
      </c>
      <c r="HJ288">
        <v>24.3507</v>
      </c>
      <c r="HK288">
        <v>36.300899999999999</v>
      </c>
      <c r="HL288">
        <v>41.3536</v>
      </c>
      <c r="HM288">
        <v>0</v>
      </c>
      <c r="HN288">
        <v>19.485499999999998</v>
      </c>
      <c r="HO288">
        <v>641.82000000000005</v>
      </c>
      <c r="HP288">
        <v>16.2591</v>
      </c>
      <c r="HQ288">
        <v>96.913600000000002</v>
      </c>
      <c r="HR288">
        <v>100.673</v>
      </c>
    </row>
    <row r="289" spans="1:226" x14ac:dyDescent="0.2">
      <c r="A289">
        <v>273</v>
      </c>
      <c r="B289">
        <v>1657474996</v>
      </c>
      <c r="C289">
        <v>4635.9000000953702</v>
      </c>
      <c r="D289" t="s">
        <v>906</v>
      </c>
      <c r="E289" t="s">
        <v>907</v>
      </c>
      <c r="F289">
        <v>5</v>
      </c>
      <c r="G289" t="s">
        <v>833</v>
      </c>
      <c r="H289" t="s">
        <v>354</v>
      </c>
      <c r="I289">
        <v>1657474993.2</v>
      </c>
      <c r="J289">
        <f t="shared" si="136"/>
        <v>3.9556082834808657E-3</v>
      </c>
      <c r="K289">
        <f t="shared" si="137"/>
        <v>3.9556082834808661</v>
      </c>
      <c r="L289">
        <f t="shared" si="138"/>
        <v>17.24690181872456</v>
      </c>
      <c r="M289">
        <f t="shared" si="139"/>
        <v>578.78719999999998</v>
      </c>
      <c r="N289">
        <f t="shared" si="140"/>
        <v>385.89125876533404</v>
      </c>
      <c r="O289">
        <f t="shared" si="141"/>
        <v>27.169176611841806</v>
      </c>
      <c r="P289">
        <f t="shared" si="142"/>
        <v>40.750266558994809</v>
      </c>
      <c r="Q289">
        <f t="shared" si="143"/>
        <v>0.16413290793011961</v>
      </c>
      <c r="R289">
        <f t="shared" si="144"/>
        <v>2.35650658191049</v>
      </c>
      <c r="S289">
        <f t="shared" si="145"/>
        <v>0.15803606895328981</v>
      </c>
      <c r="T289">
        <f t="shared" si="146"/>
        <v>9.9301451068976865E-2</v>
      </c>
      <c r="U289">
        <f t="shared" si="147"/>
        <v>321.52099658083472</v>
      </c>
      <c r="V289">
        <f t="shared" si="148"/>
        <v>24.820262895920173</v>
      </c>
      <c r="W289">
        <f t="shared" si="149"/>
        <v>25.014240000000001</v>
      </c>
      <c r="X289">
        <f t="shared" si="150"/>
        <v>3.1823780610565748</v>
      </c>
      <c r="Y289">
        <f t="shared" si="151"/>
        <v>50.091518692248258</v>
      </c>
      <c r="Z289">
        <f t="shared" si="152"/>
        <v>1.4784534928214461</v>
      </c>
      <c r="AA289">
        <f t="shared" si="153"/>
        <v>2.9515046287671032</v>
      </c>
      <c r="AB289">
        <f t="shared" si="154"/>
        <v>1.7039245682351287</v>
      </c>
      <c r="AC289">
        <f t="shared" si="155"/>
        <v>-174.44232530150617</v>
      </c>
      <c r="AD289">
        <f t="shared" si="156"/>
        <v>-159.74637446782165</v>
      </c>
      <c r="AE289">
        <f t="shared" si="157"/>
        <v>-14.250661466093295</v>
      </c>
      <c r="AF289">
        <f t="shared" si="158"/>
        <v>-26.918364654586384</v>
      </c>
      <c r="AG289">
        <f t="shared" si="159"/>
        <v>34.722965887989865</v>
      </c>
      <c r="AH289">
        <f t="shared" si="160"/>
        <v>3.9655204040624596</v>
      </c>
      <c r="AI289">
        <f t="shared" si="161"/>
        <v>17.24690181872456</v>
      </c>
      <c r="AJ289">
        <v>632.40843468626394</v>
      </c>
      <c r="AK289">
        <v>598.83689090909104</v>
      </c>
      <c r="AL289">
        <v>3.3044210235170901</v>
      </c>
      <c r="AM289">
        <v>66.5831393572699</v>
      </c>
      <c r="AN289">
        <f t="shared" si="162"/>
        <v>3.9556082834808661</v>
      </c>
      <c r="AO289">
        <v>16.339448636557201</v>
      </c>
      <c r="AP289">
        <v>20.991122424242398</v>
      </c>
      <c r="AQ289">
        <v>-1.0751733314659101E-3</v>
      </c>
      <c r="AR289">
        <v>78.233495232639896</v>
      </c>
      <c r="AS289">
        <v>7</v>
      </c>
      <c r="AT289">
        <v>1</v>
      </c>
      <c r="AU289">
        <f t="shared" si="163"/>
        <v>1</v>
      </c>
      <c r="AV289">
        <f t="shared" si="164"/>
        <v>0</v>
      </c>
      <c r="AW289">
        <f t="shared" si="165"/>
        <v>37594.900056640363</v>
      </c>
      <c r="AX289">
        <f t="shared" si="166"/>
        <v>2000.0350000000001</v>
      </c>
      <c r="AY289">
        <f t="shared" si="167"/>
        <v>1681.2290946014689</v>
      </c>
      <c r="AZ289">
        <f t="shared" si="168"/>
        <v>0.84059983680359029</v>
      </c>
      <c r="BA289">
        <f t="shared" si="169"/>
        <v>0.16075768503092933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1657474993.2</v>
      </c>
      <c r="BH289">
        <v>578.78719999999998</v>
      </c>
      <c r="BI289">
        <v>623.20699999999999</v>
      </c>
      <c r="BJ289">
        <v>20.99888</v>
      </c>
      <c r="BK289">
        <v>16.340389999999999</v>
      </c>
      <c r="BL289">
        <v>575.10159999999996</v>
      </c>
      <c r="BM289">
        <v>20.737310000000001</v>
      </c>
      <c r="BN289">
        <v>500.0224</v>
      </c>
      <c r="BO289">
        <v>70.306309999999996</v>
      </c>
      <c r="BP289">
        <v>9.9992280000000003E-2</v>
      </c>
      <c r="BQ289">
        <v>23.756830000000001</v>
      </c>
      <c r="BR289">
        <v>25.014240000000001</v>
      </c>
      <c r="BS289">
        <v>999.9</v>
      </c>
      <c r="BT289">
        <v>0</v>
      </c>
      <c r="BU289">
        <v>0</v>
      </c>
      <c r="BV289">
        <v>10003.503000000001</v>
      </c>
      <c r="BW289">
        <v>0</v>
      </c>
      <c r="BX289">
        <v>2359.5360000000001</v>
      </c>
      <c r="BY289">
        <v>-44.419800000000002</v>
      </c>
      <c r="BZ289">
        <v>591.20169999999996</v>
      </c>
      <c r="CA289">
        <v>633.55960000000005</v>
      </c>
      <c r="CB289">
        <v>4.6584830000000004</v>
      </c>
      <c r="CC289">
        <v>623.20699999999999</v>
      </c>
      <c r="CD289">
        <v>16.340389999999999</v>
      </c>
      <c r="CE289">
        <v>1.4763539999999999</v>
      </c>
      <c r="CF289">
        <v>1.148833</v>
      </c>
      <c r="CG289">
        <v>12.725429999999999</v>
      </c>
      <c r="CH289">
        <v>8.9545119999999994</v>
      </c>
      <c r="CI289">
        <v>2000.0350000000001</v>
      </c>
      <c r="CJ289">
        <v>0.98000770000000004</v>
      </c>
      <c r="CK289">
        <v>1.999271E-2</v>
      </c>
      <c r="CL289">
        <v>0</v>
      </c>
      <c r="CM289">
        <v>2.4106800000000002</v>
      </c>
      <c r="CN289">
        <v>0</v>
      </c>
      <c r="CO289">
        <v>12191.21</v>
      </c>
      <c r="CP289">
        <v>16705.75</v>
      </c>
      <c r="CQ289">
        <v>43.849800000000002</v>
      </c>
      <c r="CR289">
        <v>47.106099999999998</v>
      </c>
      <c r="CS289">
        <v>45.168399999999998</v>
      </c>
      <c r="CT289">
        <v>44.125</v>
      </c>
      <c r="CU289">
        <v>43.106099999999998</v>
      </c>
      <c r="CV289">
        <v>1960.0540000000001</v>
      </c>
      <c r="CW289">
        <v>39.99</v>
      </c>
      <c r="CX289">
        <v>0</v>
      </c>
      <c r="CY289">
        <v>1651541780.3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3.5000000000000003E-2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-43.3921925</v>
      </c>
      <c r="DO289">
        <v>-7.3037527204502304</v>
      </c>
      <c r="DP289">
        <v>0.76889229589959496</v>
      </c>
      <c r="DQ289">
        <v>0</v>
      </c>
      <c r="DR289">
        <v>4.6829770000000002</v>
      </c>
      <c r="DS289">
        <v>-0.16860022514071901</v>
      </c>
      <c r="DT289">
        <v>1.80031879399178E-2</v>
      </c>
      <c r="DU289">
        <v>0</v>
      </c>
      <c r="DV289">
        <v>0</v>
      </c>
      <c r="DW289">
        <v>2</v>
      </c>
      <c r="DX289" t="s">
        <v>357</v>
      </c>
      <c r="DY289">
        <v>2.8830100000000001</v>
      </c>
      <c r="DZ289">
        <v>2.7164999999999999</v>
      </c>
      <c r="EA289">
        <v>9.1881400000000002E-2</v>
      </c>
      <c r="EB289">
        <v>9.7038399999999997E-2</v>
      </c>
      <c r="EC289">
        <v>7.3677699999999999E-2</v>
      </c>
      <c r="ED289">
        <v>6.1642500000000003E-2</v>
      </c>
      <c r="EE289">
        <v>25718.3</v>
      </c>
      <c r="EF289">
        <v>22265</v>
      </c>
      <c r="EG289">
        <v>25344.9</v>
      </c>
      <c r="EH289">
        <v>24005.7</v>
      </c>
      <c r="EI289">
        <v>40039.300000000003</v>
      </c>
      <c r="EJ289">
        <v>37285.300000000003</v>
      </c>
      <c r="EK289">
        <v>45767.6</v>
      </c>
      <c r="EL289">
        <v>42814.2</v>
      </c>
      <c r="EM289">
        <v>1.84833</v>
      </c>
      <c r="EN289">
        <v>2.1556999999999999</v>
      </c>
      <c r="EO289">
        <v>5.8971299999999997E-2</v>
      </c>
      <c r="EP289">
        <v>0</v>
      </c>
      <c r="EQ289">
        <v>24.039899999999999</v>
      </c>
      <c r="ER289">
        <v>999.9</v>
      </c>
      <c r="ES289">
        <v>42.895000000000003</v>
      </c>
      <c r="ET289">
        <v>28.257999999999999</v>
      </c>
      <c r="EU289">
        <v>23.503599999999999</v>
      </c>
      <c r="EV289">
        <v>51.460900000000002</v>
      </c>
      <c r="EW289">
        <v>37.4559</v>
      </c>
      <c r="EX289">
        <v>2</v>
      </c>
      <c r="EY289">
        <v>-0.17658299999999999</v>
      </c>
      <c r="EZ289">
        <v>3.69848</v>
      </c>
      <c r="FA289">
        <v>20.203099999999999</v>
      </c>
      <c r="FB289">
        <v>5.2355600000000004</v>
      </c>
      <c r="FC289">
        <v>11.989699999999999</v>
      </c>
      <c r="FD289">
        <v>4.9568500000000002</v>
      </c>
      <c r="FE289">
        <v>3.3039499999999999</v>
      </c>
      <c r="FF289">
        <v>346.6</v>
      </c>
      <c r="FG289">
        <v>9999</v>
      </c>
      <c r="FH289">
        <v>9999</v>
      </c>
      <c r="FI289">
        <v>6176.3</v>
      </c>
      <c r="FJ289">
        <v>1.86815</v>
      </c>
      <c r="FK289">
        <v>1.8638600000000001</v>
      </c>
      <c r="FL289">
        <v>1.8714900000000001</v>
      </c>
      <c r="FM289">
        <v>1.8621799999999999</v>
      </c>
      <c r="FN289">
        <v>1.86172</v>
      </c>
      <c r="FO289">
        <v>1.8682700000000001</v>
      </c>
      <c r="FP289">
        <v>1.85832</v>
      </c>
      <c r="FQ289">
        <v>1.8647800000000001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3.7120000000000002</v>
      </c>
      <c r="GF289">
        <v>0.26119999999999999</v>
      </c>
      <c r="GG289">
        <v>1.4261437551109599</v>
      </c>
      <c r="GH289">
        <v>5.2109447685942901E-3</v>
      </c>
      <c r="GI289">
        <v>-2.8070803657170401E-6</v>
      </c>
      <c r="GJ289">
        <v>1.00376164522335E-9</v>
      </c>
      <c r="GK289">
        <v>-6.4259575009219805E-2</v>
      </c>
      <c r="GL289">
        <v>-2.1992762471399099E-2</v>
      </c>
      <c r="GM289">
        <v>2.6212333348931099E-3</v>
      </c>
      <c r="GN289">
        <v>-3.8722519896954798E-5</v>
      </c>
      <c r="GO289">
        <v>20</v>
      </c>
      <c r="GP289">
        <v>2229</v>
      </c>
      <c r="GQ289">
        <v>3</v>
      </c>
      <c r="GR289">
        <v>26</v>
      </c>
      <c r="GS289">
        <v>2947.9</v>
      </c>
      <c r="GT289">
        <v>2947.9</v>
      </c>
      <c r="GU289">
        <v>1.8444799999999999</v>
      </c>
      <c r="GV289">
        <v>2.34497</v>
      </c>
      <c r="GW289">
        <v>1.9982899999999999</v>
      </c>
      <c r="GX289">
        <v>2.7368199999999998</v>
      </c>
      <c r="GY289">
        <v>2.0935100000000002</v>
      </c>
      <c r="GZ289">
        <v>2.3925800000000002</v>
      </c>
      <c r="HA289">
        <v>32.553899999999999</v>
      </c>
      <c r="HB289">
        <v>14.3597</v>
      </c>
      <c r="HC289">
        <v>18</v>
      </c>
      <c r="HD289">
        <v>438.35399999999998</v>
      </c>
      <c r="HE289">
        <v>635.67200000000003</v>
      </c>
      <c r="HF289">
        <v>19.485900000000001</v>
      </c>
      <c r="HG289">
        <v>24.899899999999999</v>
      </c>
      <c r="HH289">
        <v>30.003599999999999</v>
      </c>
      <c r="HI289">
        <v>24.400700000000001</v>
      </c>
      <c r="HJ289">
        <v>24.384399999999999</v>
      </c>
      <c r="HK289">
        <v>36.9955</v>
      </c>
      <c r="HL289">
        <v>41.3536</v>
      </c>
      <c r="HM289">
        <v>0</v>
      </c>
      <c r="HN289">
        <v>19.426300000000001</v>
      </c>
      <c r="HO289">
        <v>655.19100000000003</v>
      </c>
      <c r="HP289">
        <v>16.2605</v>
      </c>
      <c r="HQ289">
        <v>96.903800000000004</v>
      </c>
      <c r="HR289">
        <v>100.666</v>
      </c>
    </row>
    <row r="290" spans="1:226" x14ac:dyDescent="0.2">
      <c r="A290">
        <v>274</v>
      </c>
      <c r="B290">
        <v>1657475001</v>
      </c>
      <c r="C290">
        <v>4640.9000000953702</v>
      </c>
      <c r="D290" t="s">
        <v>908</v>
      </c>
      <c r="E290" t="s">
        <v>909</v>
      </c>
      <c r="F290">
        <v>5</v>
      </c>
      <c r="G290" t="s">
        <v>833</v>
      </c>
      <c r="H290" t="s">
        <v>354</v>
      </c>
      <c r="I290">
        <v>1657474998.5</v>
      </c>
      <c r="J290">
        <f t="shared" si="136"/>
        <v>3.9383859775302538E-3</v>
      </c>
      <c r="K290">
        <f t="shared" si="137"/>
        <v>3.9383859775302539</v>
      </c>
      <c r="L290">
        <f t="shared" si="138"/>
        <v>17.631173146007463</v>
      </c>
      <c r="M290">
        <f t="shared" si="139"/>
        <v>596.06066666666698</v>
      </c>
      <c r="N290">
        <f t="shared" si="140"/>
        <v>397.82924073365399</v>
      </c>
      <c r="O290">
        <f t="shared" si="141"/>
        <v>28.009311274846233</v>
      </c>
      <c r="P290">
        <f t="shared" si="142"/>
        <v>41.965866361584219</v>
      </c>
      <c r="Q290">
        <f t="shared" si="143"/>
        <v>0.16330009776152191</v>
      </c>
      <c r="R290">
        <f t="shared" si="144"/>
        <v>2.3579261062444172</v>
      </c>
      <c r="S290">
        <f t="shared" si="145"/>
        <v>0.15726723824333019</v>
      </c>
      <c r="T290">
        <f t="shared" si="146"/>
        <v>9.8815483423319292E-2</v>
      </c>
      <c r="U290">
        <f t="shared" si="147"/>
        <v>321.50556942773733</v>
      </c>
      <c r="V290">
        <f t="shared" si="148"/>
        <v>24.839064986938475</v>
      </c>
      <c r="W290">
        <f t="shared" si="149"/>
        <v>25.0138888888889</v>
      </c>
      <c r="X290">
        <f t="shared" si="150"/>
        <v>3.1823114523161942</v>
      </c>
      <c r="Y290">
        <f t="shared" si="151"/>
        <v>50.017758675790368</v>
      </c>
      <c r="Z290">
        <f t="shared" si="152"/>
        <v>1.477522992671636</v>
      </c>
      <c r="AA290">
        <f t="shared" si="153"/>
        <v>2.9539968039127422</v>
      </c>
      <c r="AB290">
        <f t="shared" si="154"/>
        <v>1.7047884596445582</v>
      </c>
      <c r="AC290">
        <f t="shared" si="155"/>
        <v>-173.68282160908419</v>
      </c>
      <c r="AD290">
        <f t="shared" si="156"/>
        <v>-158.01503406453622</v>
      </c>
      <c r="AE290">
        <f t="shared" si="157"/>
        <v>-14.088696006331219</v>
      </c>
      <c r="AF290">
        <f t="shared" si="158"/>
        <v>-24.280982252214329</v>
      </c>
      <c r="AG290">
        <f t="shared" si="159"/>
        <v>34.952086104194123</v>
      </c>
      <c r="AH290">
        <f t="shared" si="160"/>
        <v>3.9463811265096203</v>
      </c>
      <c r="AI290">
        <f t="shared" si="161"/>
        <v>17.631173146007463</v>
      </c>
      <c r="AJ290">
        <v>649.50546032901195</v>
      </c>
      <c r="AK290">
        <v>615.42533333333301</v>
      </c>
      <c r="AL290">
        <v>3.3143937820863498</v>
      </c>
      <c r="AM290">
        <v>66.5831393572699</v>
      </c>
      <c r="AN290">
        <f t="shared" si="162"/>
        <v>3.9383859775302539</v>
      </c>
      <c r="AO290">
        <v>16.353655960269599</v>
      </c>
      <c r="AP290">
        <v>20.9813812121212</v>
      </c>
      <c r="AQ290">
        <v>-1.5386880228003899E-4</v>
      </c>
      <c r="AR290">
        <v>78.233495232639896</v>
      </c>
      <c r="AS290">
        <v>7</v>
      </c>
      <c r="AT290">
        <v>1</v>
      </c>
      <c r="AU290">
        <f t="shared" si="163"/>
        <v>1</v>
      </c>
      <c r="AV290">
        <f t="shared" si="164"/>
        <v>0</v>
      </c>
      <c r="AW290">
        <f t="shared" si="165"/>
        <v>37627.617353849324</v>
      </c>
      <c r="AX290">
        <f t="shared" si="166"/>
        <v>1999.9411111111101</v>
      </c>
      <c r="AY290">
        <f t="shared" si="167"/>
        <v>1681.1499986672209</v>
      </c>
      <c r="AZ290">
        <f t="shared" si="168"/>
        <v>0.84059975032625933</v>
      </c>
      <c r="BA290">
        <f t="shared" si="169"/>
        <v>0.16075751812968034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1657474998.5</v>
      </c>
      <c r="BH290">
        <v>596.06066666666698</v>
      </c>
      <c r="BI290">
        <v>640.82722222222196</v>
      </c>
      <c r="BJ290">
        <v>20.985944444444399</v>
      </c>
      <c r="BK290">
        <v>16.349533333333301</v>
      </c>
      <c r="BL290">
        <v>592.324444444444</v>
      </c>
      <c r="BM290">
        <v>20.7248444444444</v>
      </c>
      <c r="BN290">
        <v>499.98533333333302</v>
      </c>
      <c r="BO290">
        <v>70.305544444444493</v>
      </c>
      <c r="BP290">
        <v>9.9816466666666701E-2</v>
      </c>
      <c r="BQ290">
        <v>23.770855555555599</v>
      </c>
      <c r="BR290">
        <v>25.0138888888889</v>
      </c>
      <c r="BS290">
        <v>999.9</v>
      </c>
      <c r="BT290">
        <v>0</v>
      </c>
      <c r="BU290">
        <v>0</v>
      </c>
      <c r="BV290">
        <v>10013.188888888901</v>
      </c>
      <c r="BW290">
        <v>0</v>
      </c>
      <c r="BX290">
        <v>2361.4411111111099</v>
      </c>
      <c r="BY290">
        <v>-44.766355555555599</v>
      </c>
      <c r="BZ290">
        <v>608.837777777778</v>
      </c>
      <c r="CA290">
        <v>651.47844444444399</v>
      </c>
      <c r="CB290">
        <v>4.6364366666666701</v>
      </c>
      <c r="CC290">
        <v>640.82722222222196</v>
      </c>
      <c r="CD290">
        <v>16.349533333333301</v>
      </c>
      <c r="CE290">
        <v>1.47542888888889</v>
      </c>
      <c r="CF290">
        <v>1.1494622222222199</v>
      </c>
      <c r="CG290">
        <v>12.7159</v>
      </c>
      <c r="CH290">
        <v>8.9626266666666705</v>
      </c>
      <c r="CI290">
        <v>1999.9411111111101</v>
      </c>
      <c r="CJ290">
        <v>0.98000733333333301</v>
      </c>
      <c r="CK290">
        <v>1.9993088888888899E-2</v>
      </c>
      <c r="CL290">
        <v>0</v>
      </c>
      <c r="CM290">
        <v>2.5566111111111098</v>
      </c>
      <c r="CN290">
        <v>0</v>
      </c>
      <c r="CO290">
        <v>12253.5666666667</v>
      </c>
      <c r="CP290">
        <v>16704.9777777778</v>
      </c>
      <c r="CQ290">
        <v>43.875</v>
      </c>
      <c r="CR290">
        <v>47.159444444444397</v>
      </c>
      <c r="CS290">
        <v>45.186999999999998</v>
      </c>
      <c r="CT290">
        <v>44.159444444444397</v>
      </c>
      <c r="CU290">
        <v>43.125</v>
      </c>
      <c r="CV290">
        <v>1959.9611111111101</v>
      </c>
      <c r="CW290">
        <v>39.982222222222198</v>
      </c>
      <c r="CX290">
        <v>0</v>
      </c>
      <c r="CY290">
        <v>1651541785.0999999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3.5000000000000003E-2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-44.072674999999997</v>
      </c>
      <c r="DO290">
        <v>-6.6606123827391501</v>
      </c>
      <c r="DP290">
        <v>0.72272428828357504</v>
      </c>
      <c r="DQ290">
        <v>0</v>
      </c>
      <c r="DR290">
        <v>4.6637132499999998</v>
      </c>
      <c r="DS290">
        <v>-0.19959365853658501</v>
      </c>
      <c r="DT290">
        <v>1.9812305189893999E-2</v>
      </c>
      <c r="DU290">
        <v>0</v>
      </c>
      <c r="DV290">
        <v>0</v>
      </c>
      <c r="DW290">
        <v>2</v>
      </c>
      <c r="DX290" t="s">
        <v>357</v>
      </c>
      <c r="DY290">
        <v>2.8825500000000002</v>
      </c>
      <c r="DZ290">
        <v>2.7166800000000002</v>
      </c>
      <c r="EA290">
        <v>9.3664200000000003E-2</v>
      </c>
      <c r="EB290">
        <v>9.8714099999999999E-2</v>
      </c>
      <c r="EC290">
        <v>7.3647699999999997E-2</v>
      </c>
      <c r="ED290">
        <v>6.1590100000000002E-2</v>
      </c>
      <c r="EE290">
        <v>25665.200000000001</v>
      </c>
      <c r="EF290">
        <v>22221.599999999999</v>
      </c>
      <c r="EG290">
        <v>25342.400000000001</v>
      </c>
      <c r="EH290">
        <v>24003.599999999999</v>
      </c>
      <c r="EI290">
        <v>40037.4</v>
      </c>
      <c r="EJ290">
        <v>37284.6</v>
      </c>
      <c r="EK290">
        <v>45764</v>
      </c>
      <c r="EL290">
        <v>42811</v>
      </c>
      <c r="EM290">
        <v>1.8476300000000001</v>
      </c>
      <c r="EN290">
        <v>2.15517</v>
      </c>
      <c r="EO290">
        <v>5.8218800000000001E-2</v>
      </c>
      <c r="EP290">
        <v>0</v>
      </c>
      <c r="EQ290">
        <v>24.0547</v>
      </c>
      <c r="ER290">
        <v>999.9</v>
      </c>
      <c r="ES290">
        <v>42.924999999999997</v>
      </c>
      <c r="ET290">
        <v>28.268000000000001</v>
      </c>
      <c r="EU290">
        <v>23.534099999999999</v>
      </c>
      <c r="EV290">
        <v>51.110900000000001</v>
      </c>
      <c r="EW290">
        <v>37.475999999999999</v>
      </c>
      <c r="EX290">
        <v>2</v>
      </c>
      <c r="EY290">
        <v>-0.17310700000000001</v>
      </c>
      <c r="EZ290">
        <v>3.7992900000000001</v>
      </c>
      <c r="FA290">
        <v>20.200800000000001</v>
      </c>
      <c r="FB290">
        <v>5.2352600000000002</v>
      </c>
      <c r="FC290">
        <v>11.990600000000001</v>
      </c>
      <c r="FD290">
        <v>4.9566499999999998</v>
      </c>
      <c r="FE290">
        <v>3.3038699999999999</v>
      </c>
      <c r="FF290">
        <v>346.6</v>
      </c>
      <c r="FG290">
        <v>9999</v>
      </c>
      <c r="FH290">
        <v>9999</v>
      </c>
      <c r="FI290">
        <v>6176.3</v>
      </c>
      <c r="FJ290">
        <v>1.8681300000000001</v>
      </c>
      <c r="FK290">
        <v>1.8638600000000001</v>
      </c>
      <c r="FL290">
        <v>1.87151</v>
      </c>
      <c r="FM290">
        <v>1.8621799999999999</v>
      </c>
      <c r="FN290">
        <v>1.86172</v>
      </c>
      <c r="FO290">
        <v>1.86825</v>
      </c>
      <c r="FP290">
        <v>1.85833</v>
      </c>
      <c r="FQ290">
        <v>1.8647899999999999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3.76</v>
      </c>
      <c r="GF290">
        <v>0.26090000000000002</v>
      </c>
      <c r="GG290">
        <v>1.4261437551109599</v>
      </c>
      <c r="GH290">
        <v>5.2109447685942901E-3</v>
      </c>
      <c r="GI290">
        <v>-2.8070803657170401E-6</v>
      </c>
      <c r="GJ290">
        <v>1.00376164522335E-9</v>
      </c>
      <c r="GK290">
        <v>-6.4259575009219805E-2</v>
      </c>
      <c r="GL290">
        <v>-2.1992762471399099E-2</v>
      </c>
      <c r="GM290">
        <v>2.6212333348931099E-3</v>
      </c>
      <c r="GN290">
        <v>-3.8722519896954798E-5</v>
      </c>
      <c r="GO290">
        <v>20</v>
      </c>
      <c r="GP290">
        <v>2229</v>
      </c>
      <c r="GQ290">
        <v>3</v>
      </c>
      <c r="GR290">
        <v>26</v>
      </c>
      <c r="GS290">
        <v>2948</v>
      </c>
      <c r="GT290">
        <v>2948</v>
      </c>
      <c r="GU290">
        <v>1.87866</v>
      </c>
      <c r="GV290">
        <v>2.34497</v>
      </c>
      <c r="GW290">
        <v>1.9982899999999999</v>
      </c>
      <c r="GX290">
        <v>2.7368199999999998</v>
      </c>
      <c r="GY290">
        <v>2.0935100000000002</v>
      </c>
      <c r="GZ290">
        <v>2.36328</v>
      </c>
      <c r="HA290">
        <v>32.576099999999997</v>
      </c>
      <c r="HB290">
        <v>14.3597</v>
      </c>
      <c r="HC290">
        <v>18</v>
      </c>
      <c r="HD290">
        <v>438.21499999999997</v>
      </c>
      <c r="HE290">
        <v>635.66600000000005</v>
      </c>
      <c r="HF290">
        <v>19.4193</v>
      </c>
      <c r="HG290">
        <v>24.938099999999999</v>
      </c>
      <c r="HH290">
        <v>30.003399999999999</v>
      </c>
      <c r="HI290">
        <v>24.433499999999999</v>
      </c>
      <c r="HJ290">
        <v>24.418199999999999</v>
      </c>
      <c r="HK290">
        <v>37.747700000000002</v>
      </c>
      <c r="HL290">
        <v>41.644399999999997</v>
      </c>
      <c r="HM290">
        <v>0</v>
      </c>
      <c r="HN290">
        <v>19.375800000000002</v>
      </c>
      <c r="HO290">
        <v>675.346</v>
      </c>
      <c r="HP290">
        <v>16.2605</v>
      </c>
      <c r="HQ290">
        <v>96.895600000000002</v>
      </c>
      <c r="HR290">
        <v>100.658</v>
      </c>
    </row>
    <row r="291" spans="1:226" x14ac:dyDescent="0.2">
      <c r="A291">
        <v>275</v>
      </c>
      <c r="B291">
        <v>1657475006</v>
      </c>
      <c r="C291">
        <v>4645.9000000953702</v>
      </c>
      <c r="D291" t="s">
        <v>910</v>
      </c>
      <c r="E291" t="s">
        <v>911</v>
      </c>
      <c r="F291">
        <v>5</v>
      </c>
      <c r="G291" t="s">
        <v>833</v>
      </c>
      <c r="H291" t="s">
        <v>354</v>
      </c>
      <c r="I291">
        <v>1657475003.2</v>
      </c>
      <c r="J291">
        <f t="shared" si="136"/>
        <v>3.9475423011232748E-3</v>
      </c>
      <c r="K291">
        <f t="shared" si="137"/>
        <v>3.9475423011232746</v>
      </c>
      <c r="L291">
        <f t="shared" si="138"/>
        <v>18.220394829577462</v>
      </c>
      <c r="M291">
        <f t="shared" si="139"/>
        <v>611.00990000000002</v>
      </c>
      <c r="N291">
        <f t="shared" si="140"/>
        <v>406.56118376907722</v>
      </c>
      <c r="O291">
        <f t="shared" si="141"/>
        <v>28.62456114107642</v>
      </c>
      <c r="P291">
        <f t="shared" si="142"/>
        <v>43.019085290461661</v>
      </c>
      <c r="Q291">
        <f t="shared" si="143"/>
        <v>0.16351417547078045</v>
      </c>
      <c r="R291">
        <f t="shared" si="144"/>
        <v>2.3597817064010123</v>
      </c>
      <c r="S291">
        <f t="shared" si="145"/>
        <v>0.15747037017723647</v>
      </c>
      <c r="T291">
        <f t="shared" si="146"/>
        <v>9.8943381261041102E-2</v>
      </c>
      <c r="U291">
        <f t="shared" si="147"/>
        <v>321.51372479999998</v>
      </c>
      <c r="V291">
        <f t="shared" si="148"/>
        <v>24.836130229215698</v>
      </c>
      <c r="W291">
        <f t="shared" si="149"/>
        <v>25.016909999999999</v>
      </c>
      <c r="X291">
        <f t="shared" si="150"/>
        <v>3.182884622445441</v>
      </c>
      <c r="Y291">
        <f t="shared" si="151"/>
        <v>49.974254049578754</v>
      </c>
      <c r="Z291">
        <f t="shared" si="152"/>
        <v>1.4762995567979567</v>
      </c>
      <c r="AA291">
        <f t="shared" si="153"/>
        <v>2.9541202462638876</v>
      </c>
      <c r="AB291">
        <f t="shared" si="154"/>
        <v>1.7065850656474844</v>
      </c>
      <c r="AC291">
        <f t="shared" si="155"/>
        <v>-174.08661547953642</v>
      </c>
      <c r="AD291">
        <f t="shared" si="156"/>
        <v>-158.43538583607452</v>
      </c>
      <c r="AE291">
        <f t="shared" si="157"/>
        <v>-14.115331496454841</v>
      </c>
      <c r="AF291">
        <f t="shared" si="158"/>
        <v>-25.123608012065773</v>
      </c>
      <c r="AG291">
        <f t="shared" si="159"/>
        <v>35.223893816976684</v>
      </c>
      <c r="AH291">
        <f t="shared" si="160"/>
        <v>3.9615112665494854</v>
      </c>
      <c r="AI291">
        <f t="shared" si="161"/>
        <v>18.220394829577462</v>
      </c>
      <c r="AJ291">
        <v>665.92324849230704</v>
      </c>
      <c r="AK291">
        <v>631.51209696969704</v>
      </c>
      <c r="AL291">
        <v>3.21287939722755</v>
      </c>
      <c r="AM291">
        <v>66.5831393572699</v>
      </c>
      <c r="AN291">
        <f t="shared" si="162"/>
        <v>3.9475423011232746</v>
      </c>
      <c r="AO291">
        <v>16.312967473670799</v>
      </c>
      <c r="AP291">
        <v>20.952703636363601</v>
      </c>
      <c r="AQ291">
        <v>-4.6978393267186399E-4</v>
      </c>
      <c r="AR291">
        <v>78.233495232639896</v>
      </c>
      <c r="AS291">
        <v>7</v>
      </c>
      <c r="AT291">
        <v>1</v>
      </c>
      <c r="AU291">
        <f t="shared" si="163"/>
        <v>1</v>
      </c>
      <c r="AV291">
        <f t="shared" si="164"/>
        <v>0</v>
      </c>
      <c r="AW291">
        <f t="shared" si="165"/>
        <v>37672.669363459099</v>
      </c>
      <c r="AX291">
        <f t="shared" si="166"/>
        <v>1999.9929999999999</v>
      </c>
      <c r="AY291">
        <f t="shared" si="167"/>
        <v>1681.1935199999998</v>
      </c>
      <c r="AZ291">
        <f t="shared" si="168"/>
        <v>0.84059970209895729</v>
      </c>
      <c r="BA291">
        <f t="shared" si="169"/>
        <v>0.16075742505098767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1657475003.2</v>
      </c>
      <c r="BH291">
        <v>611.00990000000002</v>
      </c>
      <c r="BI291">
        <v>656.18169999999998</v>
      </c>
      <c r="BJ291">
        <v>20.968219999999999</v>
      </c>
      <c r="BK291">
        <v>16.314240000000002</v>
      </c>
      <c r="BL291">
        <v>607.23009999999999</v>
      </c>
      <c r="BM291">
        <v>20.707730000000002</v>
      </c>
      <c r="BN291">
        <v>500.01659999999998</v>
      </c>
      <c r="BO291">
        <v>70.306550000000001</v>
      </c>
      <c r="BP291">
        <v>9.9977440000000001E-2</v>
      </c>
      <c r="BQ291">
        <v>23.771550000000001</v>
      </c>
      <c r="BR291">
        <v>25.016909999999999</v>
      </c>
      <c r="BS291">
        <v>999.9</v>
      </c>
      <c r="BT291">
        <v>0</v>
      </c>
      <c r="BU291">
        <v>0</v>
      </c>
      <c r="BV291">
        <v>10025.57</v>
      </c>
      <c r="BW291">
        <v>0</v>
      </c>
      <c r="BX291">
        <v>2361.8710000000001</v>
      </c>
      <c r="BY291">
        <v>-45.171849999999999</v>
      </c>
      <c r="BZ291">
        <v>624.09590000000003</v>
      </c>
      <c r="CA291">
        <v>667.06449999999995</v>
      </c>
      <c r="CB291">
        <v>4.6539539999999997</v>
      </c>
      <c r="CC291">
        <v>656.18169999999998</v>
      </c>
      <c r="CD291">
        <v>16.314240000000002</v>
      </c>
      <c r="CE291">
        <v>1.4742029999999999</v>
      </c>
      <c r="CF291">
        <v>1.1469990000000001</v>
      </c>
      <c r="CG291">
        <v>12.703200000000001</v>
      </c>
      <c r="CH291">
        <v>8.9308610000000002</v>
      </c>
      <c r="CI291">
        <v>1999.9929999999999</v>
      </c>
      <c r="CJ291">
        <v>0.98000799999999999</v>
      </c>
      <c r="CK291">
        <v>1.99924E-2</v>
      </c>
      <c r="CL291">
        <v>0</v>
      </c>
      <c r="CM291">
        <v>2.66262</v>
      </c>
      <c r="CN291">
        <v>0</v>
      </c>
      <c r="CO291">
        <v>12312.25</v>
      </c>
      <c r="CP291">
        <v>16705.400000000001</v>
      </c>
      <c r="CQ291">
        <v>43.918399999999998</v>
      </c>
      <c r="CR291">
        <v>47.193300000000001</v>
      </c>
      <c r="CS291">
        <v>45.243699999999997</v>
      </c>
      <c r="CT291">
        <v>44.186999999999998</v>
      </c>
      <c r="CU291">
        <v>43.168399999999998</v>
      </c>
      <c r="CV291">
        <v>1960.0129999999999</v>
      </c>
      <c r="CW291">
        <v>39.979999999999997</v>
      </c>
      <c r="CX291">
        <v>0</v>
      </c>
      <c r="CY291">
        <v>1651541790.5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3.5000000000000003E-2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-44.495440000000002</v>
      </c>
      <c r="DO291">
        <v>-4.52729380863037</v>
      </c>
      <c r="DP291">
        <v>0.51133292618410597</v>
      </c>
      <c r="DQ291">
        <v>0</v>
      </c>
      <c r="DR291">
        <v>4.6572155000000004</v>
      </c>
      <c r="DS291">
        <v>-0.10123001876172801</v>
      </c>
      <c r="DT291">
        <v>1.48170811818658E-2</v>
      </c>
      <c r="DU291">
        <v>0</v>
      </c>
      <c r="DV291">
        <v>0</v>
      </c>
      <c r="DW291">
        <v>2</v>
      </c>
      <c r="DX291" t="s">
        <v>357</v>
      </c>
      <c r="DY291">
        <v>2.8823500000000002</v>
      </c>
      <c r="DZ291">
        <v>2.71665</v>
      </c>
      <c r="EA291">
        <v>9.5391699999999996E-2</v>
      </c>
      <c r="EB291">
        <v>0.100484</v>
      </c>
      <c r="EC291">
        <v>7.3568900000000007E-2</v>
      </c>
      <c r="ED291">
        <v>6.1553400000000001E-2</v>
      </c>
      <c r="EE291">
        <v>25613.5</v>
      </c>
      <c r="EF291">
        <v>22175.8</v>
      </c>
      <c r="EG291">
        <v>25339.8</v>
      </c>
      <c r="EH291">
        <v>24001.4</v>
      </c>
      <c r="EI291">
        <v>40037.199999999997</v>
      </c>
      <c r="EJ291">
        <v>37282.6</v>
      </c>
      <c r="EK291">
        <v>45759.8</v>
      </c>
      <c r="EL291">
        <v>42807.1</v>
      </c>
      <c r="EM291">
        <v>1.847</v>
      </c>
      <c r="EN291">
        <v>2.1547000000000001</v>
      </c>
      <c r="EO291">
        <v>5.77755E-2</v>
      </c>
      <c r="EP291">
        <v>0</v>
      </c>
      <c r="EQ291">
        <v>24.069299999999998</v>
      </c>
      <c r="ER291">
        <v>999.9</v>
      </c>
      <c r="ES291">
        <v>42.973999999999997</v>
      </c>
      <c r="ET291">
        <v>28.297999999999998</v>
      </c>
      <c r="EU291">
        <v>23.5992</v>
      </c>
      <c r="EV291">
        <v>50.730899999999998</v>
      </c>
      <c r="EW291">
        <v>37.451900000000002</v>
      </c>
      <c r="EX291">
        <v>2</v>
      </c>
      <c r="EY291">
        <v>-0.17007900000000001</v>
      </c>
      <c r="EZ291">
        <v>3.8624999999999998</v>
      </c>
      <c r="FA291">
        <v>20.199400000000001</v>
      </c>
      <c r="FB291">
        <v>5.2363099999999996</v>
      </c>
      <c r="FC291">
        <v>11.990600000000001</v>
      </c>
      <c r="FD291">
        <v>4.9569000000000001</v>
      </c>
      <c r="FE291">
        <v>3.3039999999999998</v>
      </c>
      <c r="FF291">
        <v>346.6</v>
      </c>
      <c r="FG291">
        <v>9999</v>
      </c>
      <c r="FH291">
        <v>9999</v>
      </c>
      <c r="FI291">
        <v>6176.3</v>
      </c>
      <c r="FJ291">
        <v>1.86815</v>
      </c>
      <c r="FK291">
        <v>1.8638600000000001</v>
      </c>
      <c r="FL291">
        <v>1.8714999999999999</v>
      </c>
      <c r="FM291">
        <v>1.8621799999999999</v>
      </c>
      <c r="FN291">
        <v>1.86172</v>
      </c>
      <c r="FO291">
        <v>1.8682700000000001</v>
      </c>
      <c r="FP291">
        <v>1.8583400000000001</v>
      </c>
      <c r="FQ291">
        <v>1.8647899999999999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3.806</v>
      </c>
      <c r="GF291">
        <v>0.25990000000000002</v>
      </c>
      <c r="GG291">
        <v>1.4261437551109599</v>
      </c>
      <c r="GH291">
        <v>5.2109447685942901E-3</v>
      </c>
      <c r="GI291">
        <v>-2.8070803657170401E-6</v>
      </c>
      <c r="GJ291">
        <v>1.00376164522335E-9</v>
      </c>
      <c r="GK291">
        <v>-6.4259575009219805E-2</v>
      </c>
      <c r="GL291">
        <v>-2.1992762471399099E-2</v>
      </c>
      <c r="GM291">
        <v>2.6212333348931099E-3</v>
      </c>
      <c r="GN291">
        <v>-3.8722519896954798E-5</v>
      </c>
      <c r="GO291">
        <v>20</v>
      </c>
      <c r="GP291">
        <v>2229</v>
      </c>
      <c r="GQ291">
        <v>3</v>
      </c>
      <c r="GR291">
        <v>26</v>
      </c>
      <c r="GS291">
        <v>2948.1</v>
      </c>
      <c r="GT291">
        <v>2948.1</v>
      </c>
      <c r="GU291">
        <v>1.9177200000000001</v>
      </c>
      <c r="GV291">
        <v>2.34253</v>
      </c>
      <c r="GW291">
        <v>1.9982899999999999</v>
      </c>
      <c r="GX291">
        <v>2.7380399999999998</v>
      </c>
      <c r="GY291">
        <v>2.0935100000000002</v>
      </c>
      <c r="GZ291">
        <v>2.36328</v>
      </c>
      <c r="HA291">
        <v>32.620399999999997</v>
      </c>
      <c r="HB291">
        <v>14.350899999999999</v>
      </c>
      <c r="HC291">
        <v>18</v>
      </c>
      <c r="HD291">
        <v>438.12400000000002</v>
      </c>
      <c r="HE291">
        <v>635.69399999999996</v>
      </c>
      <c r="HF291">
        <v>19.357199999999999</v>
      </c>
      <c r="HG291">
        <v>24.975899999999999</v>
      </c>
      <c r="HH291">
        <v>30.0031</v>
      </c>
      <c r="HI291">
        <v>24.467199999999998</v>
      </c>
      <c r="HJ291">
        <v>24.451499999999999</v>
      </c>
      <c r="HK291">
        <v>38.474699999999999</v>
      </c>
      <c r="HL291">
        <v>41.644399999999997</v>
      </c>
      <c r="HM291">
        <v>0</v>
      </c>
      <c r="HN291">
        <v>19.3218</v>
      </c>
      <c r="HO291">
        <v>688.79300000000001</v>
      </c>
      <c r="HP291">
        <v>16.2605</v>
      </c>
      <c r="HQ291">
        <v>96.886300000000006</v>
      </c>
      <c r="HR291">
        <v>100.649</v>
      </c>
    </row>
    <row r="292" spans="1:226" x14ac:dyDescent="0.2">
      <c r="A292">
        <v>276</v>
      </c>
      <c r="B292">
        <v>1657475010.5</v>
      </c>
      <c r="C292">
        <v>4650.4000000953702</v>
      </c>
      <c r="D292" t="s">
        <v>912</v>
      </c>
      <c r="E292" t="s">
        <v>913</v>
      </c>
      <c r="F292">
        <v>5</v>
      </c>
      <c r="G292" t="s">
        <v>833</v>
      </c>
      <c r="H292" t="s">
        <v>354</v>
      </c>
      <c r="I292">
        <v>1657475007.6500001</v>
      </c>
      <c r="J292">
        <f t="shared" si="136"/>
        <v>3.9099089745654276E-3</v>
      </c>
      <c r="K292">
        <f t="shared" si="137"/>
        <v>3.9099089745654276</v>
      </c>
      <c r="L292">
        <f t="shared" si="138"/>
        <v>18.311148168448828</v>
      </c>
      <c r="M292">
        <f t="shared" si="139"/>
        <v>625.30809999999997</v>
      </c>
      <c r="N292">
        <f t="shared" si="140"/>
        <v>417.41314953418339</v>
      </c>
      <c r="O292">
        <f t="shared" si="141"/>
        <v>29.388546130785723</v>
      </c>
      <c r="P292">
        <f t="shared" si="142"/>
        <v>44.025675672440755</v>
      </c>
      <c r="Q292">
        <f t="shared" si="143"/>
        <v>0.16172417436462405</v>
      </c>
      <c r="R292">
        <f t="shared" si="144"/>
        <v>2.3520436469292632</v>
      </c>
      <c r="S292">
        <f t="shared" si="145"/>
        <v>0.15579070293743799</v>
      </c>
      <c r="T292">
        <f t="shared" si="146"/>
        <v>9.7884151147561063E-2</v>
      </c>
      <c r="U292">
        <f t="shared" si="147"/>
        <v>321.51372479999998</v>
      </c>
      <c r="V292">
        <f t="shared" si="148"/>
        <v>24.849319229139343</v>
      </c>
      <c r="W292">
        <f t="shared" si="149"/>
        <v>25.018239999999999</v>
      </c>
      <c r="X292">
        <f t="shared" si="150"/>
        <v>3.1831369808134906</v>
      </c>
      <c r="Y292">
        <f t="shared" si="151"/>
        <v>49.922292499315169</v>
      </c>
      <c r="Z292">
        <f t="shared" si="152"/>
        <v>1.4745826388663741</v>
      </c>
      <c r="AA292">
        <f t="shared" si="153"/>
        <v>2.9537558574390435</v>
      </c>
      <c r="AB292">
        <f t="shared" si="154"/>
        <v>1.7085543419471165</v>
      </c>
      <c r="AC292">
        <f t="shared" si="155"/>
        <v>-172.42698577833536</v>
      </c>
      <c r="AD292">
        <f t="shared" si="156"/>
        <v>-158.34444911142529</v>
      </c>
      <c r="AE292">
        <f t="shared" si="157"/>
        <v>-14.153590497692504</v>
      </c>
      <c r="AF292">
        <f t="shared" si="158"/>
        <v>-23.411300587453184</v>
      </c>
      <c r="AG292">
        <f t="shared" si="159"/>
        <v>35.68682040884547</v>
      </c>
      <c r="AH292">
        <f t="shared" si="160"/>
        <v>3.9331093819797251</v>
      </c>
      <c r="AI292">
        <f t="shared" si="161"/>
        <v>18.311148168448828</v>
      </c>
      <c r="AJ292">
        <v>681.37694340187204</v>
      </c>
      <c r="AK292">
        <v>646.46512727272705</v>
      </c>
      <c r="AL292">
        <v>3.3163388420090101</v>
      </c>
      <c r="AM292">
        <v>66.5831393572699</v>
      </c>
      <c r="AN292">
        <f t="shared" si="162"/>
        <v>3.9099089745654276</v>
      </c>
      <c r="AO292">
        <v>16.3199673540574</v>
      </c>
      <c r="AP292">
        <v>20.936520606060601</v>
      </c>
      <c r="AQ292">
        <v>-5.2501173475453201E-3</v>
      </c>
      <c r="AR292">
        <v>78.233495232639896</v>
      </c>
      <c r="AS292">
        <v>7</v>
      </c>
      <c r="AT292">
        <v>1</v>
      </c>
      <c r="AU292">
        <f t="shared" si="163"/>
        <v>1</v>
      </c>
      <c r="AV292">
        <f t="shared" si="164"/>
        <v>0</v>
      </c>
      <c r="AW292">
        <f t="shared" si="165"/>
        <v>37484.812369197374</v>
      </c>
      <c r="AX292">
        <f t="shared" si="166"/>
        <v>1999.9929999999999</v>
      </c>
      <c r="AY292">
        <f t="shared" si="167"/>
        <v>1681.1935199999998</v>
      </c>
      <c r="AZ292">
        <f t="shared" si="168"/>
        <v>0.84059970209895729</v>
      </c>
      <c r="BA292">
        <f t="shared" si="169"/>
        <v>0.16075742505098767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1657475007.6500001</v>
      </c>
      <c r="BH292">
        <v>625.30809999999997</v>
      </c>
      <c r="BI292">
        <v>671.07860000000005</v>
      </c>
      <c r="BJ292">
        <v>20.94388</v>
      </c>
      <c r="BK292">
        <v>16.323499999999999</v>
      </c>
      <c r="BL292">
        <v>621.48689999999999</v>
      </c>
      <c r="BM292">
        <v>20.684249999999999</v>
      </c>
      <c r="BN292">
        <v>500.05430000000001</v>
      </c>
      <c r="BO292">
        <v>70.306129999999996</v>
      </c>
      <c r="BP292">
        <v>0.10024355</v>
      </c>
      <c r="BQ292">
        <v>23.769500000000001</v>
      </c>
      <c r="BR292">
        <v>25.018239999999999</v>
      </c>
      <c r="BS292">
        <v>999.9</v>
      </c>
      <c r="BT292">
        <v>0</v>
      </c>
      <c r="BU292">
        <v>0</v>
      </c>
      <c r="BV292">
        <v>9973.4429999999993</v>
      </c>
      <c r="BW292">
        <v>0</v>
      </c>
      <c r="BX292">
        <v>2362.9650000000001</v>
      </c>
      <c r="BY292">
        <v>-45.770290000000003</v>
      </c>
      <c r="BZ292">
        <v>638.68449999999996</v>
      </c>
      <c r="CA292">
        <v>682.21469999999999</v>
      </c>
      <c r="CB292">
        <v>4.6203570000000003</v>
      </c>
      <c r="CC292">
        <v>671.07860000000005</v>
      </c>
      <c r="CD292">
        <v>16.323499999999999</v>
      </c>
      <c r="CE292">
        <v>1.4724839999999999</v>
      </c>
      <c r="CF292">
        <v>1.1476420000000001</v>
      </c>
      <c r="CG292">
        <v>12.68539</v>
      </c>
      <c r="CH292">
        <v>8.9391660000000002</v>
      </c>
      <c r="CI292">
        <v>1999.9929999999999</v>
      </c>
      <c r="CJ292">
        <v>0.98000799999999999</v>
      </c>
      <c r="CK292">
        <v>1.99924E-2</v>
      </c>
      <c r="CL292">
        <v>0</v>
      </c>
      <c r="CM292">
        <v>2.5349300000000001</v>
      </c>
      <c r="CN292">
        <v>0</v>
      </c>
      <c r="CO292">
        <v>12361.2</v>
      </c>
      <c r="CP292">
        <v>16705.37</v>
      </c>
      <c r="CQ292">
        <v>43.936999999999998</v>
      </c>
      <c r="CR292">
        <v>47.231099999999998</v>
      </c>
      <c r="CS292">
        <v>45.25</v>
      </c>
      <c r="CT292">
        <v>44.212200000000003</v>
      </c>
      <c r="CU292">
        <v>43.186999999999998</v>
      </c>
      <c r="CV292">
        <v>1960.0129999999999</v>
      </c>
      <c r="CW292">
        <v>39.979999999999997</v>
      </c>
      <c r="CX292">
        <v>0</v>
      </c>
      <c r="CY292">
        <v>1651541794.7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3.5000000000000003E-2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-44.942082499999998</v>
      </c>
      <c r="DO292">
        <v>-5.8568566604127401</v>
      </c>
      <c r="DP292">
        <v>0.62540424122622496</v>
      </c>
      <c r="DQ292">
        <v>0</v>
      </c>
      <c r="DR292">
        <v>4.6443440000000002</v>
      </c>
      <c r="DS292">
        <v>-0.11849268292684501</v>
      </c>
      <c r="DT292">
        <v>1.6687264425303501E-2</v>
      </c>
      <c r="DU292">
        <v>0</v>
      </c>
      <c r="DV292">
        <v>0</v>
      </c>
      <c r="DW292">
        <v>2</v>
      </c>
      <c r="DX292" t="s">
        <v>357</v>
      </c>
      <c r="DY292">
        <v>2.88218</v>
      </c>
      <c r="DZ292">
        <v>2.7162899999999999</v>
      </c>
      <c r="EA292">
        <v>9.6953999999999999E-2</v>
      </c>
      <c r="EB292">
        <v>0.101997</v>
      </c>
      <c r="EC292">
        <v>7.3525599999999997E-2</v>
      </c>
      <c r="ED292">
        <v>6.1599099999999997E-2</v>
      </c>
      <c r="EE292">
        <v>25567.1</v>
      </c>
      <c r="EF292">
        <v>22137</v>
      </c>
      <c r="EG292">
        <v>25337.8</v>
      </c>
      <c r="EH292">
        <v>23999.9</v>
      </c>
      <c r="EI292">
        <v>40036.699999999997</v>
      </c>
      <c r="EJ292">
        <v>37278.6</v>
      </c>
      <c r="EK292">
        <v>45757</v>
      </c>
      <c r="EL292">
        <v>42804.6</v>
      </c>
      <c r="EM292">
        <v>1.8465</v>
      </c>
      <c r="EN292">
        <v>2.1539799999999998</v>
      </c>
      <c r="EO292">
        <v>5.7444000000000002E-2</v>
      </c>
      <c r="EP292">
        <v>0</v>
      </c>
      <c r="EQ292">
        <v>24.081299999999999</v>
      </c>
      <c r="ER292">
        <v>999.9</v>
      </c>
      <c r="ES292">
        <v>42.973999999999997</v>
      </c>
      <c r="ET292">
        <v>28.309000000000001</v>
      </c>
      <c r="EU292">
        <v>23.613900000000001</v>
      </c>
      <c r="EV292">
        <v>50.750900000000001</v>
      </c>
      <c r="EW292">
        <v>37.403799999999997</v>
      </c>
      <c r="EX292">
        <v>2</v>
      </c>
      <c r="EY292">
        <v>-0.16724800000000001</v>
      </c>
      <c r="EZ292">
        <v>3.91195</v>
      </c>
      <c r="FA292">
        <v>20.1981</v>
      </c>
      <c r="FB292">
        <v>5.2364600000000001</v>
      </c>
      <c r="FC292">
        <v>11.991400000000001</v>
      </c>
      <c r="FD292">
        <v>4.9569999999999999</v>
      </c>
      <c r="FE292">
        <v>3.3039800000000001</v>
      </c>
      <c r="FF292">
        <v>346.6</v>
      </c>
      <c r="FG292">
        <v>9999</v>
      </c>
      <c r="FH292">
        <v>9999</v>
      </c>
      <c r="FI292">
        <v>6176.6</v>
      </c>
      <c r="FJ292">
        <v>1.8681300000000001</v>
      </c>
      <c r="FK292">
        <v>1.8638600000000001</v>
      </c>
      <c r="FL292">
        <v>1.8714900000000001</v>
      </c>
      <c r="FM292">
        <v>1.8621799999999999</v>
      </c>
      <c r="FN292">
        <v>1.86172</v>
      </c>
      <c r="FO292">
        <v>1.86826</v>
      </c>
      <c r="FP292">
        <v>1.8583400000000001</v>
      </c>
      <c r="FQ292">
        <v>1.8648100000000001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3.847</v>
      </c>
      <c r="GF292">
        <v>0.25929999999999997</v>
      </c>
      <c r="GG292">
        <v>1.4261437551109599</v>
      </c>
      <c r="GH292">
        <v>5.2109447685942901E-3</v>
      </c>
      <c r="GI292">
        <v>-2.8070803657170401E-6</v>
      </c>
      <c r="GJ292">
        <v>1.00376164522335E-9</v>
      </c>
      <c r="GK292">
        <v>-6.4259575009219805E-2</v>
      </c>
      <c r="GL292">
        <v>-2.1992762471399099E-2</v>
      </c>
      <c r="GM292">
        <v>2.6212333348931099E-3</v>
      </c>
      <c r="GN292">
        <v>-3.8722519896954798E-5</v>
      </c>
      <c r="GO292">
        <v>20</v>
      </c>
      <c r="GP292">
        <v>2229</v>
      </c>
      <c r="GQ292">
        <v>3</v>
      </c>
      <c r="GR292">
        <v>26</v>
      </c>
      <c r="GS292">
        <v>2948.2</v>
      </c>
      <c r="GT292">
        <v>2948.2</v>
      </c>
      <c r="GU292">
        <v>1.95312</v>
      </c>
      <c r="GV292">
        <v>2.34253</v>
      </c>
      <c r="GW292">
        <v>1.9982899999999999</v>
      </c>
      <c r="GX292">
        <v>2.7380399999999998</v>
      </c>
      <c r="GY292">
        <v>2.0935100000000002</v>
      </c>
      <c r="GZ292">
        <v>2.34863</v>
      </c>
      <c r="HA292">
        <v>32.642600000000002</v>
      </c>
      <c r="HB292">
        <v>14.350899999999999</v>
      </c>
      <c r="HC292">
        <v>18</v>
      </c>
      <c r="HD292">
        <v>438.07400000000001</v>
      </c>
      <c r="HE292">
        <v>635.49300000000005</v>
      </c>
      <c r="HF292">
        <v>19.304500000000001</v>
      </c>
      <c r="HG292">
        <v>25.01</v>
      </c>
      <c r="HH292">
        <v>30.003</v>
      </c>
      <c r="HI292">
        <v>24.4971</v>
      </c>
      <c r="HJ292">
        <v>24.482500000000002</v>
      </c>
      <c r="HK292">
        <v>39.118000000000002</v>
      </c>
      <c r="HL292">
        <v>41.644399999999997</v>
      </c>
      <c r="HM292">
        <v>0</v>
      </c>
      <c r="HN292">
        <v>19.263999999999999</v>
      </c>
      <c r="HO292">
        <v>709.00099999999998</v>
      </c>
      <c r="HP292">
        <v>16.2607</v>
      </c>
      <c r="HQ292">
        <v>96.8797</v>
      </c>
      <c r="HR292">
        <v>100.643</v>
      </c>
    </row>
    <row r="293" spans="1:226" x14ac:dyDescent="0.2">
      <c r="A293">
        <v>277</v>
      </c>
      <c r="B293">
        <v>1657475016</v>
      </c>
      <c r="C293">
        <v>4655.9000000953702</v>
      </c>
      <c r="D293" t="s">
        <v>914</v>
      </c>
      <c r="E293" t="s">
        <v>915</v>
      </c>
      <c r="F293">
        <v>5</v>
      </c>
      <c r="G293" t="s">
        <v>833</v>
      </c>
      <c r="H293" t="s">
        <v>354</v>
      </c>
      <c r="I293">
        <v>1657475013.25</v>
      </c>
      <c r="J293">
        <f t="shared" si="136"/>
        <v>3.8975530848335094E-3</v>
      </c>
      <c r="K293">
        <f t="shared" si="137"/>
        <v>3.8975530848335094</v>
      </c>
      <c r="L293">
        <f t="shared" si="138"/>
        <v>18.611121683146848</v>
      </c>
      <c r="M293">
        <f t="shared" si="139"/>
        <v>643.43579999999997</v>
      </c>
      <c r="N293">
        <f t="shared" si="140"/>
        <v>430.80169341446549</v>
      </c>
      <c r="O293">
        <f t="shared" si="141"/>
        <v>30.330904160275676</v>
      </c>
      <c r="P293">
        <f t="shared" si="142"/>
        <v>45.301561905223004</v>
      </c>
      <c r="Q293">
        <f t="shared" si="143"/>
        <v>0.16083657997084261</v>
      </c>
      <c r="R293">
        <f t="shared" si="144"/>
        <v>2.3582630766710038</v>
      </c>
      <c r="S293">
        <f t="shared" si="145"/>
        <v>0.15498166202061595</v>
      </c>
      <c r="T293">
        <f t="shared" si="146"/>
        <v>9.737182262888236E-2</v>
      </c>
      <c r="U293">
        <f t="shared" si="147"/>
        <v>321.51321630000001</v>
      </c>
      <c r="V293">
        <f t="shared" si="148"/>
        <v>24.846110588825905</v>
      </c>
      <c r="W293">
        <f t="shared" si="149"/>
        <v>25.031310000000001</v>
      </c>
      <c r="X293">
        <f t="shared" si="150"/>
        <v>3.1856178538951636</v>
      </c>
      <c r="Y293">
        <f t="shared" si="151"/>
        <v>49.90287181500063</v>
      </c>
      <c r="Z293">
        <f t="shared" si="152"/>
        <v>1.4736072456955869</v>
      </c>
      <c r="AA293">
        <f t="shared" si="153"/>
        <v>2.9529507863966775</v>
      </c>
      <c r="AB293">
        <f t="shared" si="154"/>
        <v>1.7120106081995767</v>
      </c>
      <c r="AC293">
        <f t="shared" si="155"/>
        <v>-171.88209104115776</v>
      </c>
      <c r="AD293">
        <f t="shared" si="156"/>
        <v>-161.00079475154712</v>
      </c>
      <c r="AE293">
        <f t="shared" si="157"/>
        <v>-14.353694181433486</v>
      </c>
      <c r="AF293">
        <f t="shared" si="158"/>
        <v>-25.723363674138341</v>
      </c>
      <c r="AG293">
        <f t="shared" si="159"/>
        <v>36.159959318254984</v>
      </c>
      <c r="AH293">
        <f t="shared" si="160"/>
        <v>3.8984754656098146</v>
      </c>
      <c r="AI293">
        <f t="shared" si="161"/>
        <v>18.611121683146848</v>
      </c>
      <c r="AJ293">
        <v>699.984762736682</v>
      </c>
      <c r="AK293">
        <v>664.67786060606102</v>
      </c>
      <c r="AL293">
        <v>3.32281773988452</v>
      </c>
      <c r="AM293">
        <v>66.5831393572699</v>
      </c>
      <c r="AN293">
        <f t="shared" si="162"/>
        <v>3.8975530848335094</v>
      </c>
      <c r="AO293">
        <v>16.345703670135698</v>
      </c>
      <c r="AP293">
        <v>20.926811515151499</v>
      </c>
      <c r="AQ293">
        <v>-4.2986425083189401E-4</v>
      </c>
      <c r="AR293">
        <v>78.233495232639896</v>
      </c>
      <c r="AS293">
        <v>7</v>
      </c>
      <c r="AT293">
        <v>1</v>
      </c>
      <c r="AU293">
        <f t="shared" si="163"/>
        <v>1</v>
      </c>
      <c r="AV293">
        <f t="shared" si="164"/>
        <v>0</v>
      </c>
      <c r="AW293">
        <f t="shared" si="165"/>
        <v>37636.56241126699</v>
      </c>
      <c r="AX293">
        <f t="shared" si="166"/>
        <v>1999.9880000000001</v>
      </c>
      <c r="AY293">
        <f t="shared" si="167"/>
        <v>1681.1894699999998</v>
      </c>
      <c r="AZ293">
        <f t="shared" si="168"/>
        <v>0.84059977859867152</v>
      </c>
      <c r="BA293">
        <f t="shared" si="169"/>
        <v>0.16075757269543617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1657475013.25</v>
      </c>
      <c r="BH293">
        <v>643.43579999999997</v>
      </c>
      <c r="BI293">
        <v>689.83789999999999</v>
      </c>
      <c r="BJ293">
        <v>20.930219999999998</v>
      </c>
      <c r="BK293">
        <v>16.349959999999999</v>
      </c>
      <c r="BL293">
        <v>639.5625</v>
      </c>
      <c r="BM293">
        <v>20.67108</v>
      </c>
      <c r="BN293">
        <v>499.99950000000001</v>
      </c>
      <c r="BO293">
        <v>70.305809999999994</v>
      </c>
      <c r="BP293">
        <v>9.9911760000000002E-2</v>
      </c>
      <c r="BQ293">
        <v>23.764970000000002</v>
      </c>
      <c r="BR293">
        <v>25.031310000000001</v>
      </c>
      <c r="BS293">
        <v>999.9</v>
      </c>
      <c r="BT293">
        <v>0</v>
      </c>
      <c r="BU293">
        <v>0</v>
      </c>
      <c r="BV293">
        <v>10015.424999999999</v>
      </c>
      <c r="BW293">
        <v>0</v>
      </c>
      <c r="BX293">
        <v>2365.6410000000001</v>
      </c>
      <c r="BY293">
        <v>-46.402160000000002</v>
      </c>
      <c r="BZ293">
        <v>657.19100000000003</v>
      </c>
      <c r="CA293">
        <v>701.30430000000001</v>
      </c>
      <c r="CB293">
        <v>4.5802550000000002</v>
      </c>
      <c r="CC293">
        <v>689.83789999999999</v>
      </c>
      <c r="CD293">
        <v>16.349959999999999</v>
      </c>
      <c r="CE293">
        <v>1.471517</v>
      </c>
      <c r="CF293">
        <v>1.149497</v>
      </c>
      <c r="CG293">
        <v>12.67536</v>
      </c>
      <c r="CH293">
        <v>8.9630770000000002</v>
      </c>
      <c r="CI293">
        <v>1999.9880000000001</v>
      </c>
      <c r="CJ293">
        <v>0.98000620000000005</v>
      </c>
      <c r="CK293">
        <v>1.9994060000000001E-2</v>
      </c>
      <c r="CL293">
        <v>0</v>
      </c>
      <c r="CM293">
        <v>2.5381999999999998</v>
      </c>
      <c r="CN293">
        <v>0</v>
      </c>
      <c r="CO293">
        <v>12417.12</v>
      </c>
      <c r="CP293">
        <v>16705.349999999999</v>
      </c>
      <c r="CQ293">
        <v>43.962200000000003</v>
      </c>
      <c r="CR293">
        <v>47.268599999999999</v>
      </c>
      <c r="CS293">
        <v>45.299599999999998</v>
      </c>
      <c r="CT293">
        <v>44.25</v>
      </c>
      <c r="CU293">
        <v>43.199599999999997</v>
      </c>
      <c r="CV293">
        <v>1960.0029999999999</v>
      </c>
      <c r="CW293">
        <v>39.984999999999999</v>
      </c>
      <c r="CX293">
        <v>0</v>
      </c>
      <c r="CY293">
        <v>1651541800.0999999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3.5000000000000003E-2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-45.537692499999999</v>
      </c>
      <c r="DO293">
        <v>-6.5199523452156596</v>
      </c>
      <c r="DP293">
        <v>0.67159627470210803</v>
      </c>
      <c r="DQ293">
        <v>0</v>
      </c>
      <c r="DR293">
        <v>4.6217972500000002</v>
      </c>
      <c r="DS293">
        <v>-0.25174277673547801</v>
      </c>
      <c r="DT293">
        <v>2.8947265068353101E-2</v>
      </c>
      <c r="DU293">
        <v>0</v>
      </c>
      <c r="DV293">
        <v>0</v>
      </c>
      <c r="DW293">
        <v>2</v>
      </c>
      <c r="DX293" t="s">
        <v>357</v>
      </c>
      <c r="DY293">
        <v>2.8817200000000001</v>
      </c>
      <c r="DZ293">
        <v>2.71651</v>
      </c>
      <c r="EA293">
        <v>9.8848699999999998E-2</v>
      </c>
      <c r="EB293">
        <v>0.103938</v>
      </c>
      <c r="EC293">
        <v>7.34982E-2</v>
      </c>
      <c r="ED293">
        <v>6.1649799999999998E-2</v>
      </c>
      <c r="EE293">
        <v>25510.7</v>
      </c>
      <c r="EF293">
        <v>22086.9</v>
      </c>
      <c r="EG293">
        <v>25335.3</v>
      </c>
      <c r="EH293">
        <v>23997.599999999999</v>
      </c>
      <c r="EI293">
        <v>40034.199999999997</v>
      </c>
      <c r="EJ293">
        <v>37273.5</v>
      </c>
      <c r="EK293">
        <v>45752.800000000003</v>
      </c>
      <c r="EL293">
        <v>42801.1</v>
      </c>
      <c r="EM293">
        <v>1.84568</v>
      </c>
      <c r="EN293">
        <v>2.1536300000000002</v>
      </c>
      <c r="EO293">
        <v>5.6825599999999997E-2</v>
      </c>
      <c r="EP293">
        <v>0</v>
      </c>
      <c r="EQ293">
        <v>24.092500000000001</v>
      </c>
      <c r="ER293">
        <v>999.9</v>
      </c>
      <c r="ES293">
        <v>43.023000000000003</v>
      </c>
      <c r="ET293">
        <v>28.309000000000001</v>
      </c>
      <c r="EU293">
        <v>23.641500000000001</v>
      </c>
      <c r="EV293">
        <v>50.720799999999997</v>
      </c>
      <c r="EW293">
        <v>37.319699999999997</v>
      </c>
      <c r="EX293">
        <v>2</v>
      </c>
      <c r="EY293">
        <v>-0.163717</v>
      </c>
      <c r="EZ293">
        <v>4.0149499999999998</v>
      </c>
      <c r="FA293">
        <v>20.195799999999998</v>
      </c>
      <c r="FB293">
        <v>5.2361599999999999</v>
      </c>
      <c r="FC293">
        <v>11.9903</v>
      </c>
      <c r="FD293">
        <v>4.95695</v>
      </c>
      <c r="FE293">
        <v>3.3039499999999999</v>
      </c>
      <c r="FF293">
        <v>346.6</v>
      </c>
      <c r="FG293">
        <v>9999</v>
      </c>
      <c r="FH293">
        <v>9999</v>
      </c>
      <c r="FI293">
        <v>6176.6</v>
      </c>
      <c r="FJ293">
        <v>1.8681399999999999</v>
      </c>
      <c r="FK293">
        <v>1.8638600000000001</v>
      </c>
      <c r="FL293">
        <v>1.8714999999999999</v>
      </c>
      <c r="FM293">
        <v>1.8622099999999999</v>
      </c>
      <c r="FN293">
        <v>1.86172</v>
      </c>
      <c r="FO293">
        <v>1.8682799999999999</v>
      </c>
      <c r="FP293">
        <v>1.8583499999999999</v>
      </c>
      <c r="FQ293">
        <v>1.8648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3.8980000000000001</v>
      </c>
      <c r="GF293">
        <v>0.2591</v>
      </c>
      <c r="GG293">
        <v>1.4261437551109599</v>
      </c>
      <c r="GH293">
        <v>5.2109447685942901E-3</v>
      </c>
      <c r="GI293">
        <v>-2.8070803657170401E-6</v>
      </c>
      <c r="GJ293">
        <v>1.00376164522335E-9</v>
      </c>
      <c r="GK293">
        <v>-6.4259575009219805E-2</v>
      </c>
      <c r="GL293">
        <v>-2.1992762471399099E-2</v>
      </c>
      <c r="GM293">
        <v>2.6212333348931099E-3</v>
      </c>
      <c r="GN293">
        <v>-3.8722519896954798E-5</v>
      </c>
      <c r="GO293">
        <v>20</v>
      </c>
      <c r="GP293">
        <v>2229</v>
      </c>
      <c r="GQ293">
        <v>3</v>
      </c>
      <c r="GR293">
        <v>26</v>
      </c>
      <c r="GS293">
        <v>2948.3</v>
      </c>
      <c r="GT293">
        <v>2948.3</v>
      </c>
      <c r="GU293">
        <v>1.9921899999999999</v>
      </c>
      <c r="GV293">
        <v>2.34619</v>
      </c>
      <c r="GW293">
        <v>1.9982899999999999</v>
      </c>
      <c r="GX293">
        <v>2.7380399999999998</v>
      </c>
      <c r="GY293">
        <v>2.0935100000000002</v>
      </c>
      <c r="GZ293">
        <v>2.34741</v>
      </c>
      <c r="HA293">
        <v>32.686900000000001</v>
      </c>
      <c r="HB293">
        <v>14.3422</v>
      </c>
      <c r="HC293">
        <v>18</v>
      </c>
      <c r="HD293">
        <v>437.89499999999998</v>
      </c>
      <c r="HE293">
        <v>635.66300000000001</v>
      </c>
      <c r="HF293">
        <v>19.236599999999999</v>
      </c>
      <c r="HG293">
        <v>25.0505</v>
      </c>
      <c r="HH293">
        <v>30.0031</v>
      </c>
      <c r="HI293">
        <v>24.534199999999998</v>
      </c>
      <c r="HJ293">
        <v>24.519300000000001</v>
      </c>
      <c r="HK293">
        <v>39.961199999999998</v>
      </c>
      <c r="HL293">
        <v>41.9206</v>
      </c>
      <c r="HM293">
        <v>0</v>
      </c>
      <c r="HN293">
        <v>19.198599999999999</v>
      </c>
      <c r="HO293">
        <v>722.41300000000001</v>
      </c>
      <c r="HP293">
        <v>16.265499999999999</v>
      </c>
      <c r="HQ293">
        <v>96.870599999999996</v>
      </c>
      <c r="HR293">
        <v>100.634</v>
      </c>
    </row>
    <row r="294" spans="1:226" x14ac:dyDescent="0.2">
      <c r="A294">
        <v>278</v>
      </c>
      <c r="B294">
        <v>1657475021</v>
      </c>
      <c r="C294">
        <v>4660.9000000953702</v>
      </c>
      <c r="D294" t="s">
        <v>916</v>
      </c>
      <c r="E294" t="s">
        <v>917</v>
      </c>
      <c r="F294">
        <v>5</v>
      </c>
      <c r="G294" t="s">
        <v>833</v>
      </c>
      <c r="H294" t="s">
        <v>354</v>
      </c>
      <c r="I294">
        <v>1657475018.5</v>
      </c>
      <c r="J294">
        <f t="shared" si="136"/>
        <v>3.8863069368809838E-3</v>
      </c>
      <c r="K294">
        <f t="shared" si="137"/>
        <v>3.8863069368809837</v>
      </c>
      <c r="L294">
        <f t="shared" si="138"/>
        <v>19.190302585057452</v>
      </c>
      <c r="M294">
        <f t="shared" si="139"/>
        <v>660.56433333333302</v>
      </c>
      <c r="N294">
        <f t="shared" si="140"/>
        <v>440.96890600209372</v>
      </c>
      <c r="O294">
        <f t="shared" si="141"/>
        <v>31.046889976443772</v>
      </c>
      <c r="P294">
        <f t="shared" si="142"/>
        <v>46.507742156462946</v>
      </c>
      <c r="Q294">
        <f t="shared" si="143"/>
        <v>0.1604496291728903</v>
      </c>
      <c r="R294">
        <f t="shared" si="144"/>
        <v>2.3518378925005226</v>
      </c>
      <c r="S294">
        <f t="shared" si="145"/>
        <v>0.15460700404199243</v>
      </c>
      <c r="T294">
        <f t="shared" si="146"/>
        <v>9.7136588766482512E-2</v>
      </c>
      <c r="U294">
        <f t="shared" si="147"/>
        <v>321.51575666666594</v>
      </c>
      <c r="V294">
        <f t="shared" si="148"/>
        <v>24.848112465269438</v>
      </c>
      <c r="W294">
        <f t="shared" si="149"/>
        <v>25.0245888888889</v>
      </c>
      <c r="X294">
        <f t="shared" si="150"/>
        <v>3.1843418798498258</v>
      </c>
      <c r="Y294">
        <f t="shared" si="151"/>
        <v>49.898789074216182</v>
      </c>
      <c r="Z294">
        <f t="shared" si="152"/>
        <v>1.4731031831806152</v>
      </c>
      <c r="AA294">
        <f t="shared" si="153"/>
        <v>2.9521822282893844</v>
      </c>
      <c r="AB294">
        <f t="shared" si="154"/>
        <v>1.7112386966692106</v>
      </c>
      <c r="AC294">
        <f t="shared" si="155"/>
        <v>-171.38613591645139</v>
      </c>
      <c r="AD294">
        <f t="shared" si="156"/>
        <v>-160.25840354226091</v>
      </c>
      <c r="AE294">
        <f t="shared" si="157"/>
        <v>-14.325742615703428</v>
      </c>
      <c r="AF294">
        <f t="shared" si="158"/>
        <v>-24.45452540774977</v>
      </c>
      <c r="AG294">
        <f t="shared" si="159"/>
        <v>36.665490335032338</v>
      </c>
      <c r="AH294">
        <f t="shared" si="160"/>
        <v>3.8933558907203474</v>
      </c>
      <c r="AI294">
        <f t="shared" si="161"/>
        <v>19.190302585057452</v>
      </c>
      <c r="AJ294">
        <v>717.37841296355998</v>
      </c>
      <c r="AK294">
        <v>681.31339393939299</v>
      </c>
      <c r="AL294">
        <v>3.3372847401015702</v>
      </c>
      <c r="AM294">
        <v>66.5831393572699</v>
      </c>
      <c r="AN294">
        <f t="shared" si="162"/>
        <v>3.8863069368809837</v>
      </c>
      <c r="AO294">
        <v>16.350839931293599</v>
      </c>
      <c r="AP294">
        <v>20.9169987878788</v>
      </c>
      <c r="AQ294">
        <v>-1.2987449167288799E-4</v>
      </c>
      <c r="AR294">
        <v>78.233495232639896</v>
      </c>
      <c r="AS294">
        <v>7</v>
      </c>
      <c r="AT294">
        <v>1</v>
      </c>
      <c r="AU294">
        <f t="shared" si="163"/>
        <v>1</v>
      </c>
      <c r="AV294">
        <f t="shared" si="164"/>
        <v>0</v>
      </c>
      <c r="AW294">
        <f t="shared" si="165"/>
        <v>37480.926940680096</v>
      </c>
      <c r="AX294">
        <f t="shared" si="166"/>
        <v>1999.99444444444</v>
      </c>
      <c r="AY294">
        <f t="shared" si="167"/>
        <v>1681.1956666666629</v>
      </c>
      <c r="AZ294">
        <f t="shared" si="168"/>
        <v>0.84060016833380091</v>
      </c>
      <c r="BA294">
        <f t="shared" si="169"/>
        <v>0.16075832488423578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1657475018.5</v>
      </c>
      <c r="BH294">
        <v>660.56433333333302</v>
      </c>
      <c r="BI294">
        <v>707.64455555555503</v>
      </c>
      <c r="BJ294">
        <v>20.9229555555556</v>
      </c>
      <c r="BK294">
        <v>16.349122222222199</v>
      </c>
      <c r="BL294">
        <v>656.64244444444398</v>
      </c>
      <c r="BM294">
        <v>20.664088888888902</v>
      </c>
      <c r="BN294">
        <v>500.04822222222202</v>
      </c>
      <c r="BO294">
        <v>70.305966666666706</v>
      </c>
      <c r="BP294">
        <v>0.100108577777778</v>
      </c>
      <c r="BQ294">
        <v>23.760644444444399</v>
      </c>
      <c r="BR294">
        <v>25.0245888888889</v>
      </c>
      <c r="BS294">
        <v>999.9</v>
      </c>
      <c r="BT294">
        <v>0</v>
      </c>
      <c r="BU294">
        <v>0</v>
      </c>
      <c r="BV294">
        <v>9972.08</v>
      </c>
      <c r="BW294">
        <v>0</v>
      </c>
      <c r="BX294">
        <v>2368.1866666666701</v>
      </c>
      <c r="BY294">
        <v>-47.080488888888901</v>
      </c>
      <c r="BZ294">
        <v>674.68066666666698</v>
      </c>
      <c r="CA294">
        <v>719.40644444444399</v>
      </c>
      <c r="CB294">
        <v>4.5738277777777796</v>
      </c>
      <c r="CC294">
        <v>707.64455555555503</v>
      </c>
      <c r="CD294">
        <v>16.349122222222199</v>
      </c>
      <c r="CE294">
        <v>1.4710099999999999</v>
      </c>
      <c r="CF294">
        <v>1.14944222222222</v>
      </c>
      <c r="CG294">
        <v>12.6701</v>
      </c>
      <c r="CH294">
        <v>8.9623577777777808</v>
      </c>
      <c r="CI294">
        <v>1999.99444444444</v>
      </c>
      <c r="CJ294">
        <v>0.97999488888888897</v>
      </c>
      <c r="CK294">
        <v>2.00050333333333E-2</v>
      </c>
      <c r="CL294">
        <v>0</v>
      </c>
      <c r="CM294">
        <v>2.4587111111111102</v>
      </c>
      <c r="CN294">
        <v>0</v>
      </c>
      <c r="CO294">
        <v>12462.9444444444</v>
      </c>
      <c r="CP294">
        <v>16705.355555555601</v>
      </c>
      <c r="CQ294">
        <v>44</v>
      </c>
      <c r="CR294">
        <v>47.311999999999998</v>
      </c>
      <c r="CS294">
        <v>45.311999999999998</v>
      </c>
      <c r="CT294">
        <v>44.298222222222201</v>
      </c>
      <c r="CU294">
        <v>43.25</v>
      </c>
      <c r="CV294">
        <v>1959.9833333333299</v>
      </c>
      <c r="CW294">
        <v>40.011111111111099</v>
      </c>
      <c r="CX294">
        <v>0</v>
      </c>
      <c r="CY294">
        <v>1651541805.5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3.5000000000000003E-2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-45.984729999999999</v>
      </c>
      <c r="DO294">
        <v>-7.9647804878049699</v>
      </c>
      <c r="DP294">
        <v>0.78819047957965105</v>
      </c>
      <c r="DQ294">
        <v>0</v>
      </c>
      <c r="DR294">
        <v>4.60958325</v>
      </c>
      <c r="DS294">
        <v>-0.32635868667918</v>
      </c>
      <c r="DT294">
        <v>3.3082709939445697E-2</v>
      </c>
      <c r="DU294">
        <v>0</v>
      </c>
      <c r="DV294">
        <v>0</v>
      </c>
      <c r="DW294">
        <v>2</v>
      </c>
      <c r="DX294" t="s">
        <v>357</v>
      </c>
      <c r="DY294">
        <v>2.8814000000000002</v>
      </c>
      <c r="DZ294">
        <v>2.7162199999999999</v>
      </c>
      <c r="EA294">
        <v>0.10056</v>
      </c>
      <c r="EB294">
        <v>0.10559499999999999</v>
      </c>
      <c r="EC294">
        <v>7.3462299999999994E-2</v>
      </c>
      <c r="ED294">
        <v>6.1634000000000001E-2</v>
      </c>
      <c r="EE294">
        <v>25459.5</v>
      </c>
      <c r="EF294">
        <v>22044.2</v>
      </c>
      <c r="EG294">
        <v>25332.6</v>
      </c>
      <c r="EH294">
        <v>23995.8</v>
      </c>
      <c r="EI294">
        <v>40032.699999999997</v>
      </c>
      <c r="EJ294">
        <v>37271.300000000003</v>
      </c>
      <c r="EK294">
        <v>45749.2</v>
      </c>
      <c r="EL294">
        <v>42797.9</v>
      </c>
      <c r="EM294">
        <v>1.8450500000000001</v>
      </c>
      <c r="EN294">
        <v>2.1532800000000001</v>
      </c>
      <c r="EO294">
        <v>5.6732400000000002E-2</v>
      </c>
      <c r="EP294">
        <v>0</v>
      </c>
      <c r="EQ294">
        <v>24.1006</v>
      </c>
      <c r="ER294">
        <v>999.9</v>
      </c>
      <c r="ES294">
        <v>42.997999999999998</v>
      </c>
      <c r="ET294">
        <v>28.329000000000001</v>
      </c>
      <c r="EU294">
        <v>23.658300000000001</v>
      </c>
      <c r="EV294">
        <v>50.880899999999997</v>
      </c>
      <c r="EW294">
        <v>37.287700000000001</v>
      </c>
      <c r="EX294">
        <v>2</v>
      </c>
      <c r="EY294">
        <v>-0.160719</v>
      </c>
      <c r="EZ294">
        <v>4.1016599999999999</v>
      </c>
      <c r="FA294">
        <v>20.1938</v>
      </c>
      <c r="FB294">
        <v>5.2352600000000002</v>
      </c>
      <c r="FC294">
        <v>11.991400000000001</v>
      </c>
      <c r="FD294">
        <v>4.9566499999999998</v>
      </c>
      <c r="FE294">
        <v>3.3039499999999999</v>
      </c>
      <c r="FF294">
        <v>346.6</v>
      </c>
      <c r="FG294">
        <v>9999</v>
      </c>
      <c r="FH294">
        <v>9999</v>
      </c>
      <c r="FI294">
        <v>6176.9</v>
      </c>
      <c r="FJ294">
        <v>1.8681399999999999</v>
      </c>
      <c r="FK294">
        <v>1.8638600000000001</v>
      </c>
      <c r="FL294">
        <v>1.87151</v>
      </c>
      <c r="FM294">
        <v>1.86219</v>
      </c>
      <c r="FN294">
        <v>1.86172</v>
      </c>
      <c r="FO294">
        <v>1.8682799999999999</v>
      </c>
      <c r="FP294">
        <v>1.8583400000000001</v>
      </c>
      <c r="FQ294">
        <v>1.8647899999999999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3.9449999999999998</v>
      </c>
      <c r="GF294">
        <v>0.2586</v>
      </c>
      <c r="GG294">
        <v>1.4261437551109599</v>
      </c>
      <c r="GH294">
        <v>5.2109447685942901E-3</v>
      </c>
      <c r="GI294">
        <v>-2.8070803657170401E-6</v>
      </c>
      <c r="GJ294">
        <v>1.00376164522335E-9</v>
      </c>
      <c r="GK294">
        <v>-6.4259575009219805E-2</v>
      </c>
      <c r="GL294">
        <v>-2.1992762471399099E-2</v>
      </c>
      <c r="GM294">
        <v>2.6212333348931099E-3</v>
      </c>
      <c r="GN294">
        <v>-3.8722519896954798E-5</v>
      </c>
      <c r="GO294">
        <v>20</v>
      </c>
      <c r="GP294">
        <v>2229</v>
      </c>
      <c r="GQ294">
        <v>3</v>
      </c>
      <c r="GR294">
        <v>26</v>
      </c>
      <c r="GS294">
        <v>2948.3</v>
      </c>
      <c r="GT294">
        <v>2948.3</v>
      </c>
      <c r="GU294">
        <v>2.02759</v>
      </c>
      <c r="GV294">
        <v>2.34497</v>
      </c>
      <c r="GW294">
        <v>1.9982899999999999</v>
      </c>
      <c r="GX294">
        <v>2.7368199999999998</v>
      </c>
      <c r="GY294">
        <v>2.0935100000000002</v>
      </c>
      <c r="GZ294">
        <v>2.34009</v>
      </c>
      <c r="HA294">
        <v>32.709099999999999</v>
      </c>
      <c r="HB294">
        <v>14.3422</v>
      </c>
      <c r="HC294">
        <v>18</v>
      </c>
      <c r="HD294">
        <v>437.80099999999999</v>
      </c>
      <c r="HE294">
        <v>635.79700000000003</v>
      </c>
      <c r="HF294">
        <v>19.170100000000001</v>
      </c>
      <c r="HG294">
        <v>25.087399999999999</v>
      </c>
      <c r="HH294">
        <v>30.0029</v>
      </c>
      <c r="HI294">
        <v>24.567599999999999</v>
      </c>
      <c r="HJ294">
        <v>24.5532</v>
      </c>
      <c r="HK294">
        <v>40.7179</v>
      </c>
      <c r="HL294">
        <v>41.9206</v>
      </c>
      <c r="HM294">
        <v>0</v>
      </c>
      <c r="HN294">
        <v>19.130800000000001</v>
      </c>
      <c r="HO294">
        <v>742.524</v>
      </c>
      <c r="HP294">
        <v>16.285299999999999</v>
      </c>
      <c r="HQ294">
        <v>96.862099999999998</v>
      </c>
      <c r="HR294">
        <v>100.627</v>
      </c>
    </row>
    <row r="295" spans="1:226" x14ac:dyDescent="0.2">
      <c r="A295">
        <v>279</v>
      </c>
      <c r="B295">
        <v>1657475026</v>
      </c>
      <c r="C295">
        <v>4665.9000000953702</v>
      </c>
      <c r="D295" t="s">
        <v>918</v>
      </c>
      <c r="E295" t="s">
        <v>919</v>
      </c>
      <c r="F295">
        <v>5</v>
      </c>
      <c r="G295" t="s">
        <v>833</v>
      </c>
      <c r="H295" t="s">
        <v>354</v>
      </c>
      <c r="I295">
        <v>1657475023.2</v>
      </c>
      <c r="J295">
        <f t="shared" si="136"/>
        <v>3.867679605336705E-3</v>
      </c>
      <c r="K295">
        <f t="shared" si="137"/>
        <v>3.8676796053367051</v>
      </c>
      <c r="L295">
        <f t="shared" si="138"/>
        <v>19.169002487425267</v>
      </c>
      <c r="M295">
        <f t="shared" si="139"/>
        <v>675.94179999999994</v>
      </c>
      <c r="N295">
        <f t="shared" si="140"/>
        <v>454.90369607703821</v>
      </c>
      <c r="O295">
        <f t="shared" si="141"/>
        <v>32.027769616058379</v>
      </c>
      <c r="P295">
        <f t="shared" si="142"/>
        <v>47.590090893870311</v>
      </c>
      <c r="Q295">
        <f t="shared" si="143"/>
        <v>0.15955629030561788</v>
      </c>
      <c r="R295">
        <f t="shared" si="144"/>
        <v>2.3547227827518995</v>
      </c>
      <c r="S295">
        <f t="shared" si="145"/>
        <v>0.15378408838396096</v>
      </c>
      <c r="T295">
        <f t="shared" si="146"/>
        <v>9.6616267238025313E-2</v>
      </c>
      <c r="U295">
        <f t="shared" si="147"/>
        <v>321.51332760000003</v>
      </c>
      <c r="V295">
        <f t="shared" si="148"/>
        <v>24.841880153273554</v>
      </c>
      <c r="W295">
        <f t="shared" si="149"/>
        <v>25.024139999999999</v>
      </c>
      <c r="X295">
        <f t="shared" si="150"/>
        <v>3.184256676136926</v>
      </c>
      <c r="Y295">
        <f t="shared" si="151"/>
        <v>49.897836698399431</v>
      </c>
      <c r="Z295">
        <f t="shared" si="152"/>
        <v>1.4721051476512665</v>
      </c>
      <c r="AA295">
        <f t="shared" si="153"/>
        <v>2.9502384172468283</v>
      </c>
      <c r="AB295">
        <f t="shared" si="154"/>
        <v>1.7121515284856594</v>
      </c>
      <c r="AC295">
        <f t="shared" si="155"/>
        <v>-170.5646705953487</v>
      </c>
      <c r="AD295">
        <f t="shared" si="156"/>
        <v>-161.78737292003163</v>
      </c>
      <c r="AE295">
        <f t="shared" si="157"/>
        <v>-14.443871897515699</v>
      </c>
      <c r="AF295">
        <f t="shared" si="158"/>
        <v>-25.282587812895997</v>
      </c>
      <c r="AG295">
        <f t="shared" si="159"/>
        <v>36.966890932896042</v>
      </c>
      <c r="AH295">
        <f t="shared" si="160"/>
        <v>3.870731249994297</v>
      </c>
      <c r="AI295">
        <f t="shared" si="161"/>
        <v>19.169002487425267</v>
      </c>
      <c r="AJ295">
        <v>734.35665229569304</v>
      </c>
      <c r="AK295">
        <v>698.16455151515095</v>
      </c>
      <c r="AL295">
        <v>3.3763249732774399</v>
      </c>
      <c r="AM295">
        <v>66.5831393572699</v>
      </c>
      <c r="AN295">
        <f t="shared" si="162"/>
        <v>3.8676796053367051</v>
      </c>
      <c r="AO295">
        <v>16.3569685530363</v>
      </c>
      <c r="AP295">
        <v>20.903104242424199</v>
      </c>
      <c r="AQ295">
        <v>-4.1156581028586902E-4</v>
      </c>
      <c r="AR295">
        <v>78.233495232639896</v>
      </c>
      <c r="AS295">
        <v>7</v>
      </c>
      <c r="AT295">
        <v>1</v>
      </c>
      <c r="AU295">
        <f t="shared" si="163"/>
        <v>1</v>
      </c>
      <c r="AV295">
        <f t="shared" si="164"/>
        <v>0</v>
      </c>
      <c r="AW295">
        <f t="shared" si="165"/>
        <v>37552.425170133021</v>
      </c>
      <c r="AX295">
        <f t="shared" si="166"/>
        <v>1999.9760000000001</v>
      </c>
      <c r="AY295">
        <f t="shared" si="167"/>
        <v>1681.1804400000003</v>
      </c>
      <c r="AZ295">
        <f t="shared" si="168"/>
        <v>0.8406003072036865</v>
      </c>
      <c r="BA295">
        <f t="shared" si="169"/>
        <v>0.16075859290311484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1657475023.2</v>
      </c>
      <c r="BH295">
        <v>675.94179999999994</v>
      </c>
      <c r="BI295">
        <v>723.44280000000003</v>
      </c>
      <c r="BJ295">
        <v>20.908919999999998</v>
      </c>
      <c r="BK295">
        <v>16.361059999999998</v>
      </c>
      <c r="BL295">
        <v>671.97699999999998</v>
      </c>
      <c r="BM295">
        <v>20.650569999999998</v>
      </c>
      <c r="BN295">
        <v>499.98880000000003</v>
      </c>
      <c r="BO295">
        <v>70.305710000000005</v>
      </c>
      <c r="BP295">
        <v>9.9894289999999997E-2</v>
      </c>
      <c r="BQ295">
        <v>23.749700000000001</v>
      </c>
      <c r="BR295">
        <v>25.024139999999999</v>
      </c>
      <c r="BS295">
        <v>999.9</v>
      </c>
      <c r="BT295">
        <v>0</v>
      </c>
      <c r="BU295">
        <v>0</v>
      </c>
      <c r="BV295">
        <v>9991.5589999999993</v>
      </c>
      <c r="BW295">
        <v>0</v>
      </c>
      <c r="BX295">
        <v>2368.835</v>
      </c>
      <c r="BY295">
        <v>-47.501060000000003</v>
      </c>
      <c r="BZ295">
        <v>690.37670000000003</v>
      </c>
      <c r="CA295">
        <v>735.47609999999997</v>
      </c>
      <c r="CB295">
        <v>4.5478870000000002</v>
      </c>
      <c r="CC295">
        <v>723.44280000000003</v>
      </c>
      <c r="CD295">
        <v>16.361059999999998</v>
      </c>
      <c r="CE295">
        <v>1.4700169999999999</v>
      </c>
      <c r="CF295">
        <v>1.150277</v>
      </c>
      <c r="CG295">
        <v>12.659829999999999</v>
      </c>
      <c r="CH295">
        <v>8.9731030000000001</v>
      </c>
      <c r="CI295">
        <v>1999.9760000000001</v>
      </c>
      <c r="CJ295">
        <v>0.97999099999999995</v>
      </c>
      <c r="CK295">
        <v>2.0008700000000001E-2</v>
      </c>
      <c r="CL295">
        <v>0</v>
      </c>
      <c r="CM295">
        <v>2.5537000000000001</v>
      </c>
      <c r="CN295">
        <v>0</v>
      </c>
      <c r="CO295">
        <v>12503.44</v>
      </c>
      <c r="CP295">
        <v>16705.169999999998</v>
      </c>
      <c r="CQ295">
        <v>44</v>
      </c>
      <c r="CR295">
        <v>47.368699999999997</v>
      </c>
      <c r="CS295">
        <v>45.356099999999998</v>
      </c>
      <c r="CT295">
        <v>44.311999999999998</v>
      </c>
      <c r="CU295">
        <v>43.25</v>
      </c>
      <c r="CV295">
        <v>1959.9559999999999</v>
      </c>
      <c r="CW295">
        <v>40.020000000000003</v>
      </c>
      <c r="CX295">
        <v>0</v>
      </c>
      <c r="CY295">
        <v>1651541810.3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3.5000000000000003E-2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-46.689042499999999</v>
      </c>
      <c r="DO295">
        <v>-6.9516934333957598</v>
      </c>
      <c r="DP295">
        <v>0.69211117672217204</v>
      </c>
      <c r="DQ295">
        <v>0</v>
      </c>
      <c r="DR295">
        <v>4.5791152500000001</v>
      </c>
      <c r="DS295">
        <v>-0.256434709193261</v>
      </c>
      <c r="DT295">
        <v>2.57466184175223E-2</v>
      </c>
      <c r="DU295">
        <v>0</v>
      </c>
      <c r="DV295">
        <v>0</v>
      </c>
      <c r="DW295">
        <v>2</v>
      </c>
      <c r="DX295" t="s">
        <v>357</v>
      </c>
      <c r="DY295">
        <v>2.8809499999999999</v>
      </c>
      <c r="DZ295">
        <v>2.7164799999999998</v>
      </c>
      <c r="EA295">
        <v>0.10226300000000001</v>
      </c>
      <c r="EB295">
        <v>0.107306</v>
      </c>
      <c r="EC295">
        <v>7.34263E-2</v>
      </c>
      <c r="ED295">
        <v>6.1683300000000003E-2</v>
      </c>
      <c r="EE295">
        <v>25408.9</v>
      </c>
      <c r="EF295">
        <v>22000.1</v>
      </c>
      <c r="EG295">
        <v>25330.400000000001</v>
      </c>
      <c r="EH295">
        <v>23993.8</v>
      </c>
      <c r="EI295">
        <v>40030.9</v>
      </c>
      <c r="EJ295">
        <v>37266.9</v>
      </c>
      <c r="EK295">
        <v>45745.4</v>
      </c>
      <c r="EL295">
        <v>42795.1</v>
      </c>
      <c r="EM295">
        <v>1.84463</v>
      </c>
      <c r="EN295">
        <v>2.1528800000000001</v>
      </c>
      <c r="EO295">
        <v>5.50263E-2</v>
      </c>
      <c r="EP295">
        <v>0</v>
      </c>
      <c r="EQ295">
        <v>24.1081</v>
      </c>
      <c r="ER295">
        <v>999.9</v>
      </c>
      <c r="ES295">
        <v>43.046999999999997</v>
      </c>
      <c r="ET295">
        <v>28.359000000000002</v>
      </c>
      <c r="EU295">
        <v>23.727399999999999</v>
      </c>
      <c r="EV295">
        <v>50.950800000000001</v>
      </c>
      <c r="EW295">
        <v>37.311700000000002</v>
      </c>
      <c r="EX295">
        <v>2</v>
      </c>
      <c r="EY295">
        <v>-0.157467</v>
      </c>
      <c r="EZ295">
        <v>4.18628</v>
      </c>
      <c r="FA295">
        <v>20.191800000000001</v>
      </c>
      <c r="FB295">
        <v>5.2351099999999997</v>
      </c>
      <c r="FC295">
        <v>11.9918</v>
      </c>
      <c r="FD295">
        <v>4.9566499999999998</v>
      </c>
      <c r="FE295">
        <v>3.3039000000000001</v>
      </c>
      <c r="FF295">
        <v>346.6</v>
      </c>
      <c r="FG295">
        <v>9999</v>
      </c>
      <c r="FH295">
        <v>9999</v>
      </c>
      <c r="FI295">
        <v>6176.9</v>
      </c>
      <c r="FJ295">
        <v>1.8681300000000001</v>
      </c>
      <c r="FK295">
        <v>1.8638600000000001</v>
      </c>
      <c r="FL295">
        <v>1.87151</v>
      </c>
      <c r="FM295">
        <v>1.8621799999999999</v>
      </c>
      <c r="FN295">
        <v>1.86172</v>
      </c>
      <c r="FO295">
        <v>1.86825</v>
      </c>
      <c r="FP295">
        <v>1.85833</v>
      </c>
      <c r="FQ295">
        <v>1.8647899999999999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3.9910000000000001</v>
      </c>
      <c r="GF295">
        <v>0.25819999999999999</v>
      </c>
      <c r="GG295">
        <v>1.4261437551109599</v>
      </c>
      <c r="GH295">
        <v>5.2109447685942901E-3</v>
      </c>
      <c r="GI295">
        <v>-2.8070803657170401E-6</v>
      </c>
      <c r="GJ295">
        <v>1.00376164522335E-9</v>
      </c>
      <c r="GK295">
        <v>-6.4259575009219805E-2</v>
      </c>
      <c r="GL295">
        <v>-2.1992762471399099E-2</v>
      </c>
      <c r="GM295">
        <v>2.6212333348931099E-3</v>
      </c>
      <c r="GN295">
        <v>-3.8722519896954798E-5</v>
      </c>
      <c r="GO295">
        <v>20</v>
      </c>
      <c r="GP295">
        <v>2229</v>
      </c>
      <c r="GQ295">
        <v>3</v>
      </c>
      <c r="GR295">
        <v>26</v>
      </c>
      <c r="GS295">
        <v>2948.4</v>
      </c>
      <c r="GT295">
        <v>2948.4</v>
      </c>
      <c r="GU295">
        <v>2.0654300000000001</v>
      </c>
      <c r="GV295">
        <v>2.34131</v>
      </c>
      <c r="GW295">
        <v>1.9982899999999999</v>
      </c>
      <c r="GX295">
        <v>2.7368199999999998</v>
      </c>
      <c r="GY295">
        <v>2.0935100000000002</v>
      </c>
      <c r="GZ295">
        <v>2.33887</v>
      </c>
      <c r="HA295">
        <v>32.753500000000003</v>
      </c>
      <c r="HB295">
        <v>14.3422</v>
      </c>
      <c r="HC295">
        <v>18</v>
      </c>
      <c r="HD295">
        <v>437.82</v>
      </c>
      <c r="HE295">
        <v>635.89200000000005</v>
      </c>
      <c r="HF295">
        <v>19.101900000000001</v>
      </c>
      <c r="HG295">
        <v>25.124400000000001</v>
      </c>
      <c r="HH295">
        <v>30.0031</v>
      </c>
      <c r="HI295">
        <v>24.600899999999999</v>
      </c>
      <c r="HJ295">
        <v>24.587199999999999</v>
      </c>
      <c r="HK295">
        <v>41.433599999999998</v>
      </c>
      <c r="HL295">
        <v>42.204099999999997</v>
      </c>
      <c r="HM295">
        <v>0</v>
      </c>
      <c r="HN295">
        <v>19.0626</v>
      </c>
      <c r="HO295">
        <v>755.91700000000003</v>
      </c>
      <c r="HP295">
        <v>16.297599999999999</v>
      </c>
      <c r="HQ295">
        <v>96.853800000000007</v>
      </c>
      <c r="HR295">
        <v>100.619</v>
      </c>
    </row>
    <row r="296" spans="1:226" x14ac:dyDescent="0.2">
      <c r="A296">
        <v>280</v>
      </c>
      <c r="B296">
        <v>1657475031</v>
      </c>
      <c r="C296">
        <v>4670.9000000953702</v>
      </c>
      <c r="D296" t="s">
        <v>920</v>
      </c>
      <c r="E296" t="s">
        <v>921</v>
      </c>
      <c r="F296">
        <v>5</v>
      </c>
      <c r="G296" t="s">
        <v>833</v>
      </c>
      <c r="H296" t="s">
        <v>354</v>
      </c>
      <c r="I296">
        <v>1657475028.5</v>
      </c>
      <c r="J296">
        <f t="shared" si="136"/>
        <v>3.8471499171867977E-3</v>
      </c>
      <c r="K296">
        <f t="shared" si="137"/>
        <v>3.8471499171867976</v>
      </c>
      <c r="L296">
        <f t="shared" si="138"/>
        <v>19.257710183669946</v>
      </c>
      <c r="M296">
        <f t="shared" si="139"/>
        <v>693.57711111111098</v>
      </c>
      <c r="N296">
        <f t="shared" si="140"/>
        <v>470.14690411107637</v>
      </c>
      <c r="O296">
        <f t="shared" si="141"/>
        <v>33.101053564226866</v>
      </c>
      <c r="P296">
        <f t="shared" si="142"/>
        <v>48.831828743440049</v>
      </c>
      <c r="Q296">
        <f t="shared" si="143"/>
        <v>0.1588655483488671</v>
      </c>
      <c r="R296">
        <f t="shared" si="144"/>
        <v>2.3539772597157294</v>
      </c>
      <c r="S296">
        <f t="shared" si="145"/>
        <v>0.15314050895551573</v>
      </c>
      <c r="T296">
        <f t="shared" si="146"/>
        <v>9.6210001533327885E-2</v>
      </c>
      <c r="U296">
        <f t="shared" si="147"/>
        <v>321.51565804616166</v>
      </c>
      <c r="V296">
        <f t="shared" si="148"/>
        <v>24.847079950675656</v>
      </c>
      <c r="W296">
        <f t="shared" si="149"/>
        <v>25.0110777777778</v>
      </c>
      <c r="X296">
        <f t="shared" si="150"/>
        <v>3.1817782047418079</v>
      </c>
      <c r="Y296">
        <f t="shared" si="151"/>
        <v>49.882901955952541</v>
      </c>
      <c r="Z296">
        <f t="shared" si="152"/>
        <v>1.4715149587929424</v>
      </c>
      <c r="AA296">
        <f t="shared" si="153"/>
        <v>2.9499385582906048</v>
      </c>
      <c r="AB296">
        <f t="shared" si="154"/>
        <v>1.7102632459488656</v>
      </c>
      <c r="AC296">
        <f t="shared" si="155"/>
        <v>-169.65931134793777</v>
      </c>
      <c r="AD296">
        <f t="shared" si="156"/>
        <v>-160.29278712671749</v>
      </c>
      <c r="AE296">
        <f t="shared" si="157"/>
        <v>-14.313905945198627</v>
      </c>
      <c r="AF296">
        <f t="shared" si="158"/>
        <v>-22.750346373692196</v>
      </c>
      <c r="AG296">
        <f t="shared" si="159"/>
        <v>37.093015158734907</v>
      </c>
      <c r="AH296">
        <f t="shared" si="160"/>
        <v>3.8612515571438606</v>
      </c>
      <c r="AI296">
        <f t="shared" si="161"/>
        <v>19.257710183669946</v>
      </c>
      <c r="AJ296">
        <v>751.59659514980694</v>
      </c>
      <c r="AK296">
        <v>715.18949696969696</v>
      </c>
      <c r="AL296">
        <v>3.4048477339933099</v>
      </c>
      <c r="AM296">
        <v>66.5831393572699</v>
      </c>
      <c r="AN296">
        <f t="shared" si="162"/>
        <v>3.8471499171867976</v>
      </c>
      <c r="AO296">
        <v>16.374946426199902</v>
      </c>
      <c r="AP296">
        <v>20.895070303030302</v>
      </c>
      <c r="AQ296">
        <v>-2.2472491806006999E-5</v>
      </c>
      <c r="AR296">
        <v>78.233495232639896</v>
      </c>
      <c r="AS296">
        <v>7</v>
      </c>
      <c r="AT296">
        <v>1</v>
      </c>
      <c r="AU296">
        <f t="shared" si="163"/>
        <v>1</v>
      </c>
      <c r="AV296">
        <f t="shared" si="164"/>
        <v>0</v>
      </c>
      <c r="AW296">
        <f t="shared" si="165"/>
        <v>37534.517384947714</v>
      </c>
      <c r="AX296">
        <f t="shared" si="166"/>
        <v>1999.9922222222201</v>
      </c>
      <c r="AY296">
        <f t="shared" si="167"/>
        <v>1681.1939326664033</v>
      </c>
      <c r="AZ296">
        <f t="shared" si="168"/>
        <v>0.84060023533411776</v>
      </c>
      <c r="BA296">
        <f t="shared" si="169"/>
        <v>0.16075845419484733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1657475028.5</v>
      </c>
      <c r="BH296">
        <v>693.57711111111098</v>
      </c>
      <c r="BI296">
        <v>741.30144444444397</v>
      </c>
      <c r="BJ296">
        <v>20.900488888888901</v>
      </c>
      <c r="BK296">
        <v>16.3639222222222</v>
      </c>
      <c r="BL296">
        <v>689.56333333333305</v>
      </c>
      <c r="BM296">
        <v>20.642399999999999</v>
      </c>
      <c r="BN296">
        <v>500.01022222222201</v>
      </c>
      <c r="BO296">
        <v>70.305755555555606</v>
      </c>
      <c r="BP296">
        <v>0.100011822222222</v>
      </c>
      <c r="BQ296">
        <v>23.748011111111101</v>
      </c>
      <c r="BR296">
        <v>25.0110777777778</v>
      </c>
      <c r="BS296">
        <v>999.9</v>
      </c>
      <c r="BT296">
        <v>0</v>
      </c>
      <c r="BU296">
        <v>0</v>
      </c>
      <c r="BV296">
        <v>9986.5266666666703</v>
      </c>
      <c r="BW296">
        <v>0</v>
      </c>
      <c r="BX296">
        <v>2372.1999999999998</v>
      </c>
      <c r="BY296">
        <v>-47.7244777777778</v>
      </c>
      <c r="BZ296">
        <v>708.38277777777796</v>
      </c>
      <c r="CA296">
        <v>753.63400000000001</v>
      </c>
      <c r="CB296">
        <v>4.5365744444444402</v>
      </c>
      <c r="CC296">
        <v>741.30144444444397</v>
      </c>
      <c r="CD296">
        <v>16.3639222222222</v>
      </c>
      <c r="CE296">
        <v>1.46942555555556</v>
      </c>
      <c r="CF296">
        <v>1.1504799999999999</v>
      </c>
      <c r="CG296">
        <v>12.653688888888899</v>
      </c>
      <c r="CH296">
        <v>8.9757011111111105</v>
      </c>
      <c r="CI296">
        <v>1999.9922222222201</v>
      </c>
      <c r="CJ296">
        <v>0.97999333333333305</v>
      </c>
      <c r="CK296">
        <v>2.00065E-2</v>
      </c>
      <c r="CL296">
        <v>0</v>
      </c>
      <c r="CM296">
        <v>2.4813333333333301</v>
      </c>
      <c r="CN296">
        <v>0</v>
      </c>
      <c r="CO296">
        <v>12555.4</v>
      </c>
      <c r="CP296">
        <v>16705.322222222199</v>
      </c>
      <c r="CQ296">
        <v>44.061999999999998</v>
      </c>
      <c r="CR296">
        <v>47.395666666666699</v>
      </c>
      <c r="CS296">
        <v>45.381888888888902</v>
      </c>
      <c r="CT296">
        <v>44.347000000000001</v>
      </c>
      <c r="CU296">
        <v>43.298222222222201</v>
      </c>
      <c r="CV296">
        <v>1959.9777777777799</v>
      </c>
      <c r="CW296">
        <v>40.015555555555601</v>
      </c>
      <c r="CX296">
        <v>0</v>
      </c>
      <c r="CY296">
        <v>1651541815.0999999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3.5000000000000003E-2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-47.085742500000002</v>
      </c>
      <c r="DO296">
        <v>-6.12665178236385</v>
      </c>
      <c r="DP296">
        <v>0.62523665674986595</v>
      </c>
      <c r="DQ296">
        <v>0</v>
      </c>
      <c r="DR296">
        <v>4.5618572500000001</v>
      </c>
      <c r="DS296">
        <v>-0.21384709193245699</v>
      </c>
      <c r="DT296">
        <v>2.1821883854000801E-2</v>
      </c>
      <c r="DU296">
        <v>0</v>
      </c>
      <c r="DV296">
        <v>0</v>
      </c>
      <c r="DW296">
        <v>2</v>
      </c>
      <c r="DX296" t="s">
        <v>357</v>
      </c>
      <c r="DY296">
        <v>2.8807399999999999</v>
      </c>
      <c r="DZ296">
        <v>2.7163200000000001</v>
      </c>
      <c r="EA296">
        <v>0.10396</v>
      </c>
      <c r="EB296">
        <v>0.108919</v>
      </c>
      <c r="EC296">
        <v>7.3393899999999998E-2</v>
      </c>
      <c r="ED296">
        <v>6.1578300000000002E-2</v>
      </c>
      <c r="EE296">
        <v>25358.400000000001</v>
      </c>
      <c r="EF296">
        <v>21958.7</v>
      </c>
      <c r="EG296">
        <v>25328.1</v>
      </c>
      <c r="EH296">
        <v>23992.1</v>
      </c>
      <c r="EI296">
        <v>40029.199999999997</v>
      </c>
      <c r="EJ296">
        <v>37268.800000000003</v>
      </c>
      <c r="EK296">
        <v>45741.8</v>
      </c>
      <c r="EL296">
        <v>42792.5</v>
      </c>
      <c r="EM296">
        <v>1.84398</v>
      </c>
      <c r="EN296">
        <v>2.15212</v>
      </c>
      <c r="EO296">
        <v>5.4527100000000002E-2</v>
      </c>
      <c r="EP296">
        <v>0</v>
      </c>
      <c r="EQ296">
        <v>24.115600000000001</v>
      </c>
      <c r="ER296">
        <v>999.9</v>
      </c>
      <c r="ES296">
        <v>43.072000000000003</v>
      </c>
      <c r="ET296">
        <v>28.369</v>
      </c>
      <c r="EU296">
        <v>23.752600000000001</v>
      </c>
      <c r="EV296">
        <v>51.320900000000002</v>
      </c>
      <c r="EW296">
        <v>37.279600000000002</v>
      </c>
      <c r="EX296">
        <v>2</v>
      </c>
      <c r="EY296">
        <v>-0.15459600000000001</v>
      </c>
      <c r="EZ296">
        <v>4.2149599999999996</v>
      </c>
      <c r="FA296">
        <v>20.191099999999999</v>
      </c>
      <c r="FB296">
        <v>5.2348100000000004</v>
      </c>
      <c r="FC296">
        <v>11.9917</v>
      </c>
      <c r="FD296">
        <v>4.9568000000000003</v>
      </c>
      <c r="FE296">
        <v>3.3039499999999999</v>
      </c>
      <c r="FF296">
        <v>346.6</v>
      </c>
      <c r="FG296">
        <v>9999</v>
      </c>
      <c r="FH296">
        <v>9999</v>
      </c>
      <c r="FI296">
        <v>6177.1</v>
      </c>
      <c r="FJ296">
        <v>1.8681300000000001</v>
      </c>
      <c r="FK296">
        <v>1.8638600000000001</v>
      </c>
      <c r="FL296">
        <v>1.8714900000000001</v>
      </c>
      <c r="FM296">
        <v>1.8621799999999999</v>
      </c>
      <c r="FN296">
        <v>1.86172</v>
      </c>
      <c r="FO296">
        <v>1.8682799999999999</v>
      </c>
      <c r="FP296">
        <v>1.85832</v>
      </c>
      <c r="FQ296">
        <v>1.8647899999999999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4.0359999999999996</v>
      </c>
      <c r="GF296">
        <v>0.25779999999999997</v>
      </c>
      <c r="GG296">
        <v>1.4261437551109599</v>
      </c>
      <c r="GH296">
        <v>5.2109447685942901E-3</v>
      </c>
      <c r="GI296">
        <v>-2.8070803657170401E-6</v>
      </c>
      <c r="GJ296">
        <v>1.00376164522335E-9</v>
      </c>
      <c r="GK296">
        <v>-6.4259575009219805E-2</v>
      </c>
      <c r="GL296">
        <v>-2.1992762471399099E-2</v>
      </c>
      <c r="GM296">
        <v>2.6212333348931099E-3</v>
      </c>
      <c r="GN296">
        <v>-3.8722519896954798E-5</v>
      </c>
      <c r="GO296">
        <v>20</v>
      </c>
      <c r="GP296">
        <v>2229</v>
      </c>
      <c r="GQ296">
        <v>3</v>
      </c>
      <c r="GR296">
        <v>26</v>
      </c>
      <c r="GS296">
        <v>2948.5</v>
      </c>
      <c r="GT296">
        <v>2948.5</v>
      </c>
      <c r="GU296">
        <v>2.1008300000000002</v>
      </c>
      <c r="GV296">
        <v>2.33643</v>
      </c>
      <c r="GW296">
        <v>1.9982899999999999</v>
      </c>
      <c r="GX296">
        <v>2.7380399999999998</v>
      </c>
      <c r="GY296">
        <v>2.0947300000000002</v>
      </c>
      <c r="GZ296">
        <v>2.3864700000000001</v>
      </c>
      <c r="HA296">
        <v>32.775799999999997</v>
      </c>
      <c r="HB296">
        <v>14.350899999999999</v>
      </c>
      <c r="HC296">
        <v>18</v>
      </c>
      <c r="HD296">
        <v>437.69900000000001</v>
      </c>
      <c r="HE296">
        <v>635.68499999999995</v>
      </c>
      <c r="HF296">
        <v>19.0379</v>
      </c>
      <c r="HG296">
        <v>25.1599</v>
      </c>
      <c r="HH296">
        <v>30.0029</v>
      </c>
      <c r="HI296">
        <v>24.6327</v>
      </c>
      <c r="HJ296">
        <v>24.619499999999999</v>
      </c>
      <c r="HK296">
        <v>42.1937</v>
      </c>
      <c r="HL296">
        <v>42.204099999999997</v>
      </c>
      <c r="HM296">
        <v>0</v>
      </c>
      <c r="HN296">
        <v>19.006900000000002</v>
      </c>
      <c r="HO296">
        <v>776.33199999999999</v>
      </c>
      <c r="HP296">
        <v>16.325800000000001</v>
      </c>
      <c r="HQ296">
        <v>96.845799999999997</v>
      </c>
      <c r="HR296">
        <v>100.613</v>
      </c>
    </row>
    <row r="297" spans="1:226" x14ac:dyDescent="0.2">
      <c r="A297">
        <v>281</v>
      </c>
      <c r="B297">
        <v>1657475036</v>
      </c>
      <c r="C297">
        <v>4675.9000000953702</v>
      </c>
      <c r="D297" t="s">
        <v>922</v>
      </c>
      <c r="E297" t="s">
        <v>923</v>
      </c>
      <c r="F297">
        <v>5</v>
      </c>
      <c r="G297" t="s">
        <v>833</v>
      </c>
      <c r="H297" t="s">
        <v>354</v>
      </c>
      <c r="I297">
        <v>1657475033.2</v>
      </c>
      <c r="J297">
        <f t="shared" si="136"/>
        <v>3.8372266921089526E-3</v>
      </c>
      <c r="K297">
        <f t="shared" si="137"/>
        <v>3.8372266921089526</v>
      </c>
      <c r="L297">
        <f t="shared" si="138"/>
        <v>19.486709314987451</v>
      </c>
      <c r="M297">
        <f t="shared" si="139"/>
        <v>709.05730000000005</v>
      </c>
      <c r="N297">
        <f t="shared" si="140"/>
        <v>482.01246389673747</v>
      </c>
      <c r="O297">
        <f t="shared" si="141"/>
        <v>33.936437370116217</v>
      </c>
      <c r="P297">
        <f t="shared" si="142"/>
        <v>49.921693847378911</v>
      </c>
      <c r="Q297">
        <f t="shared" si="143"/>
        <v>0.1583200453738455</v>
      </c>
      <c r="R297">
        <f t="shared" si="144"/>
        <v>2.3561526671718016</v>
      </c>
      <c r="S297">
        <f t="shared" si="145"/>
        <v>0.15263854564402138</v>
      </c>
      <c r="T297">
        <f t="shared" si="146"/>
        <v>9.5892564806801292E-2</v>
      </c>
      <c r="U297">
        <f t="shared" si="147"/>
        <v>321.5153600999999</v>
      </c>
      <c r="V297">
        <f t="shared" si="148"/>
        <v>24.845992141751189</v>
      </c>
      <c r="W297">
        <f t="shared" si="149"/>
        <v>25.00996</v>
      </c>
      <c r="X297">
        <f t="shared" si="150"/>
        <v>3.1815661920287881</v>
      </c>
      <c r="Y297">
        <f t="shared" si="151"/>
        <v>49.844387435475504</v>
      </c>
      <c r="Z297">
        <f t="shared" si="152"/>
        <v>1.4700849320007037</v>
      </c>
      <c r="AA297">
        <f t="shared" si="153"/>
        <v>2.9493489791679277</v>
      </c>
      <c r="AB297">
        <f t="shared" si="154"/>
        <v>1.7114812600280844</v>
      </c>
      <c r="AC297">
        <f t="shared" si="155"/>
        <v>-169.2216971220048</v>
      </c>
      <c r="AD297">
        <f t="shared" si="156"/>
        <v>-160.72079850329632</v>
      </c>
      <c r="AE297">
        <f t="shared" si="157"/>
        <v>-14.33855475571182</v>
      </c>
      <c r="AF297">
        <f t="shared" si="158"/>
        <v>-22.765690281013036</v>
      </c>
      <c r="AG297">
        <f t="shared" si="159"/>
        <v>37.209699348571391</v>
      </c>
      <c r="AH297">
        <f t="shared" si="160"/>
        <v>3.8702092429321806</v>
      </c>
      <c r="AI297">
        <f t="shared" si="161"/>
        <v>19.486709314987451</v>
      </c>
      <c r="AJ297">
        <v>768.35675793025405</v>
      </c>
      <c r="AK297">
        <v>731.89007272727201</v>
      </c>
      <c r="AL297">
        <v>3.3472382923322201</v>
      </c>
      <c r="AM297">
        <v>66.5831393572699</v>
      </c>
      <c r="AN297">
        <f t="shared" si="162"/>
        <v>3.8372266921089526</v>
      </c>
      <c r="AO297">
        <v>16.328879245398198</v>
      </c>
      <c r="AP297">
        <v>20.868650909090899</v>
      </c>
      <c r="AQ297">
        <v>-7.0392320288832798E-3</v>
      </c>
      <c r="AR297">
        <v>78.233495232639896</v>
      </c>
      <c r="AS297">
        <v>8</v>
      </c>
      <c r="AT297">
        <v>2</v>
      </c>
      <c r="AU297">
        <f t="shared" si="163"/>
        <v>1</v>
      </c>
      <c r="AV297">
        <f t="shared" si="164"/>
        <v>0</v>
      </c>
      <c r="AW297">
        <f t="shared" si="165"/>
        <v>37587.822703227495</v>
      </c>
      <c r="AX297">
        <f t="shared" si="166"/>
        <v>1999.992</v>
      </c>
      <c r="AY297">
        <f t="shared" si="167"/>
        <v>1681.1936099999996</v>
      </c>
      <c r="AZ297">
        <f t="shared" si="168"/>
        <v>0.84060016740066945</v>
      </c>
      <c r="BA297">
        <f t="shared" si="169"/>
        <v>0.1607583230832923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1657475033.2</v>
      </c>
      <c r="BH297">
        <v>709.05730000000005</v>
      </c>
      <c r="BI297">
        <v>757.00009999999997</v>
      </c>
      <c r="BJ297">
        <v>20.880189999999999</v>
      </c>
      <c r="BK297">
        <v>16.333089999999999</v>
      </c>
      <c r="BL297">
        <v>705.00099999999998</v>
      </c>
      <c r="BM297">
        <v>20.622820000000001</v>
      </c>
      <c r="BN297">
        <v>500.01960000000003</v>
      </c>
      <c r="BO297">
        <v>70.305809999999994</v>
      </c>
      <c r="BP297">
        <v>9.9915809999999994E-2</v>
      </c>
      <c r="BQ297">
        <v>23.744689999999999</v>
      </c>
      <c r="BR297">
        <v>25.00996</v>
      </c>
      <c r="BS297">
        <v>999.9</v>
      </c>
      <c r="BT297">
        <v>0</v>
      </c>
      <c r="BU297">
        <v>0</v>
      </c>
      <c r="BV297">
        <v>10001.187</v>
      </c>
      <c r="BW297">
        <v>0</v>
      </c>
      <c r="BX297">
        <v>2375.0659999999998</v>
      </c>
      <c r="BY297">
        <v>-47.942819999999998</v>
      </c>
      <c r="BZ297">
        <v>724.17819999999995</v>
      </c>
      <c r="CA297">
        <v>769.56960000000004</v>
      </c>
      <c r="CB297">
        <v>4.5470790000000001</v>
      </c>
      <c r="CC297">
        <v>757.00009999999997</v>
      </c>
      <c r="CD297">
        <v>16.333089999999999</v>
      </c>
      <c r="CE297">
        <v>1.468</v>
      </c>
      <c r="CF297">
        <v>1.148312</v>
      </c>
      <c r="CG297">
        <v>12.63884</v>
      </c>
      <c r="CH297">
        <v>8.9477969999999996</v>
      </c>
      <c r="CI297">
        <v>1999.992</v>
      </c>
      <c r="CJ297">
        <v>0.97999510000000001</v>
      </c>
      <c r="CK297">
        <v>2.000476E-2</v>
      </c>
      <c r="CL297">
        <v>0</v>
      </c>
      <c r="CM297">
        <v>2.49709</v>
      </c>
      <c r="CN297">
        <v>0</v>
      </c>
      <c r="CO297">
        <v>12596.58</v>
      </c>
      <c r="CP297">
        <v>16705.330000000002</v>
      </c>
      <c r="CQ297">
        <v>44.061999999999998</v>
      </c>
      <c r="CR297">
        <v>47.436999999999998</v>
      </c>
      <c r="CS297">
        <v>45.436999999999998</v>
      </c>
      <c r="CT297">
        <v>44.375</v>
      </c>
      <c r="CU297">
        <v>43.311999999999998</v>
      </c>
      <c r="CV297">
        <v>1959.981</v>
      </c>
      <c r="CW297">
        <v>40.011000000000003</v>
      </c>
      <c r="CX297">
        <v>0</v>
      </c>
      <c r="CY297">
        <v>1651541820.5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3.5000000000000003E-2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-47.4864575</v>
      </c>
      <c r="DO297">
        <v>-3.3265564727955002</v>
      </c>
      <c r="DP297">
        <v>0.36188213128551999</v>
      </c>
      <c r="DQ297">
        <v>0</v>
      </c>
      <c r="DR297">
        <v>4.5530119999999998</v>
      </c>
      <c r="DS297">
        <v>-0.10630784240150799</v>
      </c>
      <c r="DT297">
        <v>1.6022580815836102E-2</v>
      </c>
      <c r="DU297">
        <v>0</v>
      </c>
      <c r="DV297">
        <v>0</v>
      </c>
      <c r="DW297">
        <v>2</v>
      </c>
      <c r="DX297" t="s">
        <v>357</v>
      </c>
      <c r="DY297">
        <v>2.8803299999999998</v>
      </c>
      <c r="DZ297">
        <v>2.7166100000000002</v>
      </c>
      <c r="EA297">
        <v>0.10562100000000001</v>
      </c>
      <c r="EB297">
        <v>0.11060200000000001</v>
      </c>
      <c r="EC297">
        <v>7.3329900000000003E-2</v>
      </c>
      <c r="ED297">
        <v>6.1590300000000001E-2</v>
      </c>
      <c r="EE297">
        <v>25309</v>
      </c>
      <c r="EF297">
        <v>21915.5</v>
      </c>
      <c r="EG297">
        <v>25325.9</v>
      </c>
      <c r="EH297">
        <v>23990.3</v>
      </c>
      <c r="EI297">
        <v>40028.9</v>
      </c>
      <c r="EJ297">
        <v>37266.1</v>
      </c>
      <c r="EK297">
        <v>45738.3</v>
      </c>
      <c r="EL297">
        <v>42790</v>
      </c>
      <c r="EM297">
        <v>1.8431500000000001</v>
      </c>
      <c r="EN297">
        <v>2.15177</v>
      </c>
      <c r="EO297">
        <v>5.3592000000000001E-2</v>
      </c>
      <c r="EP297">
        <v>0</v>
      </c>
      <c r="EQ297">
        <v>24.122900000000001</v>
      </c>
      <c r="ER297">
        <v>999.9</v>
      </c>
      <c r="ES297">
        <v>43.095999999999997</v>
      </c>
      <c r="ET297">
        <v>28.369</v>
      </c>
      <c r="EU297">
        <v>23.767900000000001</v>
      </c>
      <c r="EV297">
        <v>51.090899999999998</v>
      </c>
      <c r="EW297">
        <v>37.311700000000002</v>
      </c>
      <c r="EX297">
        <v>2</v>
      </c>
      <c r="EY297">
        <v>-0.15147099999999999</v>
      </c>
      <c r="EZ297">
        <v>4.2315800000000001</v>
      </c>
      <c r="FA297">
        <v>20.190799999999999</v>
      </c>
      <c r="FB297">
        <v>5.2336099999999997</v>
      </c>
      <c r="FC297">
        <v>11.992000000000001</v>
      </c>
      <c r="FD297">
        <v>4.9561000000000002</v>
      </c>
      <c r="FE297">
        <v>3.3039800000000001</v>
      </c>
      <c r="FF297">
        <v>346.6</v>
      </c>
      <c r="FG297">
        <v>9999</v>
      </c>
      <c r="FH297">
        <v>9999</v>
      </c>
      <c r="FI297">
        <v>6177.1</v>
      </c>
      <c r="FJ297">
        <v>1.8681300000000001</v>
      </c>
      <c r="FK297">
        <v>1.8638600000000001</v>
      </c>
      <c r="FL297">
        <v>1.8714900000000001</v>
      </c>
      <c r="FM297">
        <v>1.8621799999999999</v>
      </c>
      <c r="FN297">
        <v>1.86172</v>
      </c>
      <c r="FO297">
        <v>1.86825</v>
      </c>
      <c r="FP297">
        <v>1.8583000000000001</v>
      </c>
      <c r="FQ297">
        <v>1.8647800000000001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4.0819999999999999</v>
      </c>
      <c r="GF297">
        <v>0.25690000000000002</v>
      </c>
      <c r="GG297">
        <v>1.4261437551109599</v>
      </c>
      <c r="GH297">
        <v>5.2109447685942901E-3</v>
      </c>
      <c r="GI297">
        <v>-2.8070803657170401E-6</v>
      </c>
      <c r="GJ297">
        <v>1.00376164522335E-9</v>
      </c>
      <c r="GK297">
        <v>-6.4259575009219805E-2</v>
      </c>
      <c r="GL297">
        <v>-2.1992762471399099E-2</v>
      </c>
      <c r="GM297">
        <v>2.6212333348931099E-3</v>
      </c>
      <c r="GN297">
        <v>-3.8722519896954798E-5</v>
      </c>
      <c r="GO297">
        <v>20</v>
      </c>
      <c r="GP297">
        <v>2229</v>
      </c>
      <c r="GQ297">
        <v>3</v>
      </c>
      <c r="GR297">
        <v>26</v>
      </c>
      <c r="GS297">
        <v>2948.6</v>
      </c>
      <c r="GT297">
        <v>2948.6</v>
      </c>
      <c r="GU297">
        <v>2.1398899999999998</v>
      </c>
      <c r="GV297">
        <v>2.33887</v>
      </c>
      <c r="GW297">
        <v>1.9982899999999999</v>
      </c>
      <c r="GX297">
        <v>2.7380399999999998</v>
      </c>
      <c r="GY297">
        <v>2.0947300000000002</v>
      </c>
      <c r="GZ297">
        <v>2.3877000000000002</v>
      </c>
      <c r="HA297">
        <v>32.798000000000002</v>
      </c>
      <c r="HB297">
        <v>14.3422</v>
      </c>
      <c r="HC297">
        <v>18</v>
      </c>
      <c r="HD297">
        <v>437.50299999999999</v>
      </c>
      <c r="HE297">
        <v>635.83699999999999</v>
      </c>
      <c r="HF297">
        <v>18.9785</v>
      </c>
      <c r="HG297">
        <v>25.198399999999999</v>
      </c>
      <c r="HH297">
        <v>30.0029</v>
      </c>
      <c r="HI297">
        <v>24.6678</v>
      </c>
      <c r="HJ297">
        <v>24.654900000000001</v>
      </c>
      <c r="HK297">
        <v>42.911000000000001</v>
      </c>
      <c r="HL297">
        <v>42.204099999999997</v>
      </c>
      <c r="HM297">
        <v>0</v>
      </c>
      <c r="HN297">
        <v>18.956499999999998</v>
      </c>
      <c r="HO297">
        <v>789.83600000000001</v>
      </c>
      <c r="HP297">
        <v>16.357399999999998</v>
      </c>
      <c r="HQ297">
        <v>96.837999999999994</v>
      </c>
      <c r="HR297">
        <v>100.60599999999999</v>
      </c>
    </row>
    <row r="298" spans="1:226" x14ac:dyDescent="0.2">
      <c r="A298">
        <v>282</v>
      </c>
      <c r="B298">
        <v>1657475041</v>
      </c>
      <c r="C298">
        <v>4680.9000000953702</v>
      </c>
      <c r="D298" t="s">
        <v>924</v>
      </c>
      <c r="E298" t="s">
        <v>925</v>
      </c>
      <c r="F298">
        <v>5</v>
      </c>
      <c r="G298" t="s">
        <v>833</v>
      </c>
      <c r="H298" t="s">
        <v>354</v>
      </c>
      <c r="I298">
        <v>1657475038.5</v>
      </c>
      <c r="J298">
        <f t="shared" si="136"/>
        <v>3.8402763676924482E-3</v>
      </c>
      <c r="K298">
        <f t="shared" si="137"/>
        <v>3.8402763676924483</v>
      </c>
      <c r="L298">
        <f t="shared" si="138"/>
        <v>19.7884058197256</v>
      </c>
      <c r="M298">
        <f t="shared" si="139"/>
        <v>726.71888888888896</v>
      </c>
      <c r="N298">
        <f t="shared" si="140"/>
        <v>495.94091987502225</v>
      </c>
      <c r="O298">
        <f t="shared" si="141"/>
        <v>34.916745056960139</v>
      </c>
      <c r="P298">
        <f t="shared" si="142"/>
        <v>51.164679409404492</v>
      </c>
      <c r="Q298">
        <f t="shared" si="143"/>
        <v>0.15836882075898204</v>
      </c>
      <c r="R298">
        <f t="shared" si="144"/>
        <v>2.3547128655828962</v>
      </c>
      <c r="S298">
        <f t="shared" si="145"/>
        <v>0.15268054562971156</v>
      </c>
      <c r="T298">
        <f t="shared" si="146"/>
        <v>9.5919388228333055E-2</v>
      </c>
      <c r="U298">
        <f t="shared" si="147"/>
        <v>321.52001266666645</v>
      </c>
      <c r="V298">
        <f t="shared" si="148"/>
        <v>24.839486844647585</v>
      </c>
      <c r="W298">
        <f t="shared" si="149"/>
        <v>25.0087444444444</v>
      </c>
      <c r="X298">
        <f t="shared" si="150"/>
        <v>3.1813356474844956</v>
      </c>
      <c r="Y298">
        <f t="shared" si="151"/>
        <v>49.824987272741971</v>
      </c>
      <c r="Z298">
        <f t="shared" si="152"/>
        <v>1.468965374869045</v>
      </c>
      <c r="AA298">
        <f t="shared" si="153"/>
        <v>2.9482503765187711</v>
      </c>
      <c r="AB298">
        <f t="shared" si="154"/>
        <v>1.7123702726154506</v>
      </c>
      <c r="AC298">
        <f t="shared" si="155"/>
        <v>-169.35618781523698</v>
      </c>
      <c r="AD298">
        <f t="shared" si="156"/>
        <v>-161.25407716914759</v>
      </c>
      <c r="AE298">
        <f t="shared" si="157"/>
        <v>-14.394389993939114</v>
      </c>
      <c r="AF298">
        <f t="shared" si="158"/>
        <v>-23.48464231165724</v>
      </c>
      <c r="AG298">
        <f t="shared" si="159"/>
        <v>37.762686532252772</v>
      </c>
      <c r="AH298">
        <f t="shared" si="160"/>
        <v>3.8402267400624579</v>
      </c>
      <c r="AI298">
        <f t="shared" si="161"/>
        <v>19.7884058197256</v>
      </c>
      <c r="AJ298">
        <v>786.19884233848904</v>
      </c>
      <c r="AK298">
        <v>749.05626666666603</v>
      </c>
      <c r="AL298">
        <v>3.4288562545836898</v>
      </c>
      <c r="AM298">
        <v>66.5831393572699</v>
      </c>
      <c r="AN298">
        <f t="shared" si="162"/>
        <v>3.8402763676924483</v>
      </c>
      <c r="AO298">
        <v>16.347880704845799</v>
      </c>
      <c r="AP298">
        <v>20.861041212121201</v>
      </c>
      <c r="AQ298">
        <v>-3.1858086845484401E-4</v>
      </c>
      <c r="AR298">
        <v>78.233495232639896</v>
      </c>
      <c r="AS298">
        <v>8</v>
      </c>
      <c r="AT298">
        <v>2</v>
      </c>
      <c r="AU298">
        <f t="shared" si="163"/>
        <v>1</v>
      </c>
      <c r="AV298">
        <f t="shared" si="164"/>
        <v>0</v>
      </c>
      <c r="AW298">
        <f t="shared" si="165"/>
        <v>37553.585303896711</v>
      </c>
      <c r="AX298">
        <f t="shared" si="166"/>
        <v>2000.02111111111</v>
      </c>
      <c r="AY298">
        <f t="shared" si="167"/>
        <v>1681.2180666666657</v>
      </c>
      <c r="AZ298">
        <f t="shared" si="168"/>
        <v>0.84060016033164087</v>
      </c>
      <c r="BA298">
        <f t="shared" si="169"/>
        <v>0.160758309440067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1657475038.5</v>
      </c>
      <c r="BH298">
        <v>726.71888888888896</v>
      </c>
      <c r="BI298">
        <v>775.37811111111102</v>
      </c>
      <c r="BJ298">
        <v>20.8644888888889</v>
      </c>
      <c r="BK298">
        <v>16.352822222222201</v>
      </c>
      <c r="BL298">
        <v>722.61400000000003</v>
      </c>
      <c r="BM298">
        <v>20.607688888888902</v>
      </c>
      <c r="BN298">
        <v>500.050555555556</v>
      </c>
      <c r="BO298">
        <v>70.304966666666701</v>
      </c>
      <c r="BP298">
        <v>0.100082922222222</v>
      </c>
      <c r="BQ298">
        <v>23.738499999999998</v>
      </c>
      <c r="BR298">
        <v>25.0087444444444</v>
      </c>
      <c r="BS298">
        <v>999.9</v>
      </c>
      <c r="BT298">
        <v>0</v>
      </c>
      <c r="BU298">
        <v>0</v>
      </c>
      <c r="BV298">
        <v>9991.5977777777807</v>
      </c>
      <c r="BW298">
        <v>0</v>
      </c>
      <c r="BX298">
        <v>2378.39</v>
      </c>
      <c r="BY298">
        <v>-48.659444444444397</v>
      </c>
      <c r="BZ298">
        <v>742.20444444444399</v>
      </c>
      <c r="CA298">
        <v>788.26855555555596</v>
      </c>
      <c r="CB298">
        <v>4.5116822222222197</v>
      </c>
      <c r="CC298">
        <v>775.37811111111102</v>
      </c>
      <c r="CD298">
        <v>16.352822222222201</v>
      </c>
      <c r="CE298">
        <v>1.4668777777777799</v>
      </c>
      <c r="CF298">
        <v>1.1496833333333301</v>
      </c>
      <c r="CG298">
        <v>12.627222222222199</v>
      </c>
      <c r="CH298">
        <v>8.9654900000000008</v>
      </c>
      <c r="CI298">
        <v>2000.02111111111</v>
      </c>
      <c r="CJ298">
        <v>0.979995333333333</v>
      </c>
      <c r="CK298">
        <v>2.0004455555555599E-2</v>
      </c>
      <c r="CL298">
        <v>0</v>
      </c>
      <c r="CM298">
        <v>2.5823777777777801</v>
      </c>
      <c r="CN298">
        <v>0</v>
      </c>
      <c r="CO298">
        <v>12643.4444444444</v>
      </c>
      <c r="CP298">
        <v>16705.555555555598</v>
      </c>
      <c r="CQ298">
        <v>44.110999999999997</v>
      </c>
      <c r="CR298">
        <v>47.472000000000001</v>
      </c>
      <c r="CS298">
        <v>45.436999999999998</v>
      </c>
      <c r="CT298">
        <v>44.423222222222201</v>
      </c>
      <c r="CU298">
        <v>43.347000000000001</v>
      </c>
      <c r="CV298">
        <v>1960.01</v>
      </c>
      <c r="CW298">
        <v>40.011111111111099</v>
      </c>
      <c r="CX298">
        <v>0</v>
      </c>
      <c r="CY298">
        <v>1651541825.3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3.5000000000000003E-2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-47.876157499999998</v>
      </c>
      <c r="DO298">
        <v>-4.5399500938085797</v>
      </c>
      <c r="DP298">
        <v>0.48567454271739402</v>
      </c>
      <c r="DQ298">
        <v>0</v>
      </c>
      <c r="DR298">
        <v>4.5394185</v>
      </c>
      <c r="DS298">
        <v>-0.11157590994372001</v>
      </c>
      <c r="DT298">
        <v>1.63835538803399E-2</v>
      </c>
      <c r="DU298">
        <v>0</v>
      </c>
      <c r="DV298">
        <v>0</v>
      </c>
      <c r="DW298">
        <v>2</v>
      </c>
      <c r="DX298" t="s">
        <v>357</v>
      </c>
      <c r="DY298">
        <v>2.8801700000000001</v>
      </c>
      <c r="DZ298">
        <v>2.7162799999999998</v>
      </c>
      <c r="EA298">
        <v>0.107291</v>
      </c>
      <c r="EB298">
        <v>0.112224</v>
      </c>
      <c r="EC298">
        <v>7.3300599999999994E-2</v>
      </c>
      <c r="ED298">
        <v>6.1641700000000001E-2</v>
      </c>
      <c r="EE298">
        <v>25259</v>
      </c>
      <c r="EF298">
        <v>21873.7</v>
      </c>
      <c r="EG298">
        <v>25323.3</v>
      </c>
      <c r="EH298">
        <v>23988.400000000001</v>
      </c>
      <c r="EI298">
        <v>40027.1</v>
      </c>
      <c r="EJ298">
        <v>37261.199999999997</v>
      </c>
      <c r="EK298">
        <v>45734.6</v>
      </c>
      <c r="EL298">
        <v>42786.8</v>
      </c>
      <c r="EM298">
        <v>1.84267</v>
      </c>
      <c r="EN298">
        <v>2.1515</v>
      </c>
      <c r="EO298">
        <v>5.3439300000000002E-2</v>
      </c>
      <c r="EP298">
        <v>0</v>
      </c>
      <c r="EQ298">
        <v>24.129200000000001</v>
      </c>
      <c r="ER298">
        <v>999.9</v>
      </c>
      <c r="ES298">
        <v>43.12</v>
      </c>
      <c r="ET298">
        <v>28.379000000000001</v>
      </c>
      <c r="EU298">
        <v>23.793800000000001</v>
      </c>
      <c r="EV298">
        <v>51.190899999999999</v>
      </c>
      <c r="EW298">
        <v>37.2196</v>
      </c>
      <c r="EX298">
        <v>2</v>
      </c>
      <c r="EY298">
        <v>-0.14852599999999999</v>
      </c>
      <c r="EZ298">
        <v>4.2590500000000002</v>
      </c>
      <c r="FA298">
        <v>20.1905</v>
      </c>
      <c r="FB298">
        <v>5.2349600000000001</v>
      </c>
      <c r="FC298">
        <v>11.9917</v>
      </c>
      <c r="FD298">
        <v>4.9562999999999997</v>
      </c>
      <c r="FE298">
        <v>3.3039999999999998</v>
      </c>
      <c r="FF298">
        <v>346.6</v>
      </c>
      <c r="FG298">
        <v>9999</v>
      </c>
      <c r="FH298">
        <v>9999</v>
      </c>
      <c r="FI298">
        <v>6177.4</v>
      </c>
      <c r="FJ298">
        <v>1.8681399999999999</v>
      </c>
      <c r="FK298">
        <v>1.8638600000000001</v>
      </c>
      <c r="FL298">
        <v>1.8714900000000001</v>
      </c>
      <c r="FM298">
        <v>1.8621799999999999</v>
      </c>
      <c r="FN298">
        <v>1.86172</v>
      </c>
      <c r="FO298">
        <v>1.8682799999999999</v>
      </c>
      <c r="FP298">
        <v>1.8583000000000001</v>
      </c>
      <c r="FQ298">
        <v>1.8647800000000001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4.1269999999999998</v>
      </c>
      <c r="GF298">
        <v>0.25659999999999999</v>
      </c>
      <c r="GG298">
        <v>1.4261437551109599</v>
      </c>
      <c r="GH298">
        <v>5.2109447685942901E-3</v>
      </c>
      <c r="GI298">
        <v>-2.8070803657170401E-6</v>
      </c>
      <c r="GJ298">
        <v>1.00376164522335E-9</v>
      </c>
      <c r="GK298">
        <v>-6.4259575009219805E-2</v>
      </c>
      <c r="GL298">
        <v>-2.1992762471399099E-2</v>
      </c>
      <c r="GM298">
        <v>2.6212333348931099E-3</v>
      </c>
      <c r="GN298">
        <v>-3.8722519896954798E-5</v>
      </c>
      <c r="GO298">
        <v>20</v>
      </c>
      <c r="GP298">
        <v>2229</v>
      </c>
      <c r="GQ298">
        <v>3</v>
      </c>
      <c r="GR298">
        <v>26</v>
      </c>
      <c r="GS298">
        <v>2948.7</v>
      </c>
      <c r="GT298">
        <v>2948.7</v>
      </c>
      <c r="GU298">
        <v>2.1740699999999999</v>
      </c>
      <c r="GV298">
        <v>2.3339799999999999</v>
      </c>
      <c r="GW298">
        <v>1.9982899999999999</v>
      </c>
      <c r="GX298">
        <v>2.7380399999999998</v>
      </c>
      <c r="GY298">
        <v>2.0935100000000002</v>
      </c>
      <c r="GZ298">
        <v>2.3840300000000001</v>
      </c>
      <c r="HA298">
        <v>32.842399999999998</v>
      </c>
      <c r="HB298">
        <v>14.350899999999999</v>
      </c>
      <c r="HC298">
        <v>18</v>
      </c>
      <c r="HD298">
        <v>437.48399999999998</v>
      </c>
      <c r="HE298">
        <v>636.01</v>
      </c>
      <c r="HF298">
        <v>18.932300000000001</v>
      </c>
      <c r="HG298">
        <v>25.233000000000001</v>
      </c>
      <c r="HH298">
        <v>30.0029</v>
      </c>
      <c r="HI298">
        <v>24.7</v>
      </c>
      <c r="HJ298">
        <v>24.687200000000001</v>
      </c>
      <c r="HK298">
        <v>43.6556</v>
      </c>
      <c r="HL298">
        <v>42.204099999999997</v>
      </c>
      <c r="HM298">
        <v>0</v>
      </c>
      <c r="HN298">
        <v>18.9084</v>
      </c>
      <c r="HO298">
        <v>810.06500000000005</v>
      </c>
      <c r="HP298">
        <v>16.391300000000001</v>
      </c>
      <c r="HQ298">
        <v>96.829499999999996</v>
      </c>
      <c r="HR298">
        <v>100.599</v>
      </c>
    </row>
    <row r="299" spans="1:226" x14ac:dyDescent="0.2">
      <c r="A299">
        <v>283</v>
      </c>
      <c r="B299">
        <v>1657475046</v>
      </c>
      <c r="C299">
        <v>4685.9000000953702</v>
      </c>
      <c r="D299" t="s">
        <v>926</v>
      </c>
      <c r="E299" t="s">
        <v>927</v>
      </c>
      <c r="F299">
        <v>5</v>
      </c>
      <c r="G299" t="s">
        <v>833</v>
      </c>
      <c r="H299" t="s">
        <v>354</v>
      </c>
      <c r="I299">
        <v>1657475043.2</v>
      </c>
      <c r="J299">
        <f t="shared" si="136"/>
        <v>3.8176039463575576E-3</v>
      </c>
      <c r="K299">
        <f t="shared" si="137"/>
        <v>3.8176039463575577</v>
      </c>
      <c r="L299">
        <f t="shared" si="138"/>
        <v>19.758628966811365</v>
      </c>
      <c r="M299">
        <f t="shared" si="139"/>
        <v>742.4597</v>
      </c>
      <c r="N299">
        <f t="shared" si="140"/>
        <v>510.31397738926813</v>
      </c>
      <c r="O299">
        <f t="shared" si="141"/>
        <v>35.928543395769772</v>
      </c>
      <c r="P299">
        <f t="shared" si="142"/>
        <v>52.272711963584158</v>
      </c>
      <c r="Q299">
        <f t="shared" si="143"/>
        <v>0.15749968789400362</v>
      </c>
      <c r="R299">
        <f t="shared" si="144"/>
        <v>2.3585418463377734</v>
      </c>
      <c r="S299">
        <f t="shared" si="145"/>
        <v>0.15188126778800951</v>
      </c>
      <c r="T299">
        <f t="shared" si="146"/>
        <v>9.5413887385295548E-2</v>
      </c>
      <c r="U299">
        <f t="shared" si="147"/>
        <v>321.51572159999995</v>
      </c>
      <c r="V299">
        <f t="shared" si="148"/>
        <v>24.832938551056081</v>
      </c>
      <c r="W299">
        <f t="shared" si="149"/>
        <v>24.99991</v>
      </c>
      <c r="X299">
        <f t="shared" si="150"/>
        <v>3.1796605287644093</v>
      </c>
      <c r="Y299">
        <f t="shared" si="151"/>
        <v>49.842825147846249</v>
      </c>
      <c r="Z299">
        <f t="shared" si="152"/>
        <v>1.4684205311930612</v>
      </c>
      <c r="AA299">
        <f t="shared" si="153"/>
        <v>2.9461021257068789</v>
      </c>
      <c r="AB299">
        <f t="shared" si="154"/>
        <v>1.7112399975713481</v>
      </c>
      <c r="AC299">
        <f t="shared" si="155"/>
        <v>-168.3563340343683</v>
      </c>
      <c r="AD299">
        <f t="shared" si="156"/>
        <v>-161.93279023732751</v>
      </c>
      <c r="AE299">
        <f t="shared" si="157"/>
        <v>-14.429984288739877</v>
      </c>
      <c r="AF299">
        <f t="shared" si="158"/>
        <v>-23.203386960435751</v>
      </c>
      <c r="AG299">
        <f t="shared" si="159"/>
        <v>37.701211116293088</v>
      </c>
      <c r="AH299">
        <f t="shared" si="160"/>
        <v>3.8159620130765264</v>
      </c>
      <c r="AI299">
        <f t="shared" si="161"/>
        <v>19.758628966811365</v>
      </c>
      <c r="AJ299">
        <v>803.10047813739402</v>
      </c>
      <c r="AK299">
        <v>766.09906060605999</v>
      </c>
      <c r="AL299">
        <v>3.3997387308253901</v>
      </c>
      <c r="AM299">
        <v>66.5831393572699</v>
      </c>
      <c r="AN299">
        <f t="shared" si="162"/>
        <v>3.8176039463575577</v>
      </c>
      <c r="AO299">
        <v>16.368658272512299</v>
      </c>
      <c r="AP299">
        <v>20.855035757575799</v>
      </c>
      <c r="AQ299">
        <v>-1.5481533758744101E-4</v>
      </c>
      <c r="AR299">
        <v>78.233495232639896</v>
      </c>
      <c r="AS299">
        <v>8</v>
      </c>
      <c r="AT299">
        <v>2</v>
      </c>
      <c r="AU299">
        <f t="shared" si="163"/>
        <v>1</v>
      </c>
      <c r="AV299">
        <f t="shared" si="164"/>
        <v>0</v>
      </c>
      <c r="AW299">
        <f t="shared" si="165"/>
        <v>37648.214670401569</v>
      </c>
      <c r="AX299">
        <f t="shared" si="166"/>
        <v>1999.991</v>
      </c>
      <c r="AY299">
        <f t="shared" si="167"/>
        <v>1681.1930399999999</v>
      </c>
      <c r="AZ299">
        <f t="shared" si="168"/>
        <v>0.8406003027013621</v>
      </c>
      <c r="BA299">
        <f t="shared" si="169"/>
        <v>0.16075858421362893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1657475043.2</v>
      </c>
      <c r="BH299">
        <v>742.4597</v>
      </c>
      <c r="BI299">
        <v>791.10209999999995</v>
      </c>
      <c r="BJ299">
        <v>20.856829999999999</v>
      </c>
      <c r="BK299">
        <v>16.373080000000002</v>
      </c>
      <c r="BL299">
        <v>738.3125</v>
      </c>
      <c r="BM299">
        <v>20.600290000000001</v>
      </c>
      <c r="BN299">
        <v>499.98860000000002</v>
      </c>
      <c r="BO299">
        <v>70.304900000000004</v>
      </c>
      <c r="BP299">
        <v>9.9880170000000004E-2</v>
      </c>
      <c r="BQ299">
        <v>23.726389999999999</v>
      </c>
      <c r="BR299">
        <v>24.99991</v>
      </c>
      <c r="BS299">
        <v>999.9</v>
      </c>
      <c r="BT299">
        <v>0</v>
      </c>
      <c r="BU299">
        <v>0</v>
      </c>
      <c r="BV299">
        <v>10017.436</v>
      </c>
      <c r="BW299">
        <v>0</v>
      </c>
      <c r="BX299">
        <v>2384.2939999999999</v>
      </c>
      <c r="BY299">
        <v>-48.642470000000003</v>
      </c>
      <c r="BZ299">
        <v>758.2749</v>
      </c>
      <c r="CA299">
        <v>804.27070000000003</v>
      </c>
      <c r="CB299">
        <v>4.4837590000000001</v>
      </c>
      <c r="CC299">
        <v>791.10209999999995</v>
      </c>
      <c r="CD299">
        <v>16.373080000000002</v>
      </c>
      <c r="CE299">
        <v>1.4663379999999999</v>
      </c>
      <c r="CF299">
        <v>1.151106</v>
      </c>
      <c r="CG299">
        <v>12.62158</v>
      </c>
      <c r="CH299">
        <v>8.9838100000000001</v>
      </c>
      <c r="CI299">
        <v>1999.991</v>
      </c>
      <c r="CJ299">
        <v>0.97999190000000003</v>
      </c>
      <c r="CK299">
        <v>2.0007770000000001E-2</v>
      </c>
      <c r="CL299">
        <v>0</v>
      </c>
      <c r="CM299">
        <v>2.4690500000000002</v>
      </c>
      <c r="CN299">
        <v>0</v>
      </c>
      <c r="CO299">
        <v>12679.72</v>
      </c>
      <c r="CP299">
        <v>16705.27</v>
      </c>
      <c r="CQ299">
        <v>44.125</v>
      </c>
      <c r="CR299">
        <v>47.5</v>
      </c>
      <c r="CS299">
        <v>45.493699999999997</v>
      </c>
      <c r="CT299">
        <v>44.436999999999998</v>
      </c>
      <c r="CU299">
        <v>43.375</v>
      </c>
      <c r="CV299">
        <v>1959.971</v>
      </c>
      <c r="CW299">
        <v>40.020000000000003</v>
      </c>
      <c r="CX299">
        <v>0</v>
      </c>
      <c r="CY299">
        <v>1651541830.0999999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3.5000000000000003E-2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-48.185197500000001</v>
      </c>
      <c r="DO299">
        <v>-3.8711223264540102</v>
      </c>
      <c r="DP299">
        <v>0.42817717739710298</v>
      </c>
      <c r="DQ299">
        <v>0</v>
      </c>
      <c r="DR299">
        <v>4.523104</v>
      </c>
      <c r="DS299">
        <v>-0.19550679174484401</v>
      </c>
      <c r="DT299">
        <v>2.38259148617634E-2</v>
      </c>
      <c r="DU299">
        <v>0</v>
      </c>
      <c r="DV299">
        <v>0</v>
      </c>
      <c r="DW299">
        <v>2</v>
      </c>
      <c r="DX299" t="s">
        <v>357</v>
      </c>
      <c r="DY299">
        <v>2.8797999999999999</v>
      </c>
      <c r="DZ299">
        <v>2.7168000000000001</v>
      </c>
      <c r="EA299">
        <v>0.10894</v>
      </c>
      <c r="EB299">
        <v>0.113843</v>
      </c>
      <c r="EC299">
        <v>7.3283899999999999E-2</v>
      </c>
      <c r="ED299">
        <v>6.1702199999999999E-2</v>
      </c>
      <c r="EE299">
        <v>25210.2</v>
      </c>
      <c r="EF299">
        <v>21832</v>
      </c>
      <c r="EG299">
        <v>25321.200000000001</v>
      </c>
      <c r="EH299">
        <v>23986.6</v>
      </c>
      <c r="EI299">
        <v>40025</v>
      </c>
      <c r="EJ299">
        <v>37256.1</v>
      </c>
      <c r="EK299">
        <v>45731.4</v>
      </c>
      <c r="EL299">
        <v>42783.7</v>
      </c>
      <c r="EM299">
        <v>1.84182</v>
      </c>
      <c r="EN299">
        <v>2.1510699999999998</v>
      </c>
      <c r="EO299">
        <v>5.2273300000000002E-2</v>
      </c>
      <c r="EP299">
        <v>0</v>
      </c>
      <c r="EQ299">
        <v>24.133400000000002</v>
      </c>
      <c r="ER299">
        <v>999.9</v>
      </c>
      <c r="ES299">
        <v>43.12</v>
      </c>
      <c r="ET299">
        <v>28.399000000000001</v>
      </c>
      <c r="EU299">
        <v>23.8188</v>
      </c>
      <c r="EV299">
        <v>51.560899999999997</v>
      </c>
      <c r="EW299">
        <v>37.295699999999997</v>
      </c>
      <c r="EX299">
        <v>2</v>
      </c>
      <c r="EY299">
        <v>-0.14522399999999999</v>
      </c>
      <c r="EZ299">
        <v>4.2974500000000004</v>
      </c>
      <c r="FA299">
        <v>20.189699999999998</v>
      </c>
      <c r="FB299">
        <v>5.2351099999999997</v>
      </c>
      <c r="FC299">
        <v>11.9918</v>
      </c>
      <c r="FD299">
        <v>4.9560500000000003</v>
      </c>
      <c r="FE299">
        <v>3.3039999999999998</v>
      </c>
      <c r="FF299">
        <v>346.6</v>
      </c>
      <c r="FG299">
        <v>9999</v>
      </c>
      <c r="FH299">
        <v>9999</v>
      </c>
      <c r="FI299">
        <v>6177.4</v>
      </c>
      <c r="FJ299">
        <v>1.8681300000000001</v>
      </c>
      <c r="FK299">
        <v>1.8638600000000001</v>
      </c>
      <c r="FL299">
        <v>1.8714999999999999</v>
      </c>
      <c r="FM299">
        <v>1.8621799999999999</v>
      </c>
      <c r="FN299">
        <v>1.86172</v>
      </c>
      <c r="FO299">
        <v>1.86829</v>
      </c>
      <c r="FP299">
        <v>1.8583099999999999</v>
      </c>
      <c r="FQ299">
        <v>1.8647800000000001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4.1719999999999997</v>
      </c>
      <c r="GF299">
        <v>0.25650000000000001</v>
      </c>
      <c r="GG299">
        <v>1.4261437551109599</v>
      </c>
      <c r="GH299">
        <v>5.2109447685942901E-3</v>
      </c>
      <c r="GI299">
        <v>-2.8070803657170401E-6</v>
      </c>
      <c r="GJ299">
        <v>1.00376164522335E-9</v>
      </c>
      <c r="GK299">
        <v>-6.4259575009219805E-2</v>
      </c>
      <c r="GL299">
        <v>-2.1992762471399099E-2</v>
      </c>
      <c r="GM299">
        <v>2.6212333348931099E-3</v>
      </c>
      <c r="GN299">
        <v>-3.8722519896954798E-5</v>
      </c>
      <c r="GO299">
        <v>20</v>
      </c>
      <c r="GP299">
        <v>2229</v>
      </c>
      <c r="GQ299">
        <v>3</v>
      </c>
      <c r="GR299">
        <v>26</v>
      </c>
      <c r="GS299">
        <v>2948.8</v>
      </c>
      <c r="GT299">
        <v>2948.8</v>
      </c>
      <c r="GU299">
        <v>2.21191</v>
      </c>
      <c r="GV299">
        <v>2.3315399999999999</v>
      </c>
      <c r="GW299">
        <v>1.9982899999999999</v>
      </c>
      <c r="GX299">
        <v>2.7380399999999998</v>
      </c>
      <c r="GY299">
        <v>2.0935100000000002</v>
      </c>
      <c r="GZ299">
        <v>2.36694</v>
      </c>
      <c r="HA299">
        <v>32.864699999999999</v>
      </c>
      <c r="HB299">
        <v>14.3422</v>
      </c>
      <c r="HC299">
        <v>18</v>
      </c>
      <c r="HD299">
        <v>437.27499999999998</v>
      </c>
      <c r="HE299">
        <v>636.10299999999995</v>
      </c>
      <c r="HF299">
        <v>18.884599999999999</v>
      </c>
      <c r="HG299">
        <v>25.271699999999999</v>
      </c>
      <c r="HH299">
        <v>30.003</v>
      </c>
      <c r="HI299">
        <v>24.735199999999999</v>
      </c>
      <c r="HJ299">
        <v>24.7227</v>
      </c>
      <c r="HK299">
        <v>44.337800000000001</v>
      </c>
      <c r="HL299">
        <v>42.204099999999997</v>
      </c>
      <c r="HM299">
        <v>0</v>
      </c>
      <c r="HN299">
        <v>18.862400000000001</v>
      </c>
      <c r="HO299">
        <v>823.53099999999995</v>
      </c>
      <c r="HP299">
        <v>16.4162</v>
      </c>
      <c r="HQ299">
        <v>96.822299999999998</v>
      </c>
      <c r="HR299">
        <v>100.59099999999999</v>
      </c>
    </row>
    <row r="300" spans="1:226" x14ac:dyDescent="0.2">
      <c r="A300">
        <v>284</v>
      </c>
      <c r="B300">
        <v>1657475051</v>
      </c>
      <c r="C300">
        <v>4690.9000000953702</v>
      </c>
      <c r="D300" t="s">
        <v>928</v>
      </c>
      <c r="E300" t="s">
        <v>929</v>
      </c>
      <c r="F300">
        <v>5</v>
      </c>
      <c r="G300" t="s">
        <v>833</v>
      </c>
      <c r="H300" t="s">
        <v>354</v>
      </c>
      <c r="I300">
        <v>1657475048.5</v>
      </c>
      <c r="J300">
        <f t="shared" si="136"/>
        <v>3.795464132751811E-3</v>
      </c>
      <c r="K300">
        <f t="shared" si="137"/>
        <v>3.7954641327518108</v>
      </c>
      <c r="L300">
        <f t="shared" si="138"/>
        <v>19.873924637427262</v>
      </c>
      <c r="M300">
        <f t="shared" si="139"/>
        <v>760.24277777777797</v>
      </c>
      <c r="N300">
        <f t="shared" si="140"/>
        <v>525.27901473524093</v>
      </c>
      <c r="O300">
        <f t="shared" si="141"/>
        <v>36.982833152914274</v>
      </c>
      <c r="P300">
        <f t="shared" si="142"/>
        <v>53.525709227952049</v>
      </c>
      <c r="Q300">
        <f t="shared" si="143"/>
        <v>0.15674050480766041</v>
      </c>
      <c r="R300">
        <f t="shared" si="144"/>
        <v>2.3566804107430084</v>
      </c>
      <c r="S300">
        <f t="shared" si="145"/>
        <v>0.15117086078108036</v>
      </c>
      <c r="T300">
        <f t="shared" si="146"/>
        <v>9.4965709929767744E-2</v>
      </c>
      <c r="U300">
        <f t="shared" si="147"/>
        <v>321.52570428709691</v>
      </c>
      <c r="V300">
        <f t="shared" si="148"/>
        <v>24.833833686003313</v>
      </c>
      <c r="W300">
        <f t="shared" si="149"/>
        <v>24.989055555555598</v>
      </c>
      <c r="X300">
        <f t="shared" si="150"/>
        <v>3.1776034486617237</v>
      </c>
      <c r="Y300">
        <f t="shared" si="151"/>
        <v>49.857561052668082</v>
      </c>
      <c r="Z300">
        <f t="shared" si="152"/>
        <v>1.4682318379535257</v>
      </c>
      <c r="AA300">
        <f t="shared" si="153"/>
        <v>2.9448529108805146</v>
      </c>
      <c r="AB300">
        <f t="shared" si="154"/>
        <v>1.709371610708198</v>
      </c>
      <c r="AC300">
        <f t="shared" si="155"/>
        <v>-167.37996825435485</v>
      </c>
      <c r="AD300">
        <f t="shared" si="156"/>
        <v>-161.32105566370763</v>
      </c>
      <c r="AE300">
        <f t="shared" si="157"/>
        <v>-14.385527188936551</v>
      </c>
      <c r="AF300">
        <f t="shared" si="158"/>
        <v>-21.560846819902139</v>
      </c>
      <c r="AG300">
        <f t="shared" si="159"/>
        <v>37.788300772630073</v>
      </c>
      <c r="AH300">
        <f t="shared" si="160"/>
        <v>3.7921992602090557</v>
      </c>
      <c r="AI300">
        <f t="shared" si="161"/>
        <v>19.873924637427262</v>
      </c>
      <c r="AJ300">
        <v>820.51091149046204</v>
      </c>
      <c r="AK300">
        <v>783.28255151515202</v>
      </c>
      <c r="AL300">
        <v>3.4229883174945099</v>
      </c>
      <c r="AM300">
        <v>66.5831393572699</v>
      </c>
      <c r="AN300">
        <f t="shared" si="162"/>
        <v>3.7954641327518108</v>
      </c>
      <c r="AO300">
        <v>16.393098662316</v>
      </c>
      <c r="AP300">
        <v>20.852576363636398</v>
      </c>
      <c r="AQ300">
        <v>-3.5583228876041601E-5</v>
      </c>
      <c r="AR300">
        <v>78.233495232639896</v>
      </c>
      <c r="AS300">
        <v>8</v>
      </c>
      <c r="AT300">
        <v>2</v>
      </c>
      <c r="AU300">
        <f t="shared" si="163"/>
        <v>1</v>
      </c>
      <c r="AV300">
        <f t="shared" si="164"/>
        <v>0</v>
      </c>
      <c r="AW300">
        <f t="shared" si="165"/>
        <v>37603.87032995512</v>
      </c>
      <c r="AX300">
        <f t="shared" si="166"/>
        <v>2000.05555555556</v>
      </c>
      <c r="AY300">
        <f t="shared" si="167"/>
        <v>1681.2471006668927</v>
      </c>
      <c r="AZ300">
        <f t="shared" si="168"/>
        <v>0.84060020032787985</v>
      </c>
      <c r="BA300">
        <f t="shared" si="169"/>
        <v>0.16075838663280831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1657475048.5</v>
      </c>
      <c r="BH300">
        <v>760.24277777777797</v>
      </c>
      <c r="BI300">
        <v>809.045444444444</v>
      </c>
      <c r="BJ300">
        <v>20.853766666666701</v>
      </c>
      <c r="BK300">
        <v>16.398288888888899</v>
      </c>
      <c r="BL300">
        <v>756.04755555555596</v>
      </c>
      <c r="BM300">
        <v>20.5973111111111</v>
      </c>
      <c r="BN300">
        <v>500.02955555555599</v>
      </c>
      <c r="BO300">
        <v>70.306044444444396</v>
      </c>
      <c r="BP300">
        <v>0.10002949999999999</v>
      </c>
      <c r="BQ300">
        <v>23.719344444444399</v>
      </c>
      <c r="BR300">
        <v>24.989055555555598</v>
      </c>
      <c r="BS300">
        <v>999.9</v>
      </c>
      <c r="BT300">
        <v>0</v>
      </c>
      <c r="BU300">
        <v>0</v>
      </c>
      <c r="BV300">
        <v>10004.7133333333</v>
      </c>
      <c r="BW300">
        <v>0</v>
      </c>
      <c r="BX300">
        <v>2389.9022222222202</v>
      </c>
      <c r="BY300">
        <v>-48.8025555555556</v>
      </c>
      <c r="BZ300">
        <v>776.43433333333303</v>
      </c>
      <c r="CA300">
        <v>822.53344444444497</v>
      </c>
      <c r="CB300">
        <v>4.4554755555555596</v>
      </c>
      <c r="CC300">
        <v>809.045444444444</v>
      </c>
      <c r="CD300">
        <v>16.398288888888899</v>
      </c>
      <c r="CE300">
        <v>1.46614555555556</v>
      </c>
      <c r="CF300">
        <v>1.15289888888889</v>
      </c>
      <c r="CG300">
        <v>12.619622222222199</v>
      </c>
      <c r="CH300">
        <v>9.0068455555555609</v>
      </c>
      <c r="CI300">
        <v>2000.05555555556</v>
      </c>
      <c r="CJ300">
        <v>0.97999355555555501</v>
      </c>
      <c r="CK300">
        <v>2.0006199999999998E-2</v>
      </c>
      <c r="CL300">
        <v>0</v>
      </c>
      <c r="CM300">
        <v>2.49565555555556</v>
      </c>
      <c r="CN300">
        <v>0</v>
      </c>
      <c r="CO300">
        <v>12719.6222222222</v>
      </c>
      <c r="CP300">
        <v>16705.8</v>
      </c>
      <c r="CQ300">
        <v>44.145666666666699</v>
      </c>
      <c r="CR300">
        <v>47.569000000000003</v>
      </c>
      <c r="CS300">
        <v>45.5</v>
      </c>
      <c r="CT300">
        <v>44.472000000000001</v>
      </c>
      <c r="CU300">
        <v>43.375</v>
      </c>
      <c r="CV300">
        <v>1960.04</v>
      </c>
      <c r="CW300">
        <v>40.014444444444401</v>
      </c>
      <c r="CX300">
        <v>0</v>
      </c>
      <c r="CY300">
        <v>1651541835.5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3.5000000000000003E-2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-48.506270000000001</v>
      </c>
      <c r="DO300">
        <v>-3.1121560975609102</v>
      </c>
      <c r="DP300">
        <v>0.374600441937807</v>
      </c>
      <c r="DQ300">
        <v>0</v>
      </c>
      <c r="DR300">
        <v>4.5002459999999997</v>
      </c>
      <c r="DS300">
        <v>-0.361335759849924</v>
      </c>
      <c r="DT300">
        <v>3.4867029254010203E-2</v>
      </c>
      <c r="DU300">
        <v>0</v>
      </c>
      <c r="DV300">
        <v>0</v>
      </c>
      <c r="DW300">
        <v>2</v>
      </c>
      <c r="DX300" t="s">
        <v>357</v>
      </c>
      <c r="DY300">
        <v>2.8794</v>
      </c>
      <c r="DZ300">
        <v>2.71658</v>
      </c>
      <c r="EA300">
        <v>0.11057599999999999</v>
      </c>
      <c r="EB300">
        <v>0.115387</v>
      </c>
      <c r="EC300">
        <v>7.3269399999999998E-2</v>
      </c>
      <c r="ED300">
        <v>6.1756800000000001E-2</v>
      </c>
      <c r="EE300">
        <v>25161.9</v>
      </c>
      <c r="EF300">
        <v>21792.1</v>
      </c>
      <c r="EG300">
        <v>25319.4</v>
      </c>
      <c r="EH300">
        <v>23984.7</v>
      </c>
      <c r="EI300">
        <v>40023.1</v>
      </c>
      <c r="EJ300">
        <v>37251.199999999997</v>
      </c>
      <c r="EK300">
        <v>45728.5</v>
      </c>
      <c r="EL300">
        <v>42780.6</v>
      </c>
      <c r="EM300">
        <v>1.8411</v>
      </c>
      <c r="EN300">
        <v>2.1507200000000002</v>
      </c>
      <c r="EO300">
        <v>5.1826200000000003E-2</v>
      </c>
      <c r="EP300">
        <v>0</v>
      </c>
      <c r="EQ300">
        <v>24.136399999999998</v>
      </c>
      <c r="ER300">
        <v>999.9</v>
      </c>
      <c r="ES300">
        <v>43.145000000000003</v>
      </c>
      <c r="ET300">
        <v>28.428999999999998</v>
      </c>
      <c r="EU300">
        <v>23.877500000000001</v>
      </c>
      <c r="EV300">
        <v>50.880899999999997</v>
      </c>
      <c r="EW300">
        <v>37.227600000000002</v>
      </c>
      <c r="EX300">
        <v>2</v>
      </c>
      <c r="EY300">
        <v>-0.142236</v>
      </c>
      <c r="EZ300">
        <v>4.3009700000000004</v>
      </c>
      <c r="FA300">
        <v>20.189499999999999</v>
      </c>
      <c r="FB300">
        <v>5.2345100000000002</v>
      </c>
      <c r="FC300">
        <v>11.9918</v>
      </c>
      <c r="FD300">
        <v>4.9557500000000001</v>
      </c>
      <c r="FE300">
        <v>3.3039800000000001</v>
      </c>
      <c r="FF300">
        <v>346.6</v>
      </c>
      <c r="FG300">
        <v>9999</v>
      </c>
      <c r="FH300">
        <v>9999</v>
      </c>
      <c r="FI300">
        <v>6177.6</v>
      </c>
      <c r="FJ300">
        <v>1.8681399999999999</v>
      </c>
      <c r="FK300">
        <v>1.8638600000000001</v>
      </c>
      <c r="FL300">
        <v>1.8714999999999999</v>
      </c>
      <c r="FM300">
        <v>1.86219</v>
      </c>
      <c r="FN300">
        <v>1.86172</v>
      </c>
      <c r="FO300">
        <v>1.86826</v>
      </c>
      <c r="FP300">
        <v>1.8583499999999999</v>
      </c>
      <c r="FQ300">
        <v>1.8647800000000001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4.2169999999999996</v>
      </c>
      <c r="GF300">
        <v>0.25640000000000002</v>
      </c>
      <c r="GG300">
        <v>1.4261437551109599</v>
      </c>
      <c r="GH300">
        <v>5.2109447685942901E-3</v>
      </c>
      <c r="GI300">
        <v>-2.8070803657170401E-6</v>
      </c>
      <c r="GJ300">
        <v>1.00376164522335E-9</v>
      </c>
      <c r="GK300">
        <v>-6.4259575009219805E-2</v>
      </c>
      <c r="GL300">
        <v>-2.1992762471399099E-2</v>
      </c>
      <c r="GM300">
        <v>2.6212333348931099E-3</v>
      </c>
      <c r="GN300">
        <v>-3.8722519896954798E-5</v>
      </c>
      <c r="GO300">
        <v>20</v>
      </c>
      <c r="GP300">
        <v>2229</v>
      </c>
      <c r="GQ300">
        <v>3</v>
      </c>
      <c r="GR300">
        <v>26</v>
      </c>
      <c r="GS300">
        <v>2948.8</v>
      </c>
      <c r="GT300">
        <v>2948.8</v>
      </c>
      <c r="GU300">
        <v>2.2473100000000001</v>
      </c>
      <c r="GV300">
        <v>2.33643</v>
      </c>
      <c r="GW300">
        <v>1.9982899999999999</v>
      </c>
      <c r="GX300">
        <v>2.7380399999999998</v>
      </c>
      <c r="GY300">
        <v>2.0935100000000002</v>
      </c>
      <c r="GZ300">
        <v>2.3986800000000001</v>
      </c>
      <c r="HA300">
        <v>32.909199999999998</v>
      </c>
      <c r="HB300">
        <v>14.3422</v>
      </c>
      <c r="HC300">
        <v>18</v>
      </c>
      <c r="HD300">
        <v>437.12099999999998</v>
      </c>
      <c r="HE300">
        <v>636.23099999999999</v>
      </c>
      <c r="HF300">
        <v>18.843900000000001</v>
      </c>
      <c r="HG300">
        <v>25.307700000000001</v>
      </c>
      <c r="HH300">
        <v>30.003</v>
      </c>
      <c r="HI300">
        <v>24.7683</v>
      </c>
      <c r="HJ300">
        <v>24.7563</v>
      </c>
      <c r="HK300">
        <v>44.9878</v>
      </c>
      <c r="HL300">
        <v>42.204099999999997</v>
      </c>
      <c r="HM300">
        <v>0</v>
      </c>
      <c r="HN300">
        <v>18.8292</v>
      </c>
      <c r="HO300">
        <v>843.70299999999997</v>
      </c>
      <c r="HP300">
        <v>16.451799999999999</v>
      </c>
      <c r="HQ300">
        <v>96.815799999999996</v>
      </c>
      <c r="HR300">
        <v>100.584</v>
      </c>
    </row>
    <row r="301" spans="1:226" x14ac:dyDescent="0.2">
      <c r="A301">
        <v>285</v>
      </c>
      <c r="B301">
        <v>1657475056</v>
      </c>
      <c r="C301">
        <v>4695.9000000953702</v>
      </c>
      <c r="D301" t="s">
        <v>930</v>
      </c>
      <c r="E301" t="s">
        <v>931</v>
      </c>
      <c r="F301">
        <v>5</v>
      </c>
      <c r="G301" t="s">
        <v>833</v>
      </c>
      <c r="H301" t="s">
        <v>354</v>
      </c>
      <c r="I301">
        <v>1657475053.2</v>
      </c>
      <c r="J301">
        <f t="shared" si="136"/>
        <v>3.7740838114773507E-3</v>
      </c>
      <c r="K301">
        <f t="shared" si="137"/>
        <v>3.7740838114773507</v>
      </c>
      <c r="L301">
        <f t="shared" si="138"/>
        <v>19.877405412912328</v>
      </c>
      <c r="M301">
        <f t="shared" si="139"/>
        <v>775.90020000000004</v>
      </c>
      <c r="N301">
        <f t="shared" si="140"/>
        <v>539.14964429465556</v>
      </c>
      <c r="O301">
        <f t="shared" si="141"/>
        <v>37.958591356472141</v>
      </c>
      <c r="P301">
        <f t="shared" si="142"/>
        <v>54.626909127865218</v>
      </c>
      <c r="Q301">
        <f t="shared" si="143"/>
        <v>0.15584090975076351</v>
      </c>
      <c r="R301">
        <f t="shared" si="144"/>
        <v>2.3598039982158139</v>
      </c>
      <c r="S301">
        <f t="shared" si="145"/>
        <v>0.15034081932486171</v>
      </c>
      <c r="T301">
        <f t="shared" si="146"/>
        <v>9.444100146087521E-2</v>
      </c>
      <c r="U301">
        <f t="shared" si="147"/>
        <v>321.5173332</v>
      </c>
      <c r="V301">
        <f t="shared" si="148"/>
        <v>24.828701972657939</v>
      </c>
      <c r="W301">
        <f t="shared" si="149"/>
        <v>24.986180000000001</v>
      </c>
      <c r="X301">
        <f t="shared" si="150"/>
        <v>3.1770586826308089</v>
      </c>
      <c r="Y301">
        <f t="shared" si="151"/>
        <v>49.879940125611732</v>
      </c>
      <c r="Z301">
        <f t="shared" si="152"/>
        <v>1.467959635445621</v>
      </c>
      <c r="AA301">
        <f t="shared" si="153"/>
        <v>2.9429859613882563</v>
      </c>
      <c r="AB301">
        <f t="shared" si="154"/>
        <v>1.7090990471851879</v>
      </c>
      <c r="AC301">
        <f t="shared" si="155"/>
        <v>-166.43709608615117</v>
      </c>
      <c r="AD301">
        <f t="shared" si="156"/>
        <v>-162.50925082352893</v>
      </c>
      <c r="AE301">
        <f t="shared" si="157"/>
        <v>-14.471322413636843</v>
      </c>
      <c r="AF301">
        <f t="shared" si="158"/>
        <v>-21.900336123316976</v>
      </c>
      <c r="AG301">
        <f t="shared" si="159"/>
        <v>37.463746640175117</v>
      </c>
      <c r="AH301">
        <f t="shared" si="160"/>
        <v>3.7715172056811404</v>
      </c>
      <c r="AI301">
        <f t="shared" si="161"/>
        <v>19.877405412912328</v>
      </c>
      <c r="AJ301">
        <v>837.01717993128102</v>
      </c>
      <c r="AK301">
        <v>800.07383636363602</v>
      </c>
      <c r="AL301">
        <v>3.3460237761950902</v>
      </c>
      <c r="AM301">
        <v>66.5831393572699</v>
      </c>
      <c r="AN301">
        <f t="shared" si="162"/>
        <v>3.7740838114773507</v>
      </c>
      <c r="AO301">
        <v>16.414017365134502</v>
      </c>
      <c r="AP301">
        <v>20.848632727272701</v>
      </c>
      <c r="AQ301">
        <v>-3.6323184681216599E-5</v>
      </c>
      <c r="AR301">
        <v>78.233495232639896</v>
      </c>
      <c r="AS301">
        <v>8</v>
      </c>
      <c r="AT301">
        <v>2</v>
      </c>
      <c r="AU301">
        <f t="shared" si="163"/>
        <v>1</v>
      </c>
      <c r="AV301">
        <f t="shared" si="164"/>
        <v>0</v>
      </c>
      <c r="AW301">
        <f t="shared" si="165"/>
        <v>37681.133941611479</v>
      </c>
      <c r="AX301">
        <f t="shared" si="166"/>
        <v>2000.0039999999999</v>
      </c>
      <c r="AY301">
        <f t="shared" si="167"/>
        <v>1681.20372</v>
      </c>
      <c r="AZ301">
        <f t="shared" si="168"/>
        <v>0.84060017879964244</v>
      </c>
      <c r="BA301">
        <f t="shared" si="169"/>
        <v>0.16075834508330983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1657475053.2</v>
      </c>
      <c r="BH301">
        <v>775.90020000000004</v>
      </c>
      <c r="BI301">
        <v>824.36800000000005</v>
      </c>
      <c r="BJ301">
        <v>20.850349999999999</v>
      </c>
      <c r="BK301">
        <v>16.41892</v>
      </c>
      <c r="BL301">
        <v>771.66309999999999</v>
      </c>
      <c r="BM301">
        <v>20.594049999999999</v>
      </c>
      <c r="BN301">
        <v>500.00290000000001</v>
      </c>
      <c r="BO301">
        <v>70.304590000000005</v>
      </c>
      <c r="BP301">
        <v>9.9966059999999995E-2</v>
      </c>
      <c r="BQ301">
        <v>23.70881</v>
      </c>
      <c r="BR301">
        <v>24.986180000000001</v>
      </c>
      <c r="BS301">
        <v>999.9</v>
      </c>
      <c r="BT301">
        <v>0</v>
      </c>
      <c r="BU301">
        <v>0</v>
      </c>
      <c r="BV301">
        <v>10026</v>
      </c>
      <c r="BW301">
        <v>0</v>
      </c>
      <c r="BX301">
        <v>2392.6990000000001</v>
      </c>
      <c r="BY301">
        <v>-48.467910000000003</v>
      </c>
      <c r="BZ301">
        <v>792.42229999999995</v>
      </c>
      <c r="CA301">
        <v>838.12919999999997</v>
      </c>
      <c r="CB301">
        <v>4.4314289999999996</v>
      </c>
      <c r="CC301">
        <v>824.36800000000005</v>
      </c>
      <c r="CD301">
        <v>16.41892</v>
      </c>
      <c r="CE301">
        <v>1.465876</v>
      </c>
      <c r="CF301">
        <v>1.154328</v>
      </c>
      <c r="CG301">
        <v>12.61678</v>
      </c>
      <c r="CH301">
        <v>9.0251789999999996</v>
      </c>
      <c r="CI301">
        <v>2000.0039999999999</v>
      </c>
      <c r="CJ301">
        <v>0.97999519999999996</v>
      </c>
      <c r="CK301">
        <v>2.0004540000000001E-2</v>
      </c>
      <c r="CL301">
        <v>0</v>
      </c>
      <c r="CM301">
        <v>2.49126</v>
      </c>
      <c r="CN301">
        <v>0</v>
      </c>
      <c r="CO301">
        <v>12750.02</v>
      </c>
      <c r="CP301">
        <v>16705.39</v>
      </c>
      <c r="CQ301">
        <v>44.186999999999998</v>
      </c>
      <c r="CR301">
        <v>47.568300000000001</v>
      </c>
      <c r="CS301">
        <v>45.543399999999998</v>
      </c>
      <c r="CT301">
        <v>44.5</v>
      </c>
      <c r="CU301">
        <v>43.430799999999998</v>
      </c>
      <c r="CV301">
        <v>1959.992</v>
      </c>
      <c r="CW301">
        <v>40.012</v>
      </c>
      <c r="CX301">
        <v>0</v>
      </c>
      <c r="CY301">
        <v>1651541840.3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3.5000000000000003E-2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-48.625697500000001</v>
      </c>
      <c r="DO301">
        <v>6.5404502814436494E-2</v>
      </c>
      <c r="DP301">
        <v>0.17231493186531999</v>
      </c>
      <c r="DQ301">
        <v>1</v>
      </c>
      <c r="DR301">
        <v>4.47676125</v>
      </c>
      <c r="DS301">
        <v>-0.330073733583503</v>
      </c>
      <c r="DT301">
        <v>3.17889924492347E-2</v>
      </c>
      <c r="DU301">
        <v>0</v>
      </c>
      <c r="DV301">
        <v>1</v>
      </c>
      <c r="DW301">
        <v>2</v>
      </c>
      <c r="DX301" t="s">
        <v>371</v>
      </c>
      <c r="DY301">
        <v>2.8791699999999998</v>
      </c>
      <c r="DZ301">
        <v>2.71672</v>
      </c>
      <c r="EA301">
        <v>0.112155</v>
      </c>
      <c r="EB301">
        <v>0.116925</v>
      </c>
      <c r="EC301">
        <v>7.3254299999999994E-2</v>
      </c>
      <c r="ED301">
        <v>6.1819100000000002E-2</v>
      </c>
      <c r="EE301">
        <v>25115</v>
      </c>
      <c r="EF301">
        <v>21752.3</v>
      </c>
      <c r="EG301">
        <v>25317.3</v>
      </c>
      <c r="EH301">
        <v>23982.799999999999</v>
      </c>
      <c r="EI301">
        <v>40020.9</v>
      </c>
      <c r="EJ301">
        <v>37246.199999999997</v>
      </c>
      <c r="EK301">
        <v>45725.2</v>
      </c>
      <c r="EL301">
        <v>42777.8</v>
      </c>
      <c r="EM301">
        <v>1.8407</v>
      </c>
      <c r="EN301">
        <v>2.15015</v>
      </c>
      <c r="EO301">
        <v>5.1371800000000002E-2</v>
      </c>
      <c r="EP301">
        <v>0</v>
      </c>
      <c r="EQ301">
        <v>24.138100000000001</v>
      </c>
      <c r="ER301">
        <v>999.9</v>
      </c>
      <c r="ES301">
        <v>43.168999999999997</v>
      </c>
      <c r="ET301">
        <v>28.439</v>
      </c>
      <c r="EU301">
        <v>23.9039</v>
      </c>
      <c r="EV301">
        <v>51.550899999999999</v>
      </c>
      <c r="EW301">
        <v>37.1995</v>
      </c>
      <c r="EX301">
        <v>2</v>
      </c>
      <c r="EY301">
        <v>-0.13919000000000001</v>
      </c>
      <c r="EZ301">
        <v>4.2914700000000003</v>
      </c>
      <c r="FA301">
        <v>20.190100000000001</v>
      </c>
      <c r="FB301">
        <v>5.2355600000000004</v>
      </c>
      <c r="FC301">
        <v>11.9917</v>
      </c>
      <c r="FD301">
        <v>4.9565000000000001</v>
      </c>
      <c r="FE301">
        <v>3.3039999999999998</v>
      </c>
      <c r="FF301">
        <v>346.6</v>
      </c>
      <c r="FG301">
        <v>9999</v>
      </c>
      <c r="FH301">
        <v>9999</v>
      </c>
      <c r="FI301">
        <v>6177.6</v>
      </c>
      <c r="FJ301">
        <v>1.8681300000000001</v>
      </c>
      <c r="FK301">
        <v>1.8638600000000001</v>
      </c>
      <c r="FL301">
        <v>1.8714900000000001</v>
      </c>
      <c r="FM301">
        <v>1.86219</v>
      </c>
      <c r="FN301">
        <v>1.86172</v>
      </c>
      <c r="FO301">
        <v>1.8682700000000001</v>
      </c>
      <c r="FP301">
        <v>1.8583499999999999</v>
      </c>
      <c r="FQ301">
        <v>1.8647899999999999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4.2619999999999996</v>
      </c>
      <c r="GF301">
        <v>0.25629999999999997</v>
      </c>
      <c r="GG301">
        <v>1.4261437551109599</v>
      </c>
      <c r="GH301">
        <v>5.2109447685942901E-3</v>
      </c>
      <c r="GI301">
        <v>-2.8070803657170401E-6</v>
      </c>
      <c r="GJ301">
        <v>1.00376164522335E-9</v>
      </c>
      <c r="GK301">
        <v>-6.4259575009219805E-2</v>
      </c>
      <c r="GL301">
        <v>-2.1992762471399099E-2</v>
      </c>
      <c r="GM301">
        <v>2.6212333348931099E-3</v>
      </c>
      <c r="GN301">
        <v>-3.8722519896954798E-5</v>
      </c>
      <c r="GO301">
        <v>20</v>
      </c>
      <c r="GP301">
        <v>2229</v>
      </c>
      <c r="GQ301">
        <v>3</v>
      </c>
      <c r="GR301">
        <v>26</v>
      </c>
      <c r="GS301">
        <v>2948.9</v>
      </c>
      <c r="GT301">
        <v>2948.9</v>
      </c>
      <c r="GU301">
        <v>2.2814899999999998</v>
      </c>
      <c r="GV301">
        <v>2.3339799999999999</v>
      </c>
      <c r="GW301">
        <v>1.9982899999999999</v>
      </c>
      <c r="GX301">
        <v>2.7380399999999998</v>
      </c>
      <c r="GY301">
        <v>2.0935100000000002</v>
      </c>
      <c r="GZ301">
        <v>2.3596200000000001</v>
      </c>
      <c r="HA301">
        <v>32.9315</v>
      </c>
      <c r="HB301">
        <v>14.333399999999999</v>
      </c>
      <c r="HC301">
        <v>18</v>
      </c>
      <c r="HD301">
        <v>437.15899999999999</v>
      </c>
      <c r="HE301">
        <v>636.19600000000003</v>
      </c>
      <c r="HF301">
        <v>18.810700000000001</v>
      </c>
      <c r="HG301">
        <v>25.345099999999999</v>
      </c>
      <c r="HH301">
        <v>30.0029</v>
      </c>
      <c r="HI301">
        <v>24.802600000000002</v>
      </c>
      <c r="HJ301">
        <v>24.7913</v>
      </c>
      <c r="HK301">
        <v>45.7224</v>
      </c>
      <c r="HL301">
        <v>42.204099999999997</v>
      </c>
      <c r="HM301">
        <v>0</v>
      </c>
      <c r="HN301">
        <v>18.800999999999998</v>
      </c>
      <c r="HO301">
        <v>857.12199999999996</v>
      </c>
      <c r="HP301">
        <v>16.474900000000002</v>
      </c>
      <c r="HQ301">
        <v>96.808499999999995</v>
      </c>
      <c r="HR301">
        <v>100.577</v>
      </c>
    </row>
    <row r="302" spans="1:226" x14ac:dyDescent="0.2">
      <c r="A302">
        <v>286</v>
      </c>
      <c r="B302">
        <v>1657475061</v>
      </c>
      <c r="C302">
        <v>4700.9000000953702</v>
      </c>
      <c r="D302" t="s">
        <v>932</v>
      </c>
      <c r="E302" t="s">
        <v>933</v>
      </c>
      <c r="F302">
        <v>5</v>
      </c>
      <c r="G302" t="s">
        <v>833</v>
      </c>
      <c r="H302" t="s">
        <v>354</v>
      </c>
      <c r="I302">
        <v>1657475058.5</v>
      </c>
      <c r="J302">
        <f t="shared" si="136"/>
        <v>3.7536112272791174E-3</v>
      </c>
      <c r="K302">
        <f t="shared" si="137"/>
        <v>3.7536112272791176</v>
      </c>
      <c r="L302">
        <f t="shared" si="138"/>
        <v>20.088210540054025</v>
      </c>
      <c r="M302">
        <f t="shared" si="139"/>
        <v>793.20522222222201</v>
      </c>
      <c r="N302">
        <f t="shared" si="140"/>
        <v>552.59636270962937</v>
      </c>
      <c r="O302">
        <f t="shared" si="141"/>
        <v>38.905225035330112</v>
      </c>
      <c r="P302">
        <f t="shared" si="142"/>
        <v>55.84515163732695</v>
      </c>
      <c r="Q302">
        <f t="shared" si="143"/>
        <v>0.15507010129134025</v>
      </c>
      <c r="R302">
        <f t="shared" si="144"/>
        <v>2.3586931686705372</v>
      </c>
      <c r="S302">
        <f t="shared" si="145"/>
        <v>0.14962079333356801</v>
      </c>
      <c r="T302">
        <f t="shared" si="146"/>
        <v>9.3986641037694663E-2</v>
      </c>
      <c r="U302">
        <f t="shared" si="147"/>
        <v>321.52027552694614</v>
      </c>
      <c r="V302">
        <f t="shared" si="148"/>
        <v>24.821422483431419</v>
      </c>
      <c r="W302">
        <f t="shared" si="149"/>
        <v>24.979844444444399</v>
      </c>
      <c r="X302">
        <f t="shared" si="150"/>
        <v>3.1758587171816428</v>
      </c>
      <c r="Y302">
        <f t="shared" si="151"/>
        <v>49.918810279322976</v>
      </c>
      <c r="Z302">
        <f t="shared" si="152"/>
        <v>1.4678374502786815</v>
      </c>
      <c r="AA302">
        <f t="shared" si="153"/>
        <v>2.9404495861686812</v>
      </c>
      <c r="AB302">
        <f t="shared" si="154"/>
        <v>1.7080212669029613</v>
      </c>
      <c r="AC302">
        <f t="shared" si="155"/>
        <v>-165.53425512300907</v>
      </c>
      <c r="AD302">
        <f t="shared" si="156"/>
        <v>-163.44821105847839</v>
      </c>
      <c r="AE302">
        <f t="shared" si="157"/>
        <v>-14.560274251289162</v>
      </c>
      <c r="AF302">
        <f t="shared" si="158"/>
        <v>-22.022464905830503</v>
      </c>
      <c r="AG302">
        <f t="shared" si="159"/>
        <v>37.700950739349942</v>
      </c>
      <c r="AH302">
        <f t="shared" si="160"/>
        <v>3.7480627134726663</v>
      </c>
      <c r="AI302">
        <f t="shared" si="161"/>
        <v>20.088210540054025</v>
      </c>
      <c r="AJ302">
        <v>853.98909337790201</v>
      </c>
      <c r="AK302">
        <v>816.79716969696904</v>
      </c>
      <c r="AL302">
        <v>3.34429697657762</v>
      </c>
      <c r="AM302">
        <v>66.5831393572699</v>
      </c>
      <c r="AN302">
        <f t="shared" si="162"/>
        <v>3.7536112272791176</v>
      </c>
      <c r="AO302">
        <v>16.439232650336098</v>
      </c>
      <c r="AP302">
        <v>20.8491</v>
      </c>
      <c r="AQ302">
        <v>3.10363453117262E-5</v>
      </c>
      <c r="AR302">
        <v>78.233495232639896</v>
      </c>
      <c r="AS302">
        <v>8</v>
      </c>
      <c r="AT302">
        <v>2</v>
      </c>
      <c r="AU302">
        <f t="shared" si="163"/>
        <v>1</v>
      </c>
      <c r="AV302">
        <f t="shared" si="164"/>
        <v>0</v>
      </c>
      <c r="AW302">
        <f t="shared" si="165"/>
        <v>37655.932777431961</v>
      </c>
      <c r="AX302">
        <f t="shared" si="166"/>
        <v>2000.02555555556</v>
      </c>
      <c r="AY302">
        <f t="shared" si="167"/>
        <v>1681.2215686668148</v>
      </c>
      <c r="AZ302">
        <f t="shared" si="168"/>
        <v>0.84060004333285188</v>
      </c>
      <c r="BA302">
        <f t="shared" si="169"/>
        <v>0.16075808363240407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1657475058.5</v>
      </c>
      <c r="BH302">
        <v>793.20522222222201</v>
      </c>
      <c r="BI302">
        <v>842.00933333333296</v>
      </c>
      <c r="BJ302">
        <v>20.848655555555599</v>
      </c>
      <c r="BK302">
        <v>16.445166666666701</v>
      </c>
      <c r="BL302">
        <v>788.92255555555596</v>
      </c>
      <c r="BM302">
        <v>20.592411111111101</v>
      </c>
      <c r="BN302">
        <v>500.04722222222199</v>
      </c>
      <c r="BO302">
        <v>70.3044444444444</v>
      </c>
      <c r="BP302">
        <v>9.9973066666666693E-2</v>
      </c>
      <c r="BQ302">
        <v>23.694488888888898</v>
      </c>
      <c r="BR302">
        <v>24.979844444444399</v>
      </c>
      <c r="BS302">
        <v>999.9</v>
      </c>
      <c r="BT302">
        <v>0</v>
      </c>
      <c r="BU302">
        <v>0</v>
      </c>
      <c r="BV302">
        <v>10018.5222222222</v>
      </c>
      <c r="BW302">
        <v>0</v>
      </c>
      <c r="BX302">
        <v>2393.9722222222199</v>
      </c>
      <c r="BY302">
        <v>-48.803800000000003</v>
      </c>
      <c r="BZ302">
        <v>810.09477777777795</v>
      </c>
      <c r="CA302">
        <v>856.08755555555604</v>
      </c>
      <c r="CB302">
        <v>4.4034988888888904</v>
      </c>
      <c r="CC302">
        <v>842.00933333333296</v>
      </c>
      <c r="CD302">
        <v>16.445166666666701</v>
      </c>
      <c r="CE302">
        <v>1.4657533333333299</v>
      </c>
      <c r="CF302">
        <v>1.1561688888888899</v>
      </c>
      <c r="CG302">
        <v>12.6155111111111</v>
      </c>
      <c r="CH302">
        <v>9.0488144444444405</v>
      </c>
      <c r="CI302">
        <v>2000.02555555556</v>
      </c>
      <c r="CJ302">
        <v>0.97999744444444403</v>
      </c>
      <c r="CK302">
        <v>2.00025111111111E-2</v>
      </c>
      <c r="CL302">
        <v>0</v>
      </c>
      <c r="CM302">
        <v>2.5194333333333301</v>
      </c>
      <c r="CN302">
        <v>0</v>
      </c>
      <c r="CO302">
        <v>12782.0777777778</v>
      </c>
      <c r="CP302">
        <v>16705.622222222199</v>
      </c>
      <c r="CQ302">
        <v>44.186999999999998</v>
      </c>
      <c r="CR302">
        <v>47.625</v>
      </c>
      <c r="CS302">
        <v>45.561999999999998</v>
      </c>
      <c r="CT302">
        <v>44.5</v>
      </c>
      <c r="CU302">
        <v>43.436999999999998</v>
      </c>
      <c r="CV302">
        <v>1960.0188888888899</v>
      </c>
      <c r="CW302">
        <v>40.003333333333302</v>
      </c>
      <c r="CX302">
        <v>0</v>
      </c>
      <c r="CY302">
        <v>1651541845.0999999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3.5000000000000003E-2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-48.672992499999999</v>
      </c>
      <c r="DO302">
        <v>-0.184915947467125</v>
      </c>
      <c r="DP302">
        <v>0.171728214611781</v>
      </c>
      <c r="DQ302">
        <v>0</v>
      </c>
      <c r="DR302">
        <v>4.4440109999999997</v>
      </c>
      <c r="DS302">
        <v>-0.31361786116324902</v>
      </c>
      <c r="DT302">
        <v>3.0184056122396798E-2</v>
      </c>
      <c r="DU302">
        <v>0</v>
      </c>
      <c r="DV302">
        <v>0</v>
      </c>
      <c r="DW302">
        <v>2</v>
      </c>
      <c r="DX302" t="s">
        <v>357</v>
      </c>
      <c r="DY302">
        <v>2.8787199999999999</v>
      </c>
      <c r="DZ302">
        <v>2.7166399999999999</v>
      </c>
      <c r="EA302">
        <v>0.11371199999999999</v>
      </c>
      <c r="EB302">
        <v>0.11845700000000001</v>
      </c>
      <c r="EC302">
        <v>7.3249999999999996E-2</v>
      </c>
      <c r="ED302">
        <v>6.1878799999999998E-2</v>
      </c>
      <c r="EE302">
        <v>25068.400000000001</v>
      </c>
      <c r="EF302">
        <v>21713</v>
      </c>
      <c r="EG302">
        <v>25314.9</v>
      </c>
      <c r="EH302">
        <v>23981.200000000001</v>
      </c>
      <c r="EI302">
        <v>40017.800000000003</v>
      </c>
      <c r="EJ302">
        <v>37241.599999999999</v>
      </c>
      <c r="EK302">
        <v>45721.4</v>
      </c>
      <c r="EL302">
        <v>42775.3</v>
      </c>
      <c r="EM302">
        <v>1.8398699999999999</v>
      </c>
      <c r="EN302">
        <v>2.1499000000000001</v>
      </c>
      <c r="EO302">
        <v>5.126E-2</v>
      </c>
      <c r="EP302">
        <v>0</v>
      </c>
      <c r="EQ302">
        <v>24.135300000000001</v>
      </c>
      <c r="ER302">
        <v>999.9</v>
      </c>
      <c r="ES302">
        <v>43.194000000000003</v>
      </c>
      <c r="ET302">
        <v>28.45</v>
      </c>
      <c r="EU302">
        <v>23.934999999999999</v>
      </c>
      <c r="EV302">
        <v>51.260899999999999</v>
      </c>
      <c r="EW302">
        <v>37.195500000000003</v>
      </c>
      <c r="EX302">
        <v>2</v>
      </c>
      <c r="EY302">
        <v>-0.136189</v>
      </c>
      <c r="EZ302">
        <v>4.29176</v>
      </c>
      <c r="FA302">
        <v>20.190100000000001</v>
      </c>
      <c r="FB302">
        <v>5.2352600000000002</v>
      </c>
      <c r="FC302">
        <v>11.992000000000001</v>
      </c>
      <c r="FD302">
        <v>4.95655</v>
      </c>
      <c r="FE302">
        <v>3.3039499999999999</v>
      </c>
      <c r="FF302">
        <v>346.6</v>
      </c>
      <c r="FG302">
        <v>9999</v>
      </c>
      <c r="FH302">
        <v>9999</v>
      </c>
      <c r="FI302">
        <v>6177.9</v>
      </c>
      <c r="FJ302">
        <v>1.8681300000000001</v>
      </c>
      <c r="FK302">
        <v>1.8638600000000001</v>
      </c>
      <c r="FL302">
        <v>1.8714900000000001</v>
      </c>
      <c r="FM302">
        <v>1.8621799999999999</v>
      </c>
      <c r="FN302">
        <v>1.86172</v>
      </c>
      <c r="FO302">
        <v>1.8682700000000001</v>
      </c>
      <c r="FP302">
        <v>1.8583499999999999</v>
      </c>
      <c r="FQ302">
        <v>1.8647800000000001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4.3040000000000003</v>
      </c>
      <c r="GF302">
        <v>0.25629999999999997</v>
      </c>
      <c r="GG302">
        <v>1.4261437551109599</v>
      </c>
      <c r="GH302">
        <v>5.2109447685942901E-3</v>
      </c>
      <c r="GI302">
        <v>-2.8070803657170401E-6</v>
      </c>
      <c r="GJ302">
        <v>1.00376164522335E-9</v>
      </c>
      <c r="GK302">
        <v>-6.4259575009219805E-2</v>
      </c>
      <c r="GL302">
        <v>-2.1992762471399099E-2</v>
      </c>
      <c r="GM302">
        <v>2.6212333348931099E-3</v>
      </c>
      <c r="GN302">
        <v>-3.8722519896954798E-5</v>
      </c>
      <c r="GO302">
        <v>20</v>
      </c>
      <c r="GP302">
        <v>2229</v>
      </c>
      <c r="GQ302">
        <v>3</v>
      </c>
      <c r="GR302">
        <v>26</v>
      </c>
      <c r="GS302">
        <v>2949</v>
      </c>
      <c r="GT302">
        <v>2949</v>
      </c>
      <c r="GU302">
        <v>2.3168899999999999</v>
      </c>
      <c r="GV302">
        <v>2.3315399999999999</v>
      </c>
      <c r="GW302">
        <v>1.9982899999999999</v>
      </c>
      <c r="GX302">
        <v>2.7380399999999998</v>
      </c>
      <c r="GY302">
        <v>2.0935100000000002</v>
      </c>
      <c r="GZ302">
        <v>2.4157700000000002</v>
      </c>
      <c r="HA302">
        <v>32.975999999999999</v>
      </c>
      <c r="HB302">
        <v>14.3422</v>
      </c>
      <c r="HC302">
        <v>18</v>
      </c>
      <c r="HD302">
        <v>436.947</v>
      </c>
      <c r="HE302">
        <v>636.40499999999997</v>
      </c>
      <c r="HF302">
        <v>18.785599999999999</v>
      </c>
      <c r="HG302">
        <v>25.380600000000001</v>
      </c>
      <c r="HH302">
        <v>30.0029</v>
      </c>
      <c r="HI302">
        <v>24.835699999999999</v>
      </c>
      <c r="HJ302">
        <v>24.824999999999999</v>
      </c>
      <c r="HK302">
        <v>46.386400000000002</v>
      </c>
      <c r="HL302">
        <v>42.204099999999997</v>
      </c>
      <c r="HM302">
        <v>0</v>
      </c>
      <c r="HN302">
        <v>18.777899999999999</v>
      </c>
      <c r="HO302">
        <v>877.23099999999999</v>
      </c>
      <c r="HP302">
        <v>16.506699999999999</v>
      </c>
      <c r="HQ302">
        <v>96.8</v>
      </c>
      <c r="HR302">
        <v>100.57</v>
      </c>
    </row>
    <row r="303" spans="1:226" x14ac:dyDescent="0.2">
      <c r="A303">
        <v>287</v>
      </c>
      <c r="B303">
        <v>1657475066</v>
      </c>
      <c r="C303">
        <v>4705.9000000953702</v>
      </c>
      <c r="D303" t="s">
        <v>934</v>
      </c>
      <c r="E303" t="s">
        <v>935</v>
      </c>
      <c r="F303">
        <v>5</v>
      </c>
      <c r="G303" t="s">
        <v>833</v>
      </c>
      <c r="H303" t="s">
        <v>354</v>
      </c>
      <c r="I303">
        <v>1657475063.2</v>
      </c>
      <c r="J303">
        <f t="shared" si="136"/>
        <v>3.73303668042078E-3</v>
      </c>
      <c r="K303">
        <f t="shared" si="137"/>
        <v>3.73303668042078</v>
      </c>
      <c r="L303">
        <f t="shared" si="138"/>
        <v>20.346776538128513</v>
      </c>
      <c r="M303">
        <f t="shared" si="139"/>
        <v>808.59939999999995</v>
      </c>
      <c r="N303">
        <f t="shared" si="140"/>
        <v>563.6360688328823</v>
      </c>
      <c r="O303">
        <f t="shared" si="141"/>
        <v>39.682885409769419</v>
      </c>
      <c r="P303">
        <f t="shared" si="142"/>
        <v>56.929566979366335</v>
      </c>
      <c r="Q303">
        <f t="shared" si="143"/>
        <v>0.15427976491899312</v>
      </c>
      <c r="R303">
        <f t="shared" si="144"/>
        <v>2.3539571865820044</v>
      </c>
      <c r="S303">
        <f t="shared" si="145"/>
        <v>0.1488743770582652</v>
      </c>
      <c r="T303">
        <f t="shared" si="146"/>
        <v>9.3516360586083147E-2</v>
      </c>
      <c r="U303">
        <f t="shared" si="147"/>
        <v>321.51573835835143</v>
      </c>
      <c r="V303">
        <f t="shared" si="148"/>
        <v>24.819960049869593</v>
      </c>
      <c r="W303">
        <f t="shared" si="149"/>
        <v>24.975670000000001</v>
      </c>
      <c r="X303">
        <f t="shared" si="150"/>
        <v>3.1750682864782838</v>
      </c>
      <c r="Y303">
        <f t="shared" si="151"/>
        <v>49.95006125706891</v>
      </c>
      <c r="Z303">
        <f t="shared" si="152"/>
        <v>1.4678644266008021</v>
      </c>
      <c r="AA303">
        <f t="shared" si="153"/>
        <v>2.9386639168396824</v>
      </c>
      <c r="AB303">
        <f t="shared" si="154"/>
        <v>1.7072038598774817</v>
      </c>
      <c r="AC303">
        <f t="shared" si="155"/>
        <v>-164.62691760655639</v>
      </c>
      <c r="AD303">
        <f t="shared" si="156"/>
        <v>-163.87060770308238</v>
      </c>
      <c r="AE303">
        <f t="shared" si="157"/>
        <v>-14.626220151966336</v>
      </c>
      <c r="AF303">
        <f t="shared" si="158"/>
        <v>-21.608007103253669</v>
      </c>
      <c r="AG303">
        <f t="shared" si="159"/>
        <v>37.930290577175271</v>
      </c>
      <c r="AH303">
        <f t="shared" si="160"/>
        <v>3.7294116204200449</v>
      </c>
      <c r="AI303">
        <f t="shared" si="161"/>
        <v>20.346776538128513</v>
      </c>
      <c r="AJ303">
        <v>870.99286313241601</v>
      </c>
      <c r="AK303">
        <v>833.468248484848</v>
      </c>
      <c r="AL303">
        <v>3.34832140739256</v>
      </c>
      <c r="AM303">
        <v>66.5831393572699</v>
      </c>
      <c r="AN303">
        <f t="shared" si="162"/>
        <v>3.73303668042078</v>
      </c>
      <c r="AO303">
        <v>16.462612903122</v>
      </c>
      <c r="AP303">
        <v>20.848675757575801</v>
      </c>
      <c r="AQ303">
        <v>-2.7625667785166899E-5</v>
      </c>
      <c r="AR303">
        <v>78.233495232639896</v>
      </c>
      <c r="AS303">
        <v>8</v>
      </c>
      <c r="AT303">
        <v>2</v>
      </c>
      <c r="AU303">
        <f t="shared" si="163"/>
        <v>1</v>
      </c>
      <c r="AV303">
        <f t="shared" si="164"/>
        <v>0</v>
      </c>
      <c r="AW303">
        <f t="shared" si="165"/>
        <v>37542.06150524308</v>
      </c>
      <c r="AX303">
        <f t="shared" si="166"/>
        <v>1999.9939999999999</v>
      </c>
      <c r="AY303">
        <f t="shared" si="167"/>
        <v>1681.1953206001822</v>
      </c>
      <c r="AZ303">
        <f t="shared" si="168"/>
        <v>0.84060018210063747</v>
      </c>
      <c r="BA303">
        <f t="shared" si="169"/>
        <v>0.16075835145423009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1657475063.2</v>
      </c>
      <c r="BH303">
        <v>808.59939999999995</v>
      </c>
      <c r="BI303">
        <v>857.73099999999999</v>
      </c>
      <c r="BJ303">
        <v>20.84882</v>
      </c>
      <c r="BK303">
        <v>16.467140000000001</v>
      </c>
      <c r="BL303">
        <v>804.2758</v>
      </c>
      <c r="BM303">
        <v>20.59254</v>
      </c>
      <c r="BN303">
        <v>500.03530000000001</v>
      </c>
      <c r="BO303">
        <v>70.305040000000005</v>
      </c>
      <c r="BP303">
        <v>0.1001161</v>
      </c>
      <c r="BQ303">
        <v>23.6844</v>
      </c>
      <c r="BR303">
        <v>24.975670000000001</v>
      </c>
      <c r="BS303">
        <v>999.9</v>
      </c>
      <c r="BT303">
        <v>0</v>
      </c>
      <c r="BU303">
        <v>0</v>
      </c>
      <c r="BV303">
        <v>9986.4930000000004</v>
      </c>
      <c r="BW303">
        <v>0</v>
      </c>
      <c r="BX303">
        <v>2390.105</v>
      </c>
      <c r="BY303">
        <v>-49.131439999999998</v>
      </c>
      <c r="BZ303">
        <v>825.81669999999997</v>
      </c>
      <c r="CA303">
        <v>872.09169999999995</v>
      </c>
      <c r="CB303">
        <v>4.3816750000000004</v>
      </c>
      <c r="CC303">
        <v>857.73099999999999</v>
      </c>
      <c r="CD303">
        <v>16.467140000000001</v>
      </c>
      <c r="CE303">
        <v>1.465776</v>
      </c>
      <c r="CF303">
        <v>1.1577219999999999</v>
      </c>
      <c r="CG303">
        <v>12.61575</v>
      </c>
      <c r="CH303">
        <v>9.0687289999999994</v>
      </c>
      <c r="CI303">
        <v>1999.9939999999999</v>
      </c>
      <c r="CJ303">
        <v>0.97999190000000003</v>
      </c>
      <c r="CK303">
        <v>2.0007770000000001E-2</v>
      </c>
      <c r="CL303">
        <v>0</v>
      </c>
      <c r="CM303">
        <v>2.51214</v>
      </c>
      <c r="CN303">
        <v>0</v>
      </c>
      <c r="CO303">
        <v>12799.76</v>
      </c>
      <c r="CP303">
        <v>16705.310000000001</v>
      </c>
      <c r="CQ303">
        <v>44.231099999999998</v>
      </c>
      <c r="CR303">
        <v>47.668399999999998</v>
      </c>
      <c r="CS303">
        <v>45.593499999999999</v>
      </c>
      <c r="CT303">
        <v>44.543399999999998</v>
      </c>
      <c r="CU303">
        <v>43.4559</v>
      </c>
      <c r="CV303">
        <v>1959.981</v>
      </c>
      <c r="CW303">
        <v>40.012</v>
      </c>
      <c r="CX303">
        <v>0</v>
      </c>
      <c r="CY303">
        <v>1651541850.5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3.5000000000000003E-2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-48.773307500000001</v>
      </c>
      <c r="DO303">
        <v>-1.0384491557222499</v>
      </c>
      <c r="DP303">
        <v>0.23190054591084899</v>
      </c>
      <c r="DQ303">
        <v>0</v>
      </c>
      <c r="DR303">
        <v>4.4235484999999999</v>
      </c>
      <c r="DS303">
        <v>-0.30567849906192801</v>
      </c>
      <c r="DT303">
        <v>2.9424576254382901E-2</v>
      </c>
      <c r="DU303">
        <v>0</v>
      </c>
      <c r="DV303">
        <v>0</v>
      </c>
      <c r="DW303">
        <v>2</v>
      </c>
      <c r="DX303" t="s">
        <v>357</v>
      </c>
      <c r="DY303">
        <v>2.8783799999999999</v>
      </c>
      <c r="DZ303">
        <v>2.7163599999999999</v>
      </c>
      <c r="EA303">
        <v>0.115255</v>
      </c>
      <c r="EB303">
        <v>0.11999</v>
      </c>
      <c r="EC303">
        <v>7.3244299999999998E-2</v>
      </c>
      <c r="ED303">
        <v>6.1938300000000002E-2</v>
      </c>
      <c r="EE303">
        <v>25022.400000000001</v>
      </c>
      <c r="EF303">
        <v>21673.599999999999</v>
      </c>
      <c r="EG303">
        <v>25312.7</v>
      </c>
      <c r="EH303">
        <v>23979.5</v>
      </c>
      <c r="EI303">
        <v>40015.199999999997</v>
      </c>
      <c r="EJ303">
        <v>37236.800000000003</v>
      </c>
      <c r="EK303">
        <v>45718.2</v>
      </c>
      <c r="EL303">
        <v>42772.5</v>
      </c>
      <c r="EM303">
        <v>1.8391</v>
      </c>
      <c r="EN303">
        <v>2.1495500000000001</v>
      </c>
      <c r="EO303">
        <v>5.1278600000000001E-2</v>
      </c>
      <c r="EP303">
        <v>0</v>
      </c>
      <c r="EQ303">
        <v>24.130700000000001</v>
      </c>
      <c r="ER303">
        <v>999.9</v>
      </c>
      <c r="ES303">
        <v>43.194000000000003</v>
      </c>
      <c r="ET303">
        <v>28.47</v>
      </c>
      <c r="EU303">
        <v>23.959599999999998</v>
      </c>
      <c r="EV303">
        <v>51.270899999999997</v>
      </c>
      <c r="EW303">
        <v>37.211500000000001</v>
      </c>
      <c r="EX303">
        <v>2</v>
      </c>
      <c r="EY303">
        <v>-0.13324900000000001</v>
      </c>
      <c r="EZ303">
        <v>4.2724900000000003</v>
      </c>
      <c r="FA303">
        <v>20.1906</v>
      </c>
      <c r="FB303">
        <v>5.2352600000000002</v>
      </c>
      <c r="FC303">
        <v>11.992000000000001</v>
      </c>
      <c r="FD303">
        <v>4.9565999999999999</v>
      </c>
      <c r="FE303">
        <v>3.3039299999999998</v>
      </c>
      <c r="FF303">
        <v>346.6</v>
      </c>
      <c r="FG303">
        <v>9999</v>
      </c>
      <c r="FH303">
        <v>9999</v>
      </c>
      <c r="FI303">
        <v>6177.9</v>
      </c>
      <c r="FJ303">
        <v>1.8681300000000001</v>
      </c>
      <c r="FK303">
        <v>1.8638600000000001</v>
      </c>
      <c r="FL303">
        <v>1.8714900000000001</v>
      </c>
      <c r="FM303">
        <v>1.86222</v>
      </c>
      <c r="FN303">
        <v>1.86172</v>
      </c>
      <c r="FO303">
        <v>1.86829</v>
      </c>
      <c r="FP303">
        <v>1.8583700000000001</v>
      </c>
      <c r="FQ303">
        <v>1.8647800000000001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4.3479999999999999</v>
      </c>
      <c r="GF303">
        <v>0.25629999999999997</v>
      </c>
      <c r="GG303">
        <v>1.4261437551109599</v>
      </c>
      <c r="GH303">
        <v>5.2109447685942901E-3</v>
      </c>
      <c r="GI303">
        <v>-2.8070803657170401E-6</v>
      </c>
      <c r="GJ303">
        <v>1.00376164522335E-9</v>
      </c>
      <c r="GK303">
        <v>-6.4259575009219805E-2</v>
      </c>
      <c r="GL303">
        <v>-2.1992762471399099E-2</v>
      </c>
      <c r="GM303">
        <v>2.6212333348931099E-3</v>
      </c>
      <c r="GN303">
        <v>-3.8722519896954798E-5</v>
      </c>
      <c r="GO303">
        <v>20</v>
      </c>
      <c r="GP303">
        <v>2229</v>
      </c>
      <c r="GQ303">
        <v>3</v>
      </c>
      <c r="GR303">
        <v>26</v>
      </c>
      <c r="GS303">
        <v>2949.1</v>
      </c>
      <c r="GT303">
        <v>2949.1</v>
      </c>
      <c r="GU303">
        <v>2.35107</v>
      </c>
      <c r="GV303">
        <v>2.33521</v>
      </c>
      <c r="GW303">
        <v>1.9982899999999999</v>
      </c>
      <c r="GX303">
        <v>2.7380399999999998</v>
      </c>
      <c r="GY303">
        <v>2.0935100000000002</v>
      </c>
      <c r="GZ303">
        <v>2.4047900000000002</v>
      </c>
      <c r="HA303">
        <v>32.9983</v>
      </c>
      <c r="HB303">
        <v>14.3422</v>
      </c>
      <c r="HC303">
        <v>18</v>
      </c>
      <c r="HD303">
        <v>436.77800000000002</v>
      </c>
      <c r="HE303">
        <v>636.54700000000003</v>
      </c>
      <c r="HF303">
        <v>18.764900000000001</v>
      </c>
      <c r="HG303">
        <v>25.418299999999999</v>
      </c>
      <c r="HH303">
        <v>30.0029</v>
      </c>
      <c r="HI303">
        <v>24.8706</v>
      </c>
      <c r="HJ303">
        <v>24.8598</v>
      </c>
      <c r="HK303">
        <v>47.125100000000003</v>
      </c>
      <c r="HL303">
        <v>42.204099999999997</v>
      </c>
      <c r="HM303">
        <v>0</v>
      </c>
      <c r="HN303">
        <v>18.760999999999999</v>
      </c>
      <c r="HO303">
        <v>890.68799999999999</v>
      </c>
      <c r="HP303">
        <v>16.524899999999999</v>
      </c>
      <c r="HQ303">
        <v>96.792599999999993</v>
      </c>
      <c r="HR303">
        <v>100.56399999999999</v>
      </c>
    </row>
    <row r="304" spans="1:226" x14ac:dyDescent="0.2">
      <c r="A304">
        <v>288</v>
      </c>
      <c r="B304">
        <v>1657475071</v>
      </c>
      <c r="C304">
        <v>4710.9000000953702</v>
      </c>
      <c r="D304" t="s">
        <v>936</v>
      </c>
      <c r="E304" t="s">
        <v>937</v>
      </c>
      <c r="F304">
        <v>5</v>
      </c>
      <c r="G304" t="s">
        <v>833</v>
      </c>
      <c r="H304" t="s">
        <v>354</v>
      </c>
      <c r="I304">
        <v>1657475068.5</v>
      </c>
      <c r="J304">
        <f t="shared" si="136"/>
        <v>3.7187399800829124E-3</v>
      </c>
      <c r="K304">
        <f t="shared" si="137"/>
        <v>3.7187399800829124</v>
      </c>
      <c r="L304">
        <f t="shared" si="138"/>
        <v>20.302168821377041</v>
      </c>
      <c r="M304">
        <f t="shared" si="139"/>
        <v>825.98711111111095</v>
      </c>
      <c r="N304">
        <f t="shared" si="140"/>
        <v>580.32630269776007</v>
      </c>
      <c r="O304">
        <f t="shared" si="141"/>
        <v>40.858047400638164</v>
      </c>
      <c r="P304">
        <f t="shared" si="142"/>
        <v>58.153870298845263</v>
      </c>
      <c r="Q304">
        <f t="shared" si="143"/>
        <v>0.15388103500171146</v>
      </c>
      <c r="R304">
        <f t="shared" si="144"/>
        <v>2.3584569925686707</v>
      </c>
      <c r="S304">
        <f t="shared" si="145"/>
        <v>0.14851290287618218</v>
      </c>
      <c r="T304">
        <f t="shared" si="146"/>
        <v>9.3287268439846638E-2</v>
      </c>
      <c r="U304">
        <f t="shared" si="147"/>
        <v>321.51250033333264</v>
      </c>
      <c r="V304">
        <f t="shared" si="148"/>
        <v>24.811378757330097</v>
      </c>
      <c r="W304">
        <f t="shared" si="149"/>
        <v>24.9648888888889</v>
      </c>
      <c r="X304">
        <f t="shared" si="150"/>
        <v>3.1730276792974177</v>
      </c>
      <c r="Y304">
        <f t="shared" si="151"/>
        <v>49.994907892246431</v>
      </c>
      <c r="Z304">
        <f t="shared" si="152"/>
        <v>1.4681977044408754</v>
      </c>
      <c r="AA304">
        <f t="shared" si="153"/>
        <v>2.936694488177213</v>
      </c>
      <c r="AB304">
        <f t="shared" si="154"/>
        <v>1.7048299748565423</v>
      </c>
      <c r="AC304">
        <f t="shared" si="155"/>
        <v>-163.99643312165642</v>
      </c>
      <c r="AD304">
        <f t="shared" si="156"/>
        <v>-164.22864621424543</v>
      </c>
      <c r="AE304">
        <f t="shared" si="157"/>
        <v>-14.628592416930596</v>
      </c>
      <c r="AF304">
        <f t="shared" si="158"/>
        <v>-21.341171419499801</v>
      </c>
      <c r="AG304">
        <f t="shared" si="159"/>
        <v>38.257486736748064</v>
      </c>
      <c r="AH304">
        <f t="shared" si="160"/>
        <v>3.7121442192825049</v>
      </c>
      <c r="AI304">
        <f t="shared" si="161"/>
        <v>20.302168821377041</v>
      </c>
      <c r="AJ304">
        <v>888.10772043898703</v>
      </c>
      <c r="AK304">
        <v>850.42058181818095</v>
      </c>
      <c r="AL304">
        <v>3.40440748833606</v>
      </c>
      <c r="AM304">
        <v>66.5831393572699</v>
      </c>
      <c r="AN304">
        <f t="shared" si="162"/>
        <v>3.7187399800829124</v>
      </c>
      <c r="AO304">
        <v>16.485271451166099</v>
      </c>
      <c r="AP304">
        <v>20.853981818181801</v>
      </c>
      <c r="AQ304">
        <v>1.7042325960556399E-4</v>
      </c>
      <c r="AR304">
        <v>78.233495232639896</v>
      </c>
      <c r="AS304">
        <v>8</v>
      </c>
      <c r="AT304">
        <v>2</v>
      </c>
      <c r="AU304">
        <f t="shared" si="163"/>
        <v>1</v>
      </c>
      <c r="AV304">
        <f t="shared" si="164"/>
        <v>0</v>
      </c>
      <c r="AW304">
        <f t="shared" si="165"/>
        <v>37652.902125077133</v>
      </c>
      <c r="AX304">
        <f t="shared" si="166"/>
        <v>1999.97444444444</v>
      </c>
      <c r="AY304">
        <f t="shared" si="167"/>
        <v>1681.1788333333295</v>
      </c>
      <c r="AZ304">
        <f t="shared" si="168"/>
        <v>0.84060015766868124</v>
      </c>
      <c r="BA304">
        <f t="shared" si="169"/>
        <v>0.16075830430055496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1657475068.5</v>
      </c>
      <c r="BH304">
        <v>825.98711111111095</v>
      </c>
      <c r="BI304">
        <v>875.57600000000002</v>
      </c>
      <c r="BJ304">
        <v>20.8535111111111</v>
      </c>
      <c r="BK304">
        <v>16.491788888888902</v>
      </c>
      <c r="BL304">
        <v>821.61766666666699</v>
      </c>
      <c r="BM304">
        <v>20.597111111111101</v>
      </c>
      <c r="BN304">
        <v>499.99511111111099</v>
      </c>
      <c r="BO304">
        <v>70.305344444444401</v>
      </c>
      <c r="BP304">
        <v>9.9955488888888902E-2</v>
      </c>
      <c r="BQ304">
        <v>23.673266666666699</v>
      </c>
      <c r="BR304">
        <v>24.9648888888889</v>
      </c>
      <c r="BS304">
        <v>999.9</v>
      </c>
      <c r="BT304">
        <v>0</v>
      </c>
      <c r="BU304">
        <v>0</v>
      </c>
      <c r="BV304">
        <v>10016.799999999999</v>
      </c>
      <c r="BW304">
        <v>0</v>
      </c>
      <c r="BX304">
        <v>2359.12</v>
      </c>
      <c r="BY304">
        <v>-49.588933333333301</v>
      </c>
      <c r="BZ304">
        <v>843.578666666667</v>
      </c>
      <c r="CA304">
        <v>890.25800000000004</v>
      </c>
      <c r="CB304">
        <v>4.3617433333333304</v>
      </c>
      <c r="CC304">
        <v>875.57600000000002</v>
      </c>
      <c r="CD304">
        <v>16.491788888888902</v>
      </c>
      <c r="CE304">
        <v>1.4661144444444401</v>
      </c>
      <c r="CF304">
        <v>1.1594611111111099</v>
      </c>
      <c r="CG304">
        <v>12.6192666666667</v>
      </c>
      <c r="CH304">
        <v>9.0909666666666702</v>
      </c>
      <c r="CI304">
        <v>1999.97444444444</v>
      </c>
      <c r="CJ304">
        <v>0.97999266666666696</v>
      </c>
      <c r="CK304">
        <v>2.0006977777777799E-2</v>
      </c>
      <c r="CL304">
        <v>0</v>
      </c>
      <c r="CM304">
        <v>2.6370555555555599</v>
      </c>
      <c r="CN304">
        <v>0</v>
      </c>
      <c r="CO304">
        <v>12804.9666666667</v>
      </c>
      <c r="CP304">
        <v>16705.144444444399</v>
      </c>
      <c r="CQ304">
        <v>44.25</v>
      </c>
      <c r="CR304">
        <v>47.686999999999998</v>
      </c>
      <c r="CS304">
        <v>45.625</v>
      </c>
      <c r="CT304">
        <v>44.561999999999998</v>
      </c>
      <c r="CU304">
        <v>43.5</v>
      </c>
      <c r="CV304">
        <v>1959.96444444444</v>
      </c>
      <c r="CW304">
        <v>40.01</v>
      </c>
      <c r="CX304">
        <v>0</v>
      </c>
      <c r="CY304">
        <v>1651541855.3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3.5000000000000003E-2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-48.988570000000003</v>
      </c>
      <c r="DO304">
        <v>-4.3423136960599598</v>
      </c>
      <c r="DP304">
        <v>0.42223737174721998</v>
      </c>
      <c r="DQ304">
        <v>0</v>
      </c>
      <c r="DR304">
        <v>4.3949395000000004</v>
      </c>
      <c r="DS304">
        <v>-0.275737485928716</v>
      </c>
      <c r="DT304">
        <v>2.66211560558515E-2</v>
      </c>
      <c r="DU304">
        <v>0</v>
      </c>
      <c r="DV304">
        <v>0</v>
      </c>
      <c r="DW304">
        <v>2</v>
      </c>
      <c r="DX304" t="s">
        <v>357</v>
      </c>
      <c r="DY304">
        <v>2.87812</v>
      </c>
      <c r="DZ304">
        <v>2.71665</v>
      </c>
      <c r="EA304">
        <v>0.11680599999999999</v>
      </c>
      <c r="EB304">
        <v>0.121516</v>
      </c>
      <c r="EC304">
        <v>7.3248499999999994E-2</v>
      </c>
      <c r="ED304">
        <v>6.1999800000000001E-2</v>
      </c>
      <c r="EE304">
        <v>24976.2</v>
      </c>
      <c r="EF304">
        <v>21634.3</v>
      </c>
      <c r="EG304">
        <v>25310.400000000001</v>
      </c>
      <c r="EH304">
        <v>23977.7</v>
      </c>
      <c r="EI304">
        <v>40011.699999999997</v>
      </c>
      <c r="EJ304">
        <v>37232.1</v>
      </c>
      <c r="EK304">
        <v>45714.5</v>
      </c>
      <c r="EL304">
        <v>42769.9</v>
      </c>
      <c r="EM304">
        <v>1.8386199999999999</v>
      </c>
      <c r="EN304">
        <v>2.1490999999999998</v>
      </c>
      <c r="EO304">
        <v>5.0228099999999998E-2</v>
      </c>
      <c r="EP304">
        <v>0</v>
      </c>
      <c r="EQ304">
        <v>24.127600000000001</v>
      </c>
      <c r="ER304">
        <v>999.9</v>
      </c>
      <c r="ES304">
        <v>43.218000000000004</v>
      </c>
      <c r="ET304">
        <v>28.47</v>
      </c>
      <c r="EU304">
        <v>23.974699999999999</v>
      </c>
      <c r="EV304">
        <v>50.860900000000001</v>
      </c>
      <c r="EW304">
        <v>37.183500000000002</v>
      </c>
      <c r="EX304">
        <v>2</v>
      </c>
      <c r="EY304">
        <v>-0.13031499999999999</v>
      </c>
      <c r="EZ304">
        <v>4.2676100000000003</v>
      </c>
      <c r="FA304">
        <v>20.190799999999999</v>
      </c>
      <c r="FB304">
        <v>5.2355600000000004</v>
      </c>
      <c r="FC304">
        <v>11.9918</v>
      </c>
      <c r="FD304">
        <v>4.9566499999999998</v>
      </c>
      <c r="FE304">
        <v>3.3039299999999998</v>
      </c>
      <c r="FF304">
        <v>346.6</v>
      </c>
      <c r="FG304">
        <v>9999</v>
      </c>
      <c r="FH304">
        <v>9999</v>
      </c>
      <c r="FI304">
        <v>6178.2</v>
      </c>
      <c r="FJ304">
        <v>1.8681300000000001</v>
      </c>
      <c r="FK304">
        <v>1.8638600000000001</v>
      </c>
      <c r="FL304">
        <v>1.8714999999999999</v>
      </c>
      <c r="FM304">
        <v>1.86219</v>
      </c>
      <c r="FN304">
        <v>1.86172</v>
      </c>
      <c r="FO304">
        <v>1.86829</v>
      </c>
      <c r="FP304">
        <v>1.85836</v>
      </c>
      <c r="FQ304">
        <v>1.8647800000000001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4.391</v>
      </c>
      <c r="GF304">
        <v>0.25640000000000002</v>
      </c>
      <c r="GG304">
        <v>1.4261437551109599</v>
      </c>
      <c r="GH304">
        <v>5.2109447685942901E-3</v>
      </c>
      <c r="GI304">
        <v>-2.8070803657170401E-6</v>
      </c>
      <c r="GJ304">
        <v>1.00376164522335E-9</v>
      </c>
      <c r="GK304">
        <v>-6.4259575009219805E-2</v>
      </c>
      <c r="GL304">
        <v>-2.1992762471399099E-2</v>
      </c>
      <c r="GM304">
        <v>2.6212333348931099E-3</v>
      </c>
      <c r="GN304">
        <v>-3.8722519896954798E-5</v>
      </c>
      <c r="GO304">
        <v>20</v>
      </c>
      <c r="GP304">
        <v>2229</v>
      </c>
      <c r="GQ304">
        <v>3</v>
      </c>
      <c r="GR304">
        <v>26</v>
      </c>
      <c r="GS304">
        <v>2949.2</v>
      </c>
      <c r="GT304">
        <v>2949.2</v>
      </c>
      <c r="GU304">
        <v>2.3852500000000001</v>
      </c>
      <c r="GV304">
        <v>2.33521</v>
      </c>
      <c r="GW304">
        <v>1.9982899999999999</v>
      </c>
      <c r="GX304">
        <v>2.7380399999999998</v>
      </c>
      <c r="GY304">
        <v>2.0935100000000002</v>
      </c>
      <c r="GZ304">
        <v>2.3852500000000001</v>
      </c>
      <c r="HA304">
        <v>33.020600000000002</v>
      </c>
      <c r="HB304">
        <v>14.3422</v>
      </c>
      <c r="HC304">
        <v>18</v>
      </c>
      <c r="HD304">
        <v>436.76900000000001</v>
      </c>
      <c r="HE304">
        <v>636.60199999999998</v>
      </c>
      <c r="HF304">
        <v>18.750399999999999</v>
      </c>
      <c r="HG304">
        <v>25.455200000000001</v>
      </c>
      <c r="HH304">
        <v>30.002800000000001</v>
      </c>
      <c r="HI304">
        <v>24.904399999999999</v>
      </c>
      <c r="HJ304">
        <v>24.893999999999998</v>
      </c>
      <c r="HK304">
        <v>47.782600000000002</v>
      </c>
      <c r="HL304">
        <v>42.204099999999997</v>
      </c>
      <c r="HM304">
        <v>0</v>
      </c>
      <c r="HN304">
        <v>18.748000000000001</v>
      </c>
      <c r="HO304">
        <v>904.11400000000003</v>
      </c>
      <c r="HP304">
        <v>16.495100000000001</v>
      </c>
      <c r="HQ304">
        <v>96.784400000000005</v>
      </c>
      <c r="HR304">
        <v>100.557</v>
      </c>
    </row>
    <row r="305" spans="1:226" x14ac:dyDescent="0.2">
      <c r="A305">
        <v>289</v>
      </c>
      <c r="B305">
        <v>1657475076</v>
      </c>
      <c r="C305">
        <v>4715.9000000953702</v>
      </c>
      <c r="D305" t="s">
        <v>938</v>
      </c>
      <c r="E305" t="s">
        <v>939</v>
      </c>
      <c r="F305">
        <v>5</v>
      </c>
      <c r="G305" t="s">
        <v>833</v>
      </c>
      <c r="H305" t="s">
        <v>354</v>
      </c>
      <c r="I305">
        <v>1657475073.2</v>
      </c>
      <c r="J305">
        <f t="shared" si="136"/>
        <v>3.7015978615077385E-3</v>
      </c>
      <c r="K305">
        <f t="shared" si="137"/>
        <v>3.7015978615077385</v>
      </c>
      <c r="L305">
        <f t="shared" si="138"/>
        <v>20.496633339776842</v>
      </c>
      <c r="M305">
        <f t="shared" si="139"/>
        <v>841.6046</v>
      </c>
      <c r="N305">
        <f t="shared" si="140"/>
        <v>592.9065110271348</v>
      </c>
      <c r="O305">
        <f t="shared" si="141"/>
        <v>41.743910993683308</v>
      </c>
      <c r="P305">
        <f t="shared" si="142"/>
        <v>59.253637564905418</v>
      </c>
      <c r="Q305">
        <f t="shared" si="143"/>
        <v>0.15354402915415669</v>
      </c>
      <c r="R305">
        <f t="shared" si="144"/>
        <v>2.3603333455380198</v>
      </c>
      <c r="S305">
        <f t="shared" si="145"/>
        <v>0.14820303480669597</v>
      </c>
      <c r="T305">
        <f t="shared" si="146"/>
        <v>9.3091286168855175E-2</v>
      </c>
      <c r="U305">
        <f t="shared" si="147"/>
        <v>321.51290820000003</v>
      </c>
      <c r="V305">
        <f t="shared" si="148"/>
        <v>24.800326683987354</v>
      </c>
      <c r="W305">
        <f t="shared" si="149"/>
        <v>24.943169999999999</v>
      </c>
      <c r="X305">
        <f t="shared" si="150"/>
        <v>3.1689202914475314</v>
      </c>
      <c r="Y305">
        <f t="shared" si="151"/>
        <v>50.047214474731639</v>
      </c>
      <c r="Z305">
        <f t="shared" si="152"/>
        <v>1.4683451300575256</v>
      </c>
      <c r="AA305">
        <f t="shared" si="153"/>
        <v>2.9339197904788068</v>
      </c>
      <c r="AB305">
        <f t="shared" si="154"/>
        <v>1.7005751613900058</v>
      </c>
      <c r="AC305">
        <f t="shared" si="155"/>
        <v>-163.24046569249126</v>
      </c>
      <c r="AD305">
        <f t="shared" si="156"/>
        <v>-163.59297452696438</v>
      </c>
      <c r="AE305">
        <f t="shared" si="157"/>
        <v>-14.557637280336186</v>
      </c>
      <c r="AF305">
        <f t="shared" si="158"/>
        <v>-19.878169299791779</v>
      </c>
      <c r="AG305">
        <f t="shared" si="159"/>
        <v>38.420407887481232</v>
      </c>
      <c r="AH305">
        <f t="shared" si="160"/>
        <v>3.6956347962199416</v>
      </c>
      <c r="AI305">
        <f t="shared" si="161"/>
        <v>20.496633339776842</v>
      </c>
      <c r="AJ305">
        <v>905.27912504301105</v>
      </c>
      <c r="AK305">
        <v>867.37284242424198</v>
      </c>
      <c r="AL305">
        <v>3.3996716088905101</v>
      </c>
      <c r="AM305">
        <v>66.5831393572699</v>
      </c>
      <c r="AN305">
        <f t="shared" si="162"/>
        <v>3.7015978615077385</v>
      </c>
      <c r="AO305">
        <v>16.509159092148501</v>
      </c>
      <c r="AP305">
        <v>20.8580048484848</v>
      </c>
      <c r="AQ305">
        <v>6.7185556253414804E-5</v>
      </c>
      <c r="AR305">
        <v>78.233495232639896</v>
      </c>
      <c r="AS305">
        <v>8</v>
      </c>
      <c r="AT305">
        <v>2</v>
      </c>
      <c r="AU305">
        <f t="shared" si="163"/>
        <v>1</v>
      </c>
      <c r="AV305">
        <f t="shared" si="164"/>
        <v>0</v>
      </c>
      <c r="AW305">
        <f t="shared" si="165"/>
        <v>37700.541668866048</v>
      </c>
      <c r="AX305">
        <f t="shared" si="166"/>
        <v>1999.9770000000001</v>
      </c>
      <c r="AY305">
        <f t="shared" si="167"/>
        <v>1681.1809800000003</v>
      </c>
      <c r="AZ305">
        <f t="shared" si="168"/>
        <v>0.84060015690180445</v>
      </c>
      <c r="BA305">
        <f t="shared" si="169"/>
        <v>0.16075830282048245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1657475073.2</v>
      </c>
      <c r="BH305">
        <v>841.6046</v>
      </c>
      <c r="BI305">
        <v>891.44</v>
      </c>
      <c r="BJ305">
        <v>20.855530000000002</v>
      </c>
      <c r="BK305">
        <v>16.513380000000002</v>
      </c>
      <c r="BL305">
        <v>837.19439999999997</v>
      </c>
      <c r="BM305">
        <v>20.599029999999999</v>
      </c>
      <c r="BN305">
        <v>500.01409999999998</v>
      </c>
      <c r="BO305">
        <v>70.305599999999998</v>
      </c>
      <c r="BP305">
        <v>9.9953349999999996E-2</v>
      </c>
      <c r="BQ305">
        <v>23.65757</v>
      </c>
      <c r="BR305">
        <v>24.943169999999999</v>
      </c>
      <c r="BS305">
        <v>999.9</v>
      </c>
      <c r="BT305">
        <v>0</v>
      </c>
      <c r="BU305">
        <v>0</v>
      </c>
      <c r="BV305">
        <v>10029.43</v>
      </c>
      <c r="BW305">
        <v>0</v>
      </c>
      <c r="BX305">
        <v>2258.8040000000001</v>
      </c>
      <c r="BY305">
        <v>-49.835560000000001</v>
      </c>
      <c r="BZ305">
        <v>859.53060000000005</v>
      </c>
      <c r="CA305">
        <v>906.40809999999999</v>
      </c>
      <c r="CB305">
        <v>4.3421370000000001</v>
      </c>
      <c r="CC305">
        <v>891.44</v>
      </c>
      <c r="CD305">
        <v>16.513380000000002</v>
      </c>
      <c r="CE305">
        <v>1.466259</v>
      </c>
      <c r="CF305">
        <v>1.1609849999999999</v>
      </c>
      <c r="CG305">
        <v>12.620799999999999</v>
      </c>
      <c r="CH305">
        <v>9.1104330000000004</v>
      </c>
      <c r="CI305">
        <v>1999.9770000000001</v>
      </c>
      <c r="CJ305">
        <v>0.97999309999999995</v>
      </c>
      <c r="CK305">
        <v>2.0006530000000002E-2</v>
      </c>
      <c r="CL305">
        <v>0</v>
      </c>
      <c r="CM305">
        <v>2.5692200000000001</v>
      </c>
      <c r="CN305">
        <v>0</v>
      </c>
      <c r="CO305">
        <v>12692.8</v>
      </c>
      <c r="CP305">
        <v>16705.189999999999</v>
      </c>
      <c r="CQ305">
        <v>44.2562</v>
      </c>
      <c r="CR305">
        <v>47.718499999999999</v>
      </c>
      <c r="CS305">
        <v>45.668399999999998</v>
      </c>
      <c r="CT305">
        <v>44.606099999999998</v>
      </c>
      <c r="CU305">
        <v>43.5</v>
      </c>
      <c r="CV305">
        <v>1959.9670000000001</v>
      </c>
      <c r="CW305">
        <v>40.01</v>
      </c>
      <c r="CX305">
        <v>0</v>
      </c>
      <c r="CY305">
        <v>1651541860.0999999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3.5000000000000003E-2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-49.264004999999997</v>
      </c>
      <c r="DO305">
        <v>-4.34429943714815</v>
      </c>
      <c r="DP305">
        <v>0.42081169538761598</v>
      </c>
      <c r="DQ305">
        <v>0</v>
      </c>
      <c r="DR305">
        <v>4.3768099999999999</v>
      </c>
      <c r="DS305">
        <v>-0.253626866791756</v>
      </c>
      <c r="DT305">
        <v>2.4451437585549001E-2</v>
      </c>
      <c r="DU305">
        <v>0</v>
      </c>
      <c r="DV305">
        <v>0</v>
      </c>
      <c r="DW305">
        <v>2</v>
      </c>
      <c r="DX305" t="s">
        <v>357</v>
      </c>
      <c r="DY305">
        <v>2.8779499999999998</v>
      </c>
      <c r="DZ305">
        <v>2.7166899999999998</v>
      </c>
      <c r="EA305">
        <v>0.118338</v>
      </c>
      <c r="EB305">
        <v>0.123026</v>
      </c>
      <c r="EC305">
        <v>7.3252600000000001E-2</v>
      </c>
      <c r="ED305">
        <v>6.2052099999999999E-2</v>
      </c>
      <c r="EE305">
        <v>24930.7</v>
      </c>
      <c r="EF305">
        <v>21595.1</v>
      </c>
      <c r="EG305">
        <v>25308.400000000001</v>
      </c>
      <c r="EH305">
        <v>23975.599999999999</v>
      </c>
      <c r="EI305">
        <v>40008.800000000003</v>
      </c>
      <c r="EJ305">
        <v>37226.9</v>
      </c>
      <c r="EK305">
        <v>45711.3</v>
      </c>
      <c r="EL305">
        <v>42766.400000000001</v>
      </c>
      <c r="EM305">
        <v>1.83815</v>
      </c>
      <c r="EN305">
        <v>2.14845</v>
      </c>
      <c r="EO305">
        <v>4.8957800000000003E-2</v>
      </c>
      <c r="EP305">
        <v>0</v>
      </c>
      <c r="EQ305">
        <v>24.124600000000001</v>
      </c>
      <c r="ER305">
        <v>999.9</v>
      </c>
      <c r="ES305">
        <v>43.243000000000002</v>
      </c>
      <c r="ET305">
        <v>28.49</v>
      </c>
      <c r="EU305">
        <v>24.016100000000002</v>
      </c>
      <c r="EV305">
        <v>50.9009</v>
      </c>
      <c r="EW305">
        <v>37.127400000000002</v>
      </c>
      <c r="EX305">
        <v>2</v>
      </c>
      <c r="EY305">
        <v>-0.12845999999999999</v>
      </c>
      <c r="EZ305">
        <v>2.9811100000000001</v>
      </c>
      <c r="FA305">
        <v>20.215699999999998</v>
      </c>
      <c r="FB305">
        <v>5.2352600000000002</v>
      </c>
      <c r="FC305">
        <v>11.9915</v>
      </c>
      <c r="FD305">
        <v>4.95695</v>
      </c>
      <c r="FE305">
        <v>3.3039999999999998</v>
      </c>
      <c r="FF305">
        <v>346.6</v>
      </c>
      <c r="FG305">
        <v>9999</v>
      </c>
      <c r="FH305">
        <v>9999</v>
      </c>
      <c r="FI305">
        <v>6178.2</v>
      </c>
      <c r="FJ305">
        <v>1.86815</v>
      </c>
      <c r="FK305">
        <v>1.8638600000000001</v>
      </c>
      <c r="FL305">
        <v>1.87154</v>
      </c>
      <c r="FM305">
        <v>1.8622099999999999</v>
      </c>
      <c r="FN305">
        <v>1.86172</v>
      </c>
      <c r="FO305">
        <v>1.86829</v>
      </c>
      <c r="FP305">
        <v>1.8583700000000001</v>
      </c>
      <c r="FQ305">
        <v>1.8647899999999999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4.4340000000000002</v>
      </c>
      <c r="GF305">
        <v>0.25659999999999999</v>
      </c>
      <c r="GG305">
        <v>1.4261437551109599</v>
      </c>
      <c r="GH305">
        <v>5.2109447685942901E-3</v>
      </c>
      <c r="GI305">
        <v>-2.8070803657170401E-6</v>
      </c>
      <c r="GJ305">
        <v>1.00376164522335E-9</v>
      </c>
      <c r="GK305">
        <v>-6.4259575009219805E-2</v>
      </c>
      <c r="GL305">
        <v>-2.1992762471399099E-2</v>
      </c>
      <c r="GM305">
        <v>2.6212333348931099E-3</v>
      </c>
      <c r="GN305">
        <v>-3.8722519896954798E-5</v>
      </c>
      <c r="GO305">
        <v>20</v>
      </c>
      <c r="GP305">
        <v>2229</v>
      </c>
      <c r="GQ305">
        <v>3</v>
      </c>
      <c r="GR305">
        <v>26</v>
      </c>
      <c r="GS305">
        <v>2949.3</v>
      </c>
      <c r="GT305">
        <v>2949.3</v>
      </c>
      <c r="GU305">
        <v>2.4206500000000002</v>
      </c>
      <c r="GV305">
        <v>2.3290999999999999</v>
      </c>
      <c r="GW305">
        <v>1.9982899999999999</v>
      </c>
      <c r="GX305">
        <v>2.7380399999999998</v>
      </c>
      <c r="GY305">
        <v>2.0947300000000002</v>
      </c>
      <c r="GZ305">
        <v>2.3718300000000001</v>
      </c>
      <c r="HA305">
        <v>33.065199999999997</v>
      </c>
      <c r="HB305">
        <v>14.368399999999999</v>
      </c>
      <c r="HC305">
        <v>18</v>
      </c>
      <c r="HD305">
        <v>436.76100000000002</v>
      </c>
      <c r="HE305">
        <v>636.49900000000002</v>
      </c>
      <c r="HF305">
        <v>18.796199999999999</v>
      </c>
      <c r="HG305">
        <v>25.491599999999998</v>
      </c>
      <c r="HH305">
        <v>30.001899999999999</v>
      </c>
      <c r="HI305">
        <v>24.938199999999998</v>
      </c>
      <c r="HJ305">
        <v>24.9285</v>
      </c>
      <c r="HK305">
        <v>48.507899999999999</v>
      </c>
      <c r="HL305">
        <v>42.204099999999997</v>
      </c>
      <c r="HM305">
        <v>0</v>
      </c>
      <c r="HN305">
        <v>19.1157</v>
      </c>
      <c r="HO305">
        <v>924.18200000000002</v>
      </c>
      <c r="HP305">
        <v>16.495100000000001</v>
      </c>
      <c r="HQ305">
        <v>96.777299999999997</v>
      </c>
      <c r="HR305">
        <v>100.54900000000001</v>
      </c>
    </row>
    <row r="306" spans="1:226" x14ac:dyDescent="0.2">
      <c r="A306">
        <v>290</v>
      </c>
      <c r="B306">
        <v>1657475081</v>
      </c>
      <c r="C306">
        <v>4720.9000000953702</v>
      </c>
      <c r="D306" t="s">
        <v>940</v>
      </c>
      <c r="E306" t="s">
        <v>941</v>
      </c>
      <c r="F306">
        <v>5</v>
      </c>
      <c r="G306" t="s">
        <v>833</v>
      </c>
      <c r="H306" t="s">
        <v>354</v>
      </c>
      <c r="I306">
        <v>1657475078.5</v>
      </c>
      <c r="J306">
        <f t="shared" si="136"/>
        <v>3.6987787415019135E-3</v>
      </c>
      <c r="K306">
        <f t="shared" si="137"/>
        <v>3.6987787415019135</v>
      </c>
      <c r="L306">
        <f t="shared" si="138"/>
        <v>20.515308341810812</v>
      </c>
      <c r="M306">
        <f t="shared" si="139"/>
        <v>859.31888888888898</v>
      </c>
      <c r="N306">
        <f t="shared" si="140"/>
        <v>610.21593447431383</v>
      </c>
      <c r="O306">
        <f t="shared" si="141"/>
        <v>42.962461967324302</v>
      </c>
      <c r="P306">
        <f t="shared" si="142"/>
        <v>60.500640832161515</v>
      </c>
      <c r="Q306">
        <f t="shared" si="143"/>
        <v>0.15385261950043772</v>
      </c>
      <c r="R306">
        <f t="shared" si="144"/>
        <v>2.3553394878628624</v>
      </c>
      <c r="S306">
        <f t="shared" si="145"/>
        <v>0.14847959680369241</v>
      </c>
      <c r="T306">
        <f t="shared" si="146"/>
        <v>9.3266860197173618E-2</v>
      </c>
      <c r="U306">
        <f t="shared" si="147"/>
        <v>321.51214566666624</v>
      </c>
      <c r="V306">
        <f t="shared" si="148"/>
        <v>24.795339472384725</v>
      </c>
      <c r="W306">
        <f t="shared" si="149"/>
        <v>24.923355555555599</v>
      </c>
      <c r="X306">
        <f t="shared" si="150"/>
        <v>3.1651771182987889</v>
      </c>
      <c r="Y306">
        <f t="shared" si="151"/>
        <v>50.095012496695155</v>
      </c>
      <c r="Z306">
        <f t="shared" si="152"/>
        <v>1.4690293786243851</v>
      </c>
      <c r="AA306">
        <f t="shared" si="153"/>
        <v>2.9324863003503574</v>
      </c>
      <c r="AB306">
        <f t="shared" si="154"/>
        <v>1.6961477396744038</v>
      </c>
      <c r="AC306">
        <f t="shared" si="155"/>
        <v>-163.11614250023439</v>
      </c>
      <c r="AD306">
        <f t="shared" si="156"/>
        <v>-161.76117548010293</v>
      </c>
      <c r="AE306">
        <f t="shared" si="157"/>
        <v>-14.423117200725223</v>
      </c>
      <c r="AF306">
        <f t="shared" si="158"/>
        <v>-17.788289514396325</v>
      </c>
      <c r="AG306">
        <f t="shared" si="159"/>
        <v>38.57664257582023</v>
      </c>
      <c r="AH306">
        <f t="shared" si="160"/>
        <v>3.6846912780122625</v>
      </c>
      <c r="AI306">
        <f t="shared" si="161"/>
        <v>20.515308341810812</v>
      </c>
      <c r="AJ306">
        <v>922.58423838656097</v>
      </c>
      <c r="AK306">
        <v>884.52375757575805</v>
      </c>
      <c r="AL306">
        <v>3.4343922557470599</v>
      </c>
      <c r="AM306">
        <v>66.5831393572699</v>
      </c>
      <c r="AN306">
        <f t="shared" si="162"/>
        <v>3.6987787415019135</v>
      </c>
      <c r="AO306">
        <v>16.530848642431302</v>
      </c>
      <c r="AP306">
        <v>20.8761006060606</v>
      </c>
      <c r="AQ306">
        <v>8.1318998630977902E-5</v>
      </c>
      <c r="AR306">
        <v>78.233495232639896</v>
      </c>
      <c r="AS306">
        <v>8</v>
      </c>
      <c r="AT306">
        <v>2</v>
      </c>
      <c r="AU306">
        <f t="shared" si="163"/>
        <v>1</v>
      </c>
      <c r="AV306">
        <f t="shared" si="164"/>
        <v>0</v>
      </c>
      <c r="AW306">
        <f t="shared" si="165"/>
        <v>37580.104573674587</v>
      </c>
      <c r="AX306">
        <f t="shared" si="166"/>
        <v>1999.9722222222199</v>
      </c>
      <c r="AY306">
        <f t="shared" si="167"/>
        <v>1681.1769666666646</v>
      </c>
      <c r="AZ306">
        <f t="shared" si="168"/>
        <v>0.84060015833553237</v>
      </c>
      <c r="BA306">
        <f t="shared" si="169"/>
        <v>0.16075830558757759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1657475078.5</v>
      </c>
      <c r="BH306">
        <v>859.31888888888898</v>
      </c>
      <c r="BI306">
        <v>909.40744444444397</v>
      </c>
      <c r="BJ306">
        <v>20.865311111111101</v>
      </c>
      <c r="BK306">
        <v>16.536200000000001</v>
      </c>
      <c r="BL306">
        <v>854.862666666667</v>
      </c>
      <c r="BM306">
        <v>20.6084666666667</v>
      </c>
      <c r="BN306">
        <v>500.03</v>
      </c>
      <c r="BO306">
        <v>70.305377777777807</v>
      </c>
      <c r="BP306">
        <v>9.9964888888888895E-2</v>
      </c>
      <c r="BQ306">
        <v>23.649455555555601</v>
      </c>
      <c r="BR306">
        <v>24.923355555555599</v>
      </c>
      <c r="BS306">
        <v>999.9</v>
      </c>
      <c r="BT306">
        <v>0</v>
      </c>
      <c r="BU306">
        <v>0</v>
      </c>
      <c r="BV306">
        <v>9995.7644444444395</v>
      </c>
      <c r="BW306">
        <v>0</v>
      </c>
      <c r="BX306">
        <v>2087.6888888888898</v>
      </c>
      <c r="BY306">
        <v>-50.088633333333298</v>
      </c>
      <c r="BZ306">
        <v>877.63088888888899</v>
      </c>
      <c r="CA306">
        <v>924.69844444444402</v>
      </c>
      <c r="CB306">
        <v>4.32910555555556</v>
      </c>
      <c r="CC306">
        <v>909.40744444444397</v>
      </c>
      <c r="CD306">
        <v>16.536200000000001</v>
      </c>
      <c r="CE306">
        <v>1.4669422222222199</v>
      </c>
      <c r="CF306">
        <v>1.16258333333333</v>
      </c>
      <c r="CG306">
        <v>12.627888888888901</v>
      </c>
      <c r="CH306">
        <v>9.1308588888888895</v>
      </c>
      <c r="CI306">
        <v>1999.9722222222199</v>
      </c>
      <c r="CJ306">
        <v>0.97999333333333305</v>
      </c>
      <c r="CK306">
        <v>2.0006288888888901E-2</v>
      </c>
      <c r="CL306">
        <v>0</v>
      </c>
      <c r="CM306">
        <v>2.5225888888888899</v>
      </c>
      <c r="CN306">
        <v>0</v>
      </c>
      <c r="CO306">
        <v>12718.9222222222</v>
      </c>
      <c r="CP306">
        <v>16705.144444444399</v>
      </c>
      <c r="CQ306">
        <v>44.311999999999998</v>
      </c>
      <c r="CR306">
        <v>47.75</v>
      </c>
      <c r="CS306">
        <v>45.686999999999998</v>
      </c>
      <c r="CT306">
        <v>44.625</v>
      </c>
      <c r="CU306">
        <v>43.534444444444397</v>
      </c>
      <c r="CV306">
        <v>1959.9622222222199</v>
      </c>
      <c r="CW306">
        <v>40.01</v>
      </c>
      <c r="CX306">
        <v>0</v>
      </c>
      <c r="CY306">
        <v>1651541865.5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3.5000000000000003E-2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-49.596377500000003</v>
      </c>
      <c r="DO306">
        <v>-3.9793744840523999</v>
      </c>
      <c r="DP306">
        <v>0.388672950877405</v>
      </c>
      <c r="DQ306">
        <v>0</v>
      </c>
      <c r="DR306">
        <v>4.3570270000000004</v>
      </c>
      <c r="DS306">
        <v>-0.22391887429643301</v>
      </c>
      <c r="DT306">
        <v>2.1691015098422702E-2</v>
      </c>
      <c r="DU306">
        <v>0</v>
      </c>
      <c r="DV306">
        <v>0</v>
      </c>
      <c r="DW306">
        <v>2</v>
      </c>
      <c r="DX306" t="s">
        <v>357</v>
      </c>
      <c r="DY306">
        <v>2.8774799999999998</v>
      </c>
      <c r="DZ306">
        <v>2.7164999999999999</v>
      </c>
      <c r="EA306">
        <v>0.11987299999999999</v>
      </c>
      <c r="EB306">
        <v>0.124513</v>
      </c>
      <c r="EC306">
        <v>7.3300299999999999E-2</v>
      </c>
      <c r="ED306">
        <v>6.2104800000000002E-2</v>
      </c>
      <c r="EE306">
        <v>24885.4</v>
      </c>
      <c r="EF306">
        <v>21556.7</v>
      </c>
      <c r="EG306">
        <v>25306.6</v>
      </c>
      <c r="EH306">
        <v>23973.8</v>
      </c>
      <c r="EI306">
        <v>40003.9</v>
      </c>
      <c r="EJ306">
        <v>37222.400000000001</v>
      </c>
      <c r="EK306">
        <v>45708.1</v>
      </c>
      <c r="EL306">
        <v>42763.7</v>
      </c>
      <c r="EM306">
        <v>1.83755</v>
      </c>
      <c r="EN306">
        <v>2.1481300000000001</v>
      </c>
      <c r="EO306">
        <v>4.8816199999999997E-2</v>
      </c>
      <c r="EP306">
        <v>0</v>
      </c>
      <c r="EQ306">
        <v>24.1219</v>
      </c>
      <c r="ER306">
        <v>999.9</v>
      </c>
      <c r="ES306">
        <v>43.243000000000002</v>
      </c>
      <c r="ET306">
        <v>28.51</v>
      </c>
      <c r="EU306">
        <v>24.0443</v>
      </c>
      <c r="EV306">
        <v>51.000900000000001</v>
      </c>
      <c r="EW306">
        <v>37.091299999999997</v>
      </c>
      <c r="EX306">
        <v>2</v>
      </c>
      <c r="EY306">
        <v>-0.129662</v>
      </c>
      <c r="EZ306">
        <v>3.11171</v>
      </c>
      <c r="FA306">
        <v>20.216000000000001</v>
      </c>
      <c r="FB306">
        <v>5.2345100000000002</v>
      </c>
      <c r="FC306">
        <v>11.9909</v>
      </c>
      <c r="FD306">
        <v>4.9566499999999998</v>
      </c>
      <c r="FE306">
        <v>3.3039299999999998</v>
      </c>
      <c r="FF306">
        <v>346.6</v>
      </c>
      <c r="FG306">
        <v>9999</v>
      </c>
      <c r="FH306">
        <v>9999</v>
      </c>
      <c r="FI306">
        <v>6178.4</v>
      </c>
      <c r="FJ306">
        <v>1.86815</v>
      </c>
      <c r="FK306">
        <v>1.8638600000000001</v>
      </c>
      <c r="FL306">
        <v>1.87155</v>
      </c>
      <c r="FM306">
        <v>1.8622399999999999</v>
      </c>
      <c r="FN306">
        <v>1.86172</v>
      </c>
      <c r="FO306">
        <v>1.86829</v>
      </c>
      <c r="FP306">
        <v>1.8583700000000001</v>
      </c>
      <c r="FQ306">
        <v>1.8647899999999999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4.4779999999999998</v>
      </c>
      <c r="GF306">
        <v>0.25729999999999997</v>
      </c>
      <c r="GG306">
        <v>1.4261437551109599</v>
      </c>
      <c r="GH306">
        <v>5.2109447685942901E-3</v>
      </c>
      <c r="GI306">
        <v>-2.8070803657170401E-6</v>
      </c>
      <c r="GJ306">
        <v>1.00376164522335E-9</v>
      </c>
      <c r="GK306">
        <v>-6.4259575009219805E-2</v>
      </c>
      <c r="GL306">
        <v>-2.1992762471399099E-2</v>
      </c>
      <c r="GM306">
        <v>2.6212333348931099E-3</v>
      </c>
      <c r="GN306">
        <v>-3.8722519896954798E-5</v>
      </c>
      <c r="GO306">
        <v>20</v>
      </c>
      <c r="GP306">
        <v>2229</v>
      </c>
      <c r="GQ306">
        <v>3</v>
      </c>
      <c r="GR306">
        <v>26</v>
      </c>
      <c r="GS306">
        <v>2949.3</v>
      </c>
      <c r="GT306">
        <v>2949.3</v>
      </c>
      <c r="GU306">
        <v>2.4536099999999998</v>
      </c>
      <c r="GV306">
        <v>2.33643</v>
      </c>
      <c r="GW306">
        <v>1.9982899999999999</v>
      </c>
      <c r="GX306">
        <v>2.7368199999999998</v>
      </c>
      <c r="GY306">
        <v>2.0935100000000002</v>
      </c>
      <c r="GZ306">
        <v>2.36572</v>
      </c>
      <c r="HA306">
        <v>33.087499999999999</v>
      </c>
      <c r="HB306">
        <v>14.350899999999999</v>
      </c>
      <c r="HC306">
        <v>18</v>
      </c>
      <c r="HD306">
        <v>436.67899999999997</v>
      </c>
      <c r="HE306">
        <v>636.65099999999995</v>
      </c>
      <c r="HF306">
        <v>19.096900000000002</v>
      </c>
      <c r="HG306">
        <v>25.528099999999998</v>
      </c>
      <c r="HH306">
        <v>30.000499999999999</v>
      </c>
      <c r="HI306">
        <v>24.971800000000002</v>
      </c>
      <c r="HJ306">
        <v>24.962499999999999</v>
      </c>
      <c r="HK306">
        <v>49.157600000000002</v>
      </c>
      <c r="HL306">
        <v>42.204099999999997</v>
      </c>
      <c r="HM306">
        <v>0</v>
      </c>
      <c r="HN306">
        <v>19.135899999999999</v>
      </c>
      <c r="HO306">
        <v>937.55399999999997</v>
      </c>
      <c r="HP306">
        <v>16.487300000000001</v>
      </c>
      <c r="HQ306">
        <v>96.770600000000002</v>
      </c>
      <c r="HR306">
        <v>100.542</v>
      </c>
    </row>
    <row r="307" spans="1:226" x14ac:dyDescent="0.2">
      <c r="A307">
        <v>291</v>
      </c>
      <c r="B307">
        <v>1657475086</v>
      </c>
      <c r="C307">
        <v>4725.9000000953702</v>
      </c>
      <c r="D307" t="s">
        <v>942</v>
      </c>
      <c r="E307" t="s">
        <v>943</v>
      </c>
      <c r="F307">
        <v>5</v>
      </c>
      <c r="G307" t="s">
        <v>833</v>
      </c>
      <c r="H307" t="s">
        <v>354</v>
      </c>
      <c r="I307">
        <v>1657475083.2</v>
      </c>
      <c r="J307">
        <f t="shared" si="136"/>
        <v>3.7096070775346785E-3</v>
      </c>
      <c r="K307">
        <f t="shared" si="137"/>
        <v>3.7096070775346783</v>
      </c>
      <c r="L307">
        <f t="shared" si="138"/>
        <v>20.958275827448531</v>
      </c>
      <c r="M307">
        <f t="shared" si="139"/>
        <v>874.94420000000002</v>
      </c>
      <c r="N307">
        <f t="shared" si="140"/>
        <v>621.37107785310411</v>
      </c>
      <c r="O307">
        <f t="shared" si="141"/>
        <v>43.74830397316952</v>
      </c>
      <c r="P307">
        <f t="shared" si="142"/>
        <v>61.601394376792378</v>
      </c>
      <c r="Q307">
        <f t="shared" si="143"/>
        <v>0.15441942030049469</v>
      </c>
      <c r="R307">
        <f t="shared" si="144"/>
        <v>2.3526151405146387</v>
      </c>
      <c r="S307">
        <f t="shared" si="145"/>
        <v>0.14900145442244103</v>
      </c>
      <c r="T307">
        <f t="shared" si="146"/>
        <v>9.3596854820335085E-2</v>
      </c>
      <c r="U307">
        <f t="shared" si="147"/>
        <v>321.51993060000001</v>
      </c>
      <c r="V307">
        <f t="shared" si="148"/>
        <v>24.789893945947782</v>
      </c>
      <c r="W307">
        <f t="shared" si="149"/>
        <v>24.926559999999998</v>
      </c>
      <c r="X307">
        <f t="shared" si="150"/>
        <v>3.1657822121320089</v>
      </c>
      <c r="Y307">
        <f t="shared" si="151"/>
        <v>50.15966192745168</v>
      </c>
      <c r="Z307">
        <f t="shared" si="152"/>
        <v>1.4706359349738478</v>
      </c>
      <c r="AA307">
        <f t="shared" si="153"/>
        <v>2.9319095832441993</v>
      </c>
      <c r="AB307">
        <f t="shared" si="154"/>
        <v>1.6951462771581611</v>
      </c>
      <c r="AC307">
        <f t="shared" si="155"/>
        <v>-163.59367211927932</v>
      </c>
      <c r="AD307">
        <f t="shared" si="156"/>
        <v>-162.39468859230249</v>
      </c>
      <c r="AE307">
        <f t="shared" si="157"/>
        <v>-14.496366857223652</v>
      </c>
      <c r="AF307">
        <f t="shared" si="158"/>
        <v>-18.964796968805473</v>
      </c>
      <c r="AG307">
        <f t="shared" si="159"/>
        <v>38.599365328540735</v>
      </c>
      <c r="AH307">
        <f t="shared" si="160"/>
        <v>3.6869012887823027</v>
      </c>
      <c r="AI307">
        <f t="shared" si="161"/>
        <v>20.958275827448531</v>
      </c>
      <c r="AJ307">
        <v>939.57922972583299</v>
      </c>
      <c r="AK307">
        <v>901.32193939393903</v>
      </c>
      <c r="AL307">
        <v>3.34397216383472</v>
      </c>
      <c r="AM307">
        <v>66.5831393572699</v>
      </c>
      <c r="AN307">
        <f t="shared" si="162"/>
        <v>3.7096070775346783</v>
      </c>
      <c r="AO307">
        <v>16.552192211728698</v>
      </c>
      <c r="AP307">
        <v>20.896892121212101</v>
      </c>
      <c r="AQ307">
        <v>3.00278978622591E-3</v>
      </c>
      <c r="AR307">
        <v>78.233495232639896</v>
      </c>
      <c r="AS307">
        <v>8</v>
      </c>
      <c r="AT307">
        <v>2</v>
      </c>
      <c r="AU307">
        <f t="shared" si="163"/>
        <v>1</v>
      </c>
      <c r="AV307">
        <f t="shared" si="164"/>
        <v>0</v>
      </c>
      <c r="AW307">
        <f t="shared" si="165"/>
        <v>37514.286171541949</v>
      </c>
      <c r="AX307">
        <f t="shared" si="166"/>
        <v>2000.021</v>
      </c>
      <c r="AY307">
        <f t="shared" si="167"/>
        <v>1681.2179399999998</v>
      </c>
      <c r="AZ307">
        <f t="shared" si="168"/>
        <v>0.84060014369849112</v>
      </c>
      <c r="BA307">
        <f t="shared" si="169"/>
        <v>0.16075827733808795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1657475083.2</v>
      </c>
      <c r="BH307">
        <v>874.94420000000002</v>
      </c>
      <c r="BI307">
        <v>925.12959999999998</v>
      </c>
      <c r="BJ307">
        <v>20.887910000000002</v>
      </c>
      <c r="BK307">
        <v>16.556460000000001</v>
      </c>
      <c r="BL307">
        <v>870.44719999999995</v>
      </c>
      <c r="BM307">
        <v>20.630269999999999</v>
      </c>
      <c r="BN307">
        <v>500.04820000000001</v>
      </c>
      <c r="BO307">
        <v>70.305999999999997</v>
      </c>
      <c r="BP307">
        <v>0.10008346999999999</v>
      </c>
      <c r="BQ307">
        <v>23.646190000000001</v>
      </c>
      <c r="BR307">
        <v>24.926559999999998</v>
      </c>
      <c r="BS307">
        <v>999.9</v>
      </c>
      <c r="BT307">
        <v>0</v>
      </c>
      <c r="BU307">
        <v>0</v>
      </c>
      <c r="BV307">
        <v>9977.3119999999999</v>
      </c>
      <c r="BW307">
        <v>0</v>
      </c>
      <c r="BX307">
        <v>2280.9609999999998</v>
      </c>
      <c r="BY307">
        <v>-50.185369999999999</v>
      </c>
      <c r="BZ307">
        <v>893.60990000000004</v>
      </c>
      <c r="CA307">
        <v>940.70439999999996</v>
      </c>
      <c r="CB307">
        <v>4.3314459999999997</v>
      </c>
      <c r="CC307">
        <v>925.12959999999998</v>
      </c>
      <c r="CD307">
        <v>16.556460000000001</v>
      </c>
      <c r="CE307">
        <v>1.4685440000000001</v>
      </c>
      <c r="CF307">
        <v>1.1640200000000001</v>
      </c>
      <c r="CG307">
        <v>12.644550000000001</v>
      </c>
      <c r="CH307">
        <v>9.1491589999999992</v>
      </c>
      <c r="CI307">
        <v>2000.021</v>
      </c>
      <c r="CJ307">
        <v>0.97999369999999997</v>
      </c>
      <c r="CK307">
        <v>2.0005909999999998E-2</v>
      </c>
      <c r="CL307">
        <v>0</v>
      </c>
      <c r="CM307">
        <v>2.4858099999999999</v>
      </c>
      <c r="CN307">
        <v>0</v>
      </c>
      <c r="CO307">
        <v>12875.53</v>
      </c>
      <c r="CP307">
        <v>16705.560000000001</v>
      </c>
      <c r="CQ307">
        <v>44.311999999999998</v>
      </c>
      <c r="CR307">
        <v>47.780999999999999</v>
      </c>
      <c r="CS307">
        <v>45.731099999999998</v>
      </c>
      <c r="CT307">
        <v>44.6312</v>
      </c>
      <c r="CU307">
        <v>43.561999999999998</v>
      </c>
      <c r="CV307">
        <v>1960.011</v>
      </c>
      <c r="CW307">
        <v>40.01</v>
      </c>
      <c r="CX307">
        <v>0</v>
      </c>
      <c r="CY307">
        <v>1651541870.3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3.5000000000000003E-2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-49.916499999999999</v>
      </c>
      <c r="DO307">
        <v>-2.52956848030006</v>
      </c>
      <c r="DP307">
        <v>0.254568360170701</v>
      </c>
      <c r="DQ307">
        <v>0</v>
      </c>
      <c r="DR307">
        <v>4.3413077500000004</v>
      </c>
      <c r="DS307">
        <v>-0.12501894934333799</v>
      </c>
      <c r="DT307">
        <v>1.3586686587888201E-2</v>
      </c>
      <c r="DU307">
        <v>0</v>
      </c>
      <c r="DV307">
        <v>0</v>
      </c>
      <c r="DW307">
        <v>2</v>
      </c>
      <c r="DX307" t="s">
        <v>357</v>
      </c>
      <c r="DY307">
        <v>2.8769999999999998</v>
      </c>
      <c r="DZ307">
        <v>2.71624</v>
      </c>
      <c r="EA307">
        <v>0.121355</v>
      </c>
      <c r="EB307">
        <v>0.12598500000000001</v>
      </c>
      <c r="EC307">
        <v>7.33428E-2</v>
      </c>
      <c r="ED307">
        <v>6.2158699999999997E-2</v>
      </c>
      <c r="EE307">
        <v>24841.200000000001</v>
      </c>
      <c r="EF307">
        <v>21518.7</v>
      </c>
      <c r="EG307">
        <v>25304.400000000001</v>
      </c>
      <c r="EH307">
        <v>23971.9</v>
      </c>
      <c r="EI307">
        <v>39999.4</v>
      </c>
      <c r="EJ307">
        <v>37218.1</v>
      </c>
      <c r="EK307">
        <v>45705.1</v>
      </c>
      <c r="EL307">
        <v>42761.2</v>
      </c>
      <c r="EM307">
        <v>1.8369</v>
      </c>
      <c r="EN307">
        <v>2.14778</v>
      </c>
      <c r="EO307">
        <v>4.9617099999999997E-2</v>
      </c>
      <c r="EP307">
        <v>0</v>
      </c>
      <c r="EQ307">
        <v>24.119</v>
      </c>
      <c r="ER307">
        <v>999.9</v>
      </c>
      <c r="ES307">
        <v>43.267000000000003</v>
      </c>
      <c r="ET307">
        <v>28.52</v>
      </c>
      <c r="EU307">
        <v>24.073499999999999</v>
      </c>
      <c r="EV307">
        <v>51.190899999999999</v>
      </c>
      <c r="EW307">
        <v>37.1434</v>
      </c>
      <c r="EX307">
        <v>2</v>
      </c>
      <c r="EY307">
        <v>-0.12547</v>
      </c>
      <c r="EZ307">
        <v>3.4043899999999998</v>
      </c>
      <c r="FA307">
        <v>20.2102</v>
      </c>
      <c r="FB307">
        <v>5.2355600000000004</v>
      </c>
      <c r="FC307">
        <v>11.9917</v>
      </c>
      <c r="FD307">
        <v>4.9567500000000004</v>
      </c>
      <c r="FE307">
        <v>3.3039800000000001</v>
      </c>
      <c r="FF307">
        <v>346.6</v>
      </c>
      <c r="FG307">
        <v>9999</v>
      </c>
      <c r="FH307">
        <v>9999</v>
      </c>
      <c r="FI307">
        <v>6178.4</v>
      </c>
      <c r="FJ307">
        <v>1.8681700000000001</v>
      </c>
      <c r="FK307">
        <v>1.8638600000000001</v>
      </c>
      <c r="FL307">
        <v>1.87157</v>
      </c>
      <c r="FM307">
        <v>1.8622099999999999</v>
      </c>
      <c r="FN307">
        <v>1.86172</v>
      </c>
      <c r="FO307">
        <v>1.86829</v>
      </c>
      <c r="FP307">
        <v>1.8583700000000001</v>
      </c>
      <c r="FQ307">
        <v>1.8648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4.5209999999999999</v>
      </c>
      <c r="GF307">
        <v>0.25800000000000001</v>
      </c>
      <c r="GG307">
        <v>1.4261437551109599</v>
      </c>
      <c r="GH307">
        <v>5.2109447685942901E-3</v>
      </c>
      <c r="GI307">
        <v>-2.8070803657170401E-6</v>
      </c>
      <c r="GJ307">
        <v>1.00376164522335E-9</v>
      </c>
      <c r="GK307">
        <v>-6.4259575009219805E-2</v>
      </c>
      <c r="GL307">
        <v>-2.1992762471399099E-2</v>
      </c>
      <c r="GM307">
        <v>2.6212333348931099E-3</v>
      </c>
      <c r="GN307">
        <v>-3.8722519896954798E-5</v>
      </c>
      <c r="GO307">
        <v>20</v>
      </c>
      <c r="GP307">
        <v>2229</v>
      </c>
      <c r="GQ307">
        <v>3</v>
      </c>
      <c r="GR307">
        <v>26</v>
      </c>
      <c r="GS307">
        <v>2949.4</v>
      </c>
      <c r="GT307">
        <v>2949.4</v>
      </c>
      <c r="GU307">
        <v>2.4902299999999999</v>
      </c>
      <c r="GV307">
        <v>2.34009</v>
      </c>
      <c r="GW307">
        <v>1.9982899999999999</v>
      </c>
      <c r="GX307">
        <v>2.7380399999999998</v>
      </c>
      <c r="GY307">
        <v>2.0947300000000002</v>
      </c>
      <c r="GZ307">
        <v>2.3718300000000001</v>
      </c>
      <c r="HA307">
        <v>33.109900000000003</v>
      </c>
      <c r="HB307">
        <v>14.3422</v>
      </c>
      <c r="HC307">
        <v>18</v>
      </c>
      <c r="HD307">
        <v>436.57</v>
      </c>
      <c r="HE307">
        <v>636.77700000000004</v>
      </c>
      <c r="HF307">
        <v>19.177700000000002</v>
      </c>
      <c r="HG307">
        <v>25.5642</v>
      </c>
      <c r="HH307">
        <v>30.002700000000001</v>
      </c>
      <c r="HI307">
        <v>25.005500000000001</v>
      </c>
      <c r="HJ307">
        <v>24.995999999999999</v>
      </c>
      <c r="HK307">
        <v>49.8765</v>
      </c>
      <c r="HL307">
        <v>42.204099999999997</v>
      </c>
      <c r="HM307">
        <v>0</v>
      </c>
      <c r="HN307">
        <v>19.161200000000001</v>
      </c>
      <c r="HO307">
        <v>957.72900000000004</v>
      </c>
      <c r="HP307">
        <v>16.4709</v>
      </c>
      <c r="HQ307">
        <v>96.763400000000004</v>
      </c>
      <c r="HR307">
        <v>100.535</v>
      </c>
    </row>
    <row r="308" spans="1:226" x14ac:dyDescent="0.2">
      <c r="A308">
        <v>292</v>
      </c>
      <c r="B308">
        <v>1657475091</v>
      </c>
      <c r="C308">
        <v>4730.9000000953702</v>
      </c>
      <c r="D308" t="s">
        <v>944</v>
      </c>
      <c r="E308" t="s">
        <v>945</v>
      </c>
      <c r="F308">
        <v>5</v>
      </c>
      <c r="G308" t="s">
        <v>833</v>
      </c>
      <c r="H308" t="s">
        <v>354</v>
      </c>
      <c r="I308">
        <v>1657475088.5</v>
      </c>
      <c r="J308">
        <f t="shared" si="136"/>
        <v>3.6856142250479367E-3</v>
      </c>
      <c r="K308">
        <f t="shared" si="137"/>
        <v>3.6856142250479369</v>
      </c>
      <c r="L308">
        <f t="shared" si="138"/>
        <v>20.776390176923179</v>
      </c>
      <c r="M308">
        <f t="shared" si="139"/>
        <v>892.46033333333298</v>
      </c>
      <c r="N308">
        <f t="shared" si="140"/>
        <v>638.30331436977031</v>
      </c>
      <c r="O308">
        <f t="shared" si="141"/>
        <v>44.939796501126295</v>
      </c>
      <c r="P308">
        <f t="shared" si="142"/>
        <v>62.833741988206683</v>
      </c>
      <c r="Q308">
        <f t="shared" si="143"/>
        <v>0.1531276250569249</v>
      </c>
      <c r="R308">
        <f t="shared" si="144"/>
        <v>2.3594639663039607</v>
      </c>
      <c r="S308">
        <f t="shared" si="145"/>
        <v>0.14781313681664199</v>
      </c>
      <c r="T308">
        <f t="shared" si="146"/>
        <v>9.2845330066948173E-2</v>
      </c>
      <c r="U308">
        <f t="shared" si="147"/>
        <v>321.51912600000071</v>
      </c>
      <c r="V308">
        <f t="shared" si="148"/>
        <v>24.800195971350451</v>
      </c>
      <c r="W308">
        <f t="shared" si="149"/>
        <v>24.945033333333299</v>
      </c>
      <c r="X308">
        <f t="shared" si="150"/>
        <v>3.16927249515326</v>
      </c>
      <c r="Y308">
        <f t="shared" si="151"/>
        <v>50.176316984380577</v>
      </c>
      <c r="Z308">
        <f t="shared" si="152"/>
        <v>1.4716312520752688</v>
      </c>
      <c r="AA308">
        <f t="shared" si="153"/>
        <v>2.9329200318416637</v>
      </c>
      <c r="AB308">
        <f t="shared" si="154"/>
        <v>1.6976412430779912</v>
      </c>
      <c r="AC308">
        <f t="shared" si="155"/>
        <v>-162.535587324614</v>
      </c>
      <c r="AD308">
        <f t="shared" si="156"/>
        <v>-164.48957089216202</v>
      </c>
      <c r="AE308">
        <f t="shared" si="157"/>
        <v>-14.642536410641018</v>
      </c>
      <c r="AF308">
        <f t="shared" si="158"/>
        <v>-20.148568627416324</v>
      </c>
      <c r="AG308">
        <f t="shared" si="159"/>
        <v>38.721316617713391</v>
      </c>
      <c r="AH308">
        <f t="shared" si="160"/>
        <v>3.6869353584191771</v>
      </c>
      <c r="AI308">
        <f t="shared" si="161"/>
        <v>20.776390176923179</v>
      </c>
      <c r="AJ308">
        <v>956.65376331408902</v>
      </c>
      <c r="AK308">
        <v>918.34996969696999</v>
      </c>
      <c r="AL308">
        <v>3.4129815719462</v>
      </c>
      <c r="AM308">
        <v>66.5831393572699</v>
      </c>
      <c r="AN308">
        <f t="shared" si="162"/>
        <v>3.6856142250479369</v>
      </c>
      <c r="AO308">
        <v>16.574175947255501</v>
      </c>
      <c r="AP308">
        <v>20.903020000000001</v>
      </c>
      <c r="AQ308">
        <v>3.9889720908240102E-4</v>
      </c>
      <c r="AR308">
        <v>78.233495232639896</v>
      </c>
      <c r="AS308">
        <v>8</v>
      </c>
      <c r="AT308">
        <v>2</v>
      </c>
      <c r="AU308">
        <f t="shared" si="163"/>
        <v>1</v>
      </c>
      <c r="AV308">
        <f t="shared" si="164"/>
        <v>0</v>
      </c>
      <c r="AW308">
        <f t="shared" si="165"/>
        <v>37680.104432668028</v>
      </c>
      <c r="AX308">
        <f t="shared" si="166"/>
        <v>2000.01555555556</v>
      </c>
      <c r="AY308">
        <f t="shared" si="167"/>
        <v>1681.2134000000037</v>
      </c>
      <c r="AZ308">
        <f t="shared" si="168"/>
        <v>0.84060016199873999</v>
      </c>
      <c r="BA308">
        <f t="shared" si="169"/>
        <v>0.16075831265756821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1657475088.5</v>
      </c>
      <c r="BH308">
        <v>892.46033333333298</v>
      </c>
      <c r="BI308">
        <v>942.87833333333299</v>
      </c>
      <c r="BJ308">
        <v>20.902344444444399</v>
      </c>
      <c r="BK308">
        <v>16.570166666666701</v>
      </c>
      <c r="BL308">
        <v>887.91788888888902</v>
      </c>
      <c r="BM308">
        <v>20.644200000000001</v>
      </c>
      <c r="BN308">
        <v>499.961444444444</v>
      </c>
      <c r="BO308">
        <v>70.305244444444398</v>
      </c>
      <c r="BP308">
        <v>9.9836477777777793E-2</v>
      </c>
      <c r="BQ308">
        <v>23.651911111111101</v>
      </c>
      <c r="BR308">
        <v>24.945033333333299</v>
      </c>
      <c r="BS308">
        <v>999.9</v>
      </c>
      <c r="BT308">
        <v>0</v>
      </c>
      <c r="BU308">
        <v>0</v>
      </c>
      <c r="BV308">
        <v>10023.6111111111</v>
      </c>
      <c r="BW308">
        <v>0</v>
      </c>
      <c r="BX308">
        <v>2381.1744444444398</v>
      </c>
      <c r="BY308">
        <v>-50.417877777777797</v>
      </c>
      <c r="BZ308">
        <v>911.513222222222</v>
      </c>
      <c r="CA308">
        <v>958.76499999999999</v>
      </c>
      <c r="CB308">
        <v>4.3321866666666704</v>
      </c>
      <c r="CC308">
        <v>942.87833333333299</v>
      </c>
      <c r="CD308">
        <v>16.570166666666701</v>
      </c>
      <c r="CE308">
        <v>1.4695444444444401</v>
      </c>
      <c r="CF308">
        <v>1.1649688888888901</v>
      </c>
      <c r="CG308">
        <v>12.654911111111099</v>
      </c>
      <c r="CH308">
        <v>9.1612755555555605</v>
      </c>
      <c r="CI308">
        <v>2000.01555555556</v>
      </c>
      <c r="CJ308">
        <v>0.97999333333333305</v>
      </c>
      <c r="CK308">
        <v>2.0006288888888901E-2</v>
      </c>
      <c r="CL308">
        <v>0</v>
      </c>
      <c r="CM308">
        <v>2.5143666666666702</v>
      </c>
      <c r="CN308">
        <v>0</v>
      </c>
      <c r="CO308">
        <v>12912.7</v>
      </c>
      <c r="CP308">
        <v>16705.5222222222</v>
      </c>
      <c r="CQ308">
        <v>44.360999999999997</v>
      </c>
      <c r="CR308">
        <v>47.811999999999998</v>
      </c>
      <c r="CS308">
        <v>45.75</v>
      </c>
      <c r="CT308">
        <v>44.686999999999998</v>
      </c>
      <c r="CU308">
        <v>43.561999999999998</v>
      </c>
      <c r="CV308">
        <v>1960.00444444444</v>
      </c>
      <c r="CW308">
        <v>40.011111111111099</v>
      </c>
      <c r="CX308">
        <v>0</v>
      </c>
      <c r="CY308">
        <v>1651541875.0999999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3.5000000000000003E-2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-50.093865000000001</v>
      </c>
      <c r="DO308">
        <v>-2.3726881801125601</v>
      </c>
      <c r="DP308">
        <v>0.240016222941284</v>
      </c>
      <c r="DQ308">
        <v>0</v>
      </c>
      <c r="DR308">
        <v>4.3343132500000001</v>
      </c>
      <c r="DS308">
        <v>-5.5253020637904701E-2</v>
      </c>
      <c r="DT308">
        <v>7.2433170534983403E-3</v>
      </c>
      <c r="DU308">
        <v>1</v>
      </c>
      <c r="DV308">
        <v>1</v>
      </c>
      <c r="DW308">
        <v>2</v>
      </c>
      <c r="DX308" t="s">
        <v>371</v>
      </c>
      <c r="DY308">
        <v>2.87683</v>
      </c>
      <c r="DZ308">
        <v>2.7167300000000001</v>
      </c>
      <c r="EA308">
        <v>0.122852</v>
      </c>
      <c r="EB308">
        <v>0.12743499999999999</v>
      </c>
      <c r="EC308">
        <v>7.3346400000000006E-2</v>
      </c>
      <c r="ED308">
        <v>6.2120300000000003E-2</v>
      </c>
      <c r="EE308">
        <v>24796.400000000001</v>
      </c>
      <c r="EF308">
        <v>21481.599999999999</v>
      </c>
      <c r="EG308">
        <v>25302</v>
      </c>
      <c r="EH308">
        <v>23970.5</v>
      </c>
      <c r="EI308">
        <v>39996.1</v>
      </c>
      <c r="EJ308">
        <v>37217.5</v>
      </c>
      <c r="EK308">
        <v>45701.4</v>
      </c>
      <c r="EL308">
        <v>42758.8</v>
      </c>
      <c r="EM308">
        <v>1.8362000000000001</v>
      </c>
      <c r="EN308">
        <v>2.1471800000000001</v>
      </c>
      <c r="EO308">
        <v>5.1028999999999998E-2</v>
      </c>
      <c r="EP308">
        <v>0</v>
      </c>
      <c r="EQ308">
        <v>24.1127</v>
      </c>
      <c r="ER308">
        <v>999.9</v>
      </c>
      <c r="ES308">
        <v>43.290999999999997</v>
      </c>
      <c r="ET308">
        <v>28.55</v>
      </c>
      <c r="EU308">
        <v>24.127700000000001</v>
      </c>
      <c r="EV308">
        <v>51.020899999999997</v>
      </c>
      <c r="EW308">
        <v>37.1434</v>
      </c>
      <c r="EX308">
        <v>2</v>
      </c>
      <c r="EY308">
        <v>-0.121751</v>
      </c>
      <c r="EZ308">
        <v>3.57639</v>
      </c>
      <c r="FA308">
        <v>20.206399999999999</v>
      </c>
      <c r="FB308">
        <v>5.2352600000000002</v>
      </c>
      <c r="FC308">
        <v>11.991400000000001</v>
      </c>
      <c r="FD308">
        <v>4.9564500000000002</v>
      </c>
      <c r="FE308">
        <v>3.3039999999999998</v>
      </c>
      <c r="FF308">
        <v>346.6</v>
      </c>
      <c r="FG308">
        <v>9999</v>
      </c>
      <c r="FH308">
        <v>9999</v>
      </c>
      <c r="FI308">
        <v>6178.7</v>
      </c>
      <c r="FJ308">
        <v>1.86818</v>
      </c>
      <c r="FK308">
        <v>1.8638600000000001</v>
      </c>
      <c r="FL308">
        <v>1.87154</v>
      </c>
      <c r="FM308">
        <v>1.8622399999999999</v>
      </c>
      <c r="FN308">
        <v>1.86172</v>
      </c>
      <c r="FO308">
        <v>1.8682799999999999</v>
      </c>
      <c r="FP308">
        <v>1.8583700000000001</v>
      </c>
      <c r="FQ308">
        <v>1.8647899999999999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4.5650000000000004</v>
      </c>
      <c r="GF308">
        <v>0.25819999999999999</v>
      </c>
      <c r="GG308">
        <v>1.4261437551109599</v>
      </c>
      <c r="GH308">
        <v>5.2109447685942901E-3</v>
      </c>
      <c r="GI308">
        <v>-2.8070803657170401E-6</v>
      </c>
      <c r="GJ308">
        <v>1.00376164522335E-9</v>
      </c>
      <c r="GK308">
        <v>-6.4259575009219805E-2</v>
      </c>
      <c r="GL308">
        <v>-2.1992762471399099E-2</v>
      </c>
      <c r="GM308">
        <v>2.6212333348931099E-3</v>
      </c>
      <c r="GN308">
        <v>-3.8722519896954798E-5</v>
      </c>
      <c r="GO308">
        <v>20</v>
      </c>
      <c r="GP308">
        <v>2229</v>
      </c>
      <c r="GQ308">
        <v>3</v>
      </c>
      <c r="GR308">
        <v>26</v>
      </c>
      <c r="GS308">
        <v>2949.5</v>
      </c>
      <c r="GT308">
        <v>2949.5</v>
      </c>
      <c r="GU308">
        <v>2.52197</v>
      </c>
      <c r="GV308">
        <v>2.3327599999999999</v>
      </c>
      <c r="GW308">
        <v>1.9982899999999999</v>
      </c>
      <c r="GX308">
        <v>2.7368199999999998</v>
      </c>
      <c r="GY308">
        <v>2.0935100000000002</v>
      </c>
      <c r="GZ308">
        <v>2.34253</v>
      </c>
      <c r="HA308">
        <v>33.154499999999999</v>
      </c>
      <c r="HB308">
        <v>14.3422</v>
      </c>
      <c r="HC308">
        <v>18</v>
      </c>
      <c r="HD308">
        <v>436.428</v>
      </c>
      <c r="HE308">
        <v>636.70299999999997</v>
      </c>
      <c r="HF308">
        <v>19.2042</v>
      </c>
      <c r="HG308">
        <v>25.599799999999998</v>
      </c>
      <c r="HH308">
        <v>30.003299999999999</v>
      </c>
      <c r="HI308">
        <v>25.038599999999999</v>
      </c>
      <c r="HJ308">
        <v>25.029599999999999</v>
      </c>
      <c r="HK308">
        <v>50.537999999999997</v>
      </c>
      <c r="HL308">
        <v>42.483800000000002</v>
      </c>
      <c r="HM308">
        <v>0</v>
      </c>
      <c r="HN308">
        <v>19.179600000000001</v>
      </c>
      <c r="HO308">
        <v>971.33900000000006</v>
      </c>
      <c r="HP308">
        <v>16.4602</v>
      </c>
      <c r="HQ308">
        <v>96.755099999999999</v>
      </c>
      <c r="HR308">
        <v>100.53</v>
      </c>
    </row>
    <row r="309" spans="1:226" x14ac:dyDescent="0.2">
      <c r="A309">
        <v>293</v>
      </c>
      <c r="B309">
        <v>1657475096</v>
      </c>
      <c r="C309">
        <v>4735.9000000953702</v>
      </c>
      <c r="D309" t="s">
        <v>946</v>
      </c>
      <c r="E309" t="s">
        <v>947</v>
      </c>
      <c r="F309">
        <v>5</v>
      </c>
      <c r="G309" t="s">
        <v>833</v>
      </c>
      <c r="H309" t="s">
        <v>354</v>
      </c>
      <c r="I309">
        <v>1657475093.2</v>
      </c>
      <c r="J309">
        <f t="shared" si="136"/>
        <v>3.689767133207338E-3</v>
      </c>
      <c r="K309">
        <f t="shared" si="137"/>
        <v>3.6897671332073378</v>
      </c>
      <c r="L309">
        <f t="shared" si="138"/>
        <v>20.943876452223183</v>
      </c>
      <c r="M309">
        <f t="shared" si="139"/>
        <v>908.11379999999997</v>
      </c>
      <c r="N309">
        <f t="shared" si="140"/>
        <v>651.71603801731248</v>
      </c>
      <c r="O309">
        <f t="shared" si="141"/>
        <v>45.884205735685867</v>
      </c>
      <c r="P309">
        <f t="shared" si="142"/>
        <v>63.935944491070806</v>
      </c>
      <c r="Q309">
        <f t="shared" si="143"/>
        <v>0.1532399878664526</v>
      </c>
      <c r="R309">
        <f t="shared" si="144"/>
        <v>2.3571388078280942</v>
      </c>
      <c r="S309">
        <f t="shared" si="145"/>
        <v>0.14791278965819285</v>
      </c>
      <c r="T309">
        <f t="shared" si="146"/>
        <v>9.2908692739244236E-2</v>
      </c>
      <c r="U309">
        <f t="shared" si="147"/>
        <v>321.51280650000001</v>
      </c>
      <c r="V309">
        <f t="shared" si="148"/>
        <v>24.802463327735929</v>
      </c>
      <c r="W309">
        <f t="shared" si="149"/>
        <v>24.946629999999999</v>
      </c>
      <c r="X309">
        <f t="shared" si="150"/>
        <v>3.1695743212503058</v>
      </c>
      <c r="Y309">
        <f t="shared" si="151"/>
        <v>50.152393471392521</v>
      </c>
      <c r="Z309">
        <f t="shared" si="152"/>
        <v>1.4711598492028908</v>
      </c>
      <c r="AA309">
        <f t="shared" si="153"/>
        <v>2.9333791417991977</v>
      </c>
      <c r="AB309">
        <f t="shared" si="154"/>
        <v>1.698414472047415</v>
      </c>
      <c r="AC309">
        <f t="shared" si="155"/>
        <v>-162.71873057444361</v>
      </c>
      <c r="AD309">
        <f t="shared" si="156"/>
        <v>-164.20011245874466</v>
      </c>
      <c r="AE309">
        <f t="shared" si="157"/>
        <v>-14.631497463281388</v>
      </c>
      <c r="AF309">
        <f t="shared" si="158"/>
        <v>-20.037533996469648</v>
      </c>
      <c r="AG309">
        <f t="shared" si="159"/>
        <v>38.519887165189672</v>
      </c>
      <c r="AH309">
        <f t="shared" si="160"/>
        <v>3.694765961630508</v>
      </c>
      <c r="AI309">
        <f t="shared" si="161"/>
        <v>20.943876452223183</v>
      </c>
      <c r="AJ309">
        <v>973.56182263254198</v>
      </c>
      <c r="AK309">
        <v>935.18284242424204</v>
      </c>
      <c r="AL309">
        <v>3.3805121051974498</v>
      </c>
      <c r="AM309">
        <v>66.5831393572699</v>
      </c>
      <c r="AN309">
        <f t="shared" si="162"/>
        <v>3.6897671332073378</v>
      </c>
      <c r="AO309">
        <v>16.550644158730702</v>
      </c>
      <c r="AP309">
        <v>20.887819393939399</v>
      </c>
      <c r="AQ309">
        <v>-4.9883554282361396E-4</v>
      </c>
      <c r="AR309">
        <v>78.233495232639896</v>
      </c>
      <c r="AS309">
        <v>8</v>
      </c>
      <c r="AT309">
        <v>2</v>
      </c>
      <c r="AU309">
        <f t="shared" si="163"/>
        <v>1</v>
      </c>
      <c r="AV309">
        <f t="shared" si="164"/>
        <v>0</v>
      </c>
      <c r="AW309">
        <f t="shared" si="165"/>
        <v>37623.217563712082</v>
      </c>
      <c r="AX309">
        <f t="shared" si="166"/>
        <v>1999.9760000000001</v>
      </c>
      <c r="AY309">
        <f t="shared" si="167"/>
        <v>1681.1801700000001</v>
      </c>
      <c r="AZ309">
        <f t="shared" si="168"/>
        <v>0.8406001722020664</v>
      </c>
      <c r="BA309">
        <f t="shared" si="169"/>
        <v>0.16075833234998821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1657475093.2</v>
      </c>
      <c r="BH309">
        <v>908.11379999999997</v>
      </c>
      <c r="BI309">
        <v>958.36069999999995</v>
      </c>
      <c r="BJ309">
        <v>20.895610000000001</v>
      </c>
      <c r="BK309">
        <v>16.554819999999999</v>
      </c>
      <c r="BL309">
        <v>903.53060000000005</v>
      </c>
      <c r="BM309">
        <v>20.637709999999998</v>
      </c>
      <c r="BN309">
        <v>500.03269999999998</v>
      </c>
      <c r="BO309">
        <v>70.305149999999998</v>
      </c>
      <c r="BP309">
        <v>0.10006187</v>
      </c>
      <c r="BQ309">
        <v>23.654509999999998</v>
      </c>
      <c r="BR309">
        <v>24.946629999999999</v>
      </c>
      <c r="BS309">
        <v>999.9</v>
      </c>
      <c r="BT309">
        <v>0</v>
      </c>
      <c r="BU309">
        <v>0</v>
      </c>
      <c r="BV309">
        <v>10007.933000000001</v>
      </c>
      <c r="BW309">
        <v>0</v>
      </c>
      <c r="BX309">
        <v>2399.4180000000001</v>
      </c>
      <c r="BY309">
        <v>-50.246899999999997</v>
      </c>
      <c r="BZ309">
        <v>927.49440000000004</v>
      </c>
      <c r="CA309">
        <v>974.49329999999998</v>
      </c>
      <c r="CB309">
        <v>4.3407869999999997</v>
      </c>
      <c r="CC309">
        <v>958.36069999999995</v>
      </c>
      <c r="CD309">
        <v>16.554819999999999</v>
      </c>
      <c r="CE309">
        <v>1.4690700000000001</v>
      </c>
      <c r="CF309">
        <v>1.1638900000000001</v>
      </c>
      <c r="CG309">
        <v>12.649979999999999</v>
      </c>
      <c r="CH309">
        <v>9.1475139999999993</v>
      </c>
      <c r="CI309">
        <v>1999.9760000000001</v>
      </c>
      <c r="CJ309">
        <v>0.97999309999999995</v>
      </c>
      <c r="CK309">
        <v>2.0006530000000002E-2</v>
      </c>
      <c r="CL309">
        <v>0</v>
      </c>
      <c r="CM309">
        <v>2.5950899999999999</v>
      </c>
      <c r="CN309">
        <v>0</v>
      </c>
      <c r="CO309">
        <v>12929.15</v>
      </c>
      <c r="CP309">
        <v>16705.169999999998</v>
      </c>
      <c r="CQ309">
        <v>44.375</v>
      </c>
      <c r="CR309">
        <v>47.8309</v>
      </c>
      <c r="CS309">
        <v>45.768599999999999</v>
      </c>
      <c r="CT309">
        <v>44.686999999999998</v>
      </c>
      <c r="CU309">
        <v>43.593499999999999</v>
      </c>
      <c r="CV309">
        <v>1959.9649999999999</v>
      </c>
      <c r="CW309">
        <v>40.011000000000003</v>
      </c>
      <c r="CX309">
        <v>0</v>
      </c>
      <c r="CY309">
        <v>1651541880.5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3.5000000000000003E-2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-50.235307499999998</v>
      </c>
      <c r="DO309">
        <v>-1.34901951219497</v>
      </c>
      <c r="DP309">
        <v>0.185470366079732</v>
      </c>
      <c r="DQ309">
        <v>0</v>
      </c>
      <c r="DR309">
        <v>4.3338652499999997</v>
      </c>
      <c r="DS309">
        <v>4.1237560975602001E-2</v>
      </c>
      <c r="DT309">
        <v>6.5232729467269296E-3</v>
      </c>
      <c r="DU309">
        <v>1</v>
      </c>
      <c r="DV309">
        <v>1</v>
      </c>
      <c r="DW309">
        <v>2</v>
      </c>
      <c r="DX309" t="s">
        <v>371</v>
      </c>
      <c r="DY309">
        <v>2.87643</v>
      </c>
      <c r="DZ309">
        <v>2.7164299999999999</v>
      </c>
      <c r="EA309">
        <v>0.12431300000000001</v>
      </c>
      <c r="EB309">
        <v>0.128805</v>
      </c>
      <c r="EC309">
        <v>7.3300699999999996E-2</v>
      </c>
      <c r="ED309">
        <v>6.2133500000000001E-2</v>
      </c>
      <c r="EE309">
        <v>24752.3</v>
      </c>
      <c r="EF309">
        <v>21445.8</v>
      </c>
      <c r="EG309">
        <v>25299.3</v>
      </c>
      <c r="EH309">
        <v>23968.3</v>
      </c>
      <c r="EI309">
        <v>39994.300000000003</v>
      </c>
      <c r="EJ309">
        <v>37214.300000000003</v>
      </c>
      <c r="EK309">
        <v>45697.1</v>
      </c>
      <c r="EL309">
        <v>42755.8</v>
      </c>
      <c r="EM309">
        <v>1.8357000000000001</v>
      </c>
      <c r="EN309">
        <v>2.1467299999999998</v>
      </c>
      <c r="EO309">
        <v>5.1256299999999998E-2</v>
      </c>
      <c r="EP309">
        <v>0</v>
      </c>
      <c r="EQ309">
        <v>24.104600000000001</v>
      </c>
      <c r="ER309">
        <v>999.9</v>
      </c>
      <c r="ES309">
        <v>43.316000000000003</v>
      </c>
      <c r="ET309">
        <v>28.55</v>
      </c>
      <c r="EU309">
        <v>24.140899999999998</v>
      </c>
      <c r="EV309">
        <v>50.9709</v>
      </c>
      <c r="EW309">
        <v>37.147399999999998</v>
      </c>
      <c r="EX309">
        <v>2</v>
      </c>
      <c r="EY309">
        <v>-0.118145</v>
      </c>
      <c r="EZ309">
        <v>3.6688900000000002</v>
      </c>
      <c r="FA309">
        <v>20.2041</v>
      </c>
      <c r="FB309">
        <v>5.2349600000000001</v>
      </c>
      <c r="FC309">
        <v>11.9917</v>
      </c>
      <c r="FD309">
        <v>4.9566999999999997</v>
      </c>
      <c r="FE309">
        <v>3.3039800000000001</v>
      </c>
      <c r="FF309">
        <v>346.6</v>
      </c>
      <c r="FG309">
        <v>9999</v>
      </c>
      <c r="FH309">
        <v>9999</v>
      </c>
      <c r="FI309">
        <v>6178.7</v>
      </c>
      <c r="FJ309">
        <v>1.8681399999999999</v>
      </c>
      <c r="FK309">
        <v>1.8638600000000001</v>
      </c>
      <c r="FL309">
        <v>1.8715299999999999</v>
      </c>
      <c r="FM309">
        <v>1.86226</v>
      </c>
      <c r="FN309">
        <v>1.86172</v>
      </c>
      <c r="FO309">
        <v>1.8682700000000001</v>
      </c>
      <c r="FP309">
        <v>1.8583700000000001</v>
      </c>
      <c r="FQ309">
        <v>1.8647899999999999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4.6070000000000002</v>
      </c>
      <c r="GF309">
        <v>0.2576</v>
      </c>
      <c r="GG309">
        <v>1.4261437551109599</v>
      </c>
      <c r="GH309">
        <v>5.2109447685942901E-3</v>
      </c>
      <c r="GI309">
        <v>-2.8070803657170401E-6</v>
      </c>
      <c r="GJ309">
        <v>1.00376164522335E-9</v>
      </c>
      <c r="GK309">
        <v>-6.4259575009219805E-2</v>
      </c>
      <c r="GL309">
        <v>-2.1992762471399099E-2</v>
      </c>
      <c r="GM309">
        <v>2.6212333348931099E-3</v>
      </c>
      <c r="GN309">
        <v>-3.8722519896954798E-5</v>
      </c>
      <c r="GO309">
        <v>20</v>
      </c>
      <c r="GP309">
        <v>2229</v>
      </c>
      <c r="GQ309">
        <v>3</v>
      </c>
      <c r="GR309">
        <v>26</v>
      </c>
      <c r="GS309">
        <v>2949.6</v>
      </c>
      <c r="GT309">
        <v>2949.6</v>
      </c>
      <c r="GU309">
        <v>2.5573700000000001</v>
      </c>
      <c r="GV309">
        <v>2.31934</v>
      </c>
      <c r="GW309">
        <v>1.9982899999999999</v>
      </c>
      <c r="GX309">
        <v>2.7380399999999998</v>
      </c>
      <c r="GY309">
        <v>2.0935100000000002</v>
      </c>
      <c r="GZ309">
        <v>2.3156699999999999</v>
      </c>
      <c r="HA309">
        <v>33.176900000000003</v>
      </c>
      <c r="HB309">
        <v>14.333399999999999</v>
      </c>
      <c r="HC309">
        <v>18</v>
      </c>
      <c r="HD309">
        <v>436.4</v>
      </c>
      <c r="HE309">
        <v>636.74900000000002</v>
      </c>
      <c r="HF309">
        <v>19.207799999999999</v>
      </c>
      <c r="HG309">
        <v>25.635300000000001</v>
      </c>
      <c r="HH309">
        <v>30.003399999999999</v>
      </c>
      <c r="HI309">
        <v>25.071999999999999</v>
      </c>
      <c r="HJ309">
        <v>25.063300000000002</v>
      </c>
      <c r="HK309">
        <v>51.247700000000002</v>
      </c>
      <c r="HL309">
        <v>42.7714</v>
      </c>
      <c r="HM309">
        <v>0</v>
      </c>
      <c r="HN309">
        <v>19.187799999999999</v>
      </c>
      <c r="HO309">
        <v>991.57899999999995</v>
      </c>
      <c r="HP309">
        <v>16.473500000000001</v>
      </c>
      <c r="HQ309">
        <v>96.745599999999996</v>
      </c>
      <c r="HR309">
        <v>100.52200000000001</v>
      </c>
    </row>
    <row r="310" spans="1:226" x14ac:dyDescent="0.2">
      <c r="A310">
        <v>294</v>
      </c>
      <c r="B310">
        <v>1657475101</v>
      </c>
      <c r="C310">
        <v>4740.9000000953702</v>
      </c>
      <c r="D310" t="s">
        <v>948</v>
      </c>
      <c r="E310" t="s">
        <v>949</v>
      </c>
      <c r="F310">
        <v>5</v>
      </c>
      <c r="G310" t="s">
        <v>833</v>
      </c>
      <c r="H310" t="s">
        <v>354</v>
      </c>
      <c r="I310">
        <v>1657475098.5</v>
      </c>
      <c r="J310">
        <f t="shared" si="136"/>
        <v>3.6658736305703148E-3</v>
      </c>
      <c r="K310">
        <f t="shared" si="137"/>
        <v>3.6658736305703146</v>
      </c>
      <c r="L310">
        <f t="shared" si="138"/>
        <v>20.796948194320237</v>
      </c>
      <c r="M310">
        <f t="shared" si="139"/>
        <v>925.42722222222199</v>
      </c>
      <c r="N310">
        <f t="shared" si="140"/>
        <v>668.03644141931966</v>
      </c>
      <c r="O310">
        <f t="shared" si="141"/>
        <v>47.032842503727679</v>
      </c>
      <c r="P310">
        <f t="shared" si="142"/>
        <v>65.154339034207666</v>
      </c>
      <c r="Q310">
        <f t="shared" si="143"/>
        <v>0.15194748355822682</v>
      </c>
      <c r="R310">
        <f t="shared" si="144"/>
        <v>2.3556429959466714</v>
      </c>
      <c r="S310">
        <f t="shared" si="145"/>
        <v>0.14670491451633788</v>
      </c>
      <c r="T310">
        <f t="shared" si="146"/>
        <v>9.2146526512112512E-2</v>
      </c>
      <c r="U310">
        <f t="shared" si="147"/>
        <v>321.5199483333331</v>
      </c>
      <c r="V310">
        <f t="shared" si="148"/>
        <v>24.808332170891848</v>
      </c>
      <c r="W310">
        <f t="shared" si="149"/>
        <v>24.9546666666667</v>
      </c>
      <c r="X310">
        <f t="shared" si="150"/>
        <v>3.1710939150651085</v>
      </c>
      <c r="Y310">
        <f t="shared" si="151"/>
        <v>50.113570208208792</v>
      </c>
      <c r="Z310">
        <f t="shared" si="152"/>
        <v>1.4698017587827281</v>
      </c>
      <c r="AA310">
        <f t="shared" si="153"/>
        <v>2.9329416217525233</v>
      </c>
      <c r="AB310">
        <f t="shared" si="154"/>
        <v>1.7012921562823804</v>
      </c>
      <c r="AC310">
        <f t="shared" si="155"/>
        <v>-161.66502710815089</v>
      </c>
      <c r="AD310">
        <f t="shared" si="156"/>
        <v>-165.43107930974853</v>
      </c>
      <c r="AE310">
        <f t="shared" si="157"/>
        <v>-14.750961559752067</v>
      </c>
      <c r="AF310">
        <f t="shared" si="158"/>
        <v>-20.327119644318373</v>
      </c>
      <c r="AG310">
        <f t="shared" si="159"/>
        <v>38.844666566205703</v>
      </c>
      <c r="AH310">
        <f t="shared" si="160"/>
        <v>3.6857934155651848</v>
      </c>
      <c r="AI310">
        <f t="shared" si="161"/>
        <v>20.796948194320237</v>
      </c>
      <c r="AJ310">
        <v>990.30661990301599</v>
      </c>
      <c r="AK310">
        <v>952.04323030302999</v>
      </c>
      <c r="AL310">
        <v>3.3973028944903398</v>
      </c>
      <c r="AM310">
        <v>66.5831393572699</v>
      </c>
      <c r="AN310">
        <f t="shared" si="162"/>
        <v>3.6658736305703146</v>
      </c>
      <c r="AO310">
        <v>16.558516738163899</v>
      </c>
      <c r="AP310">
        <v>20.866999393939398</v>
      </c>
      <c r="AQ310">
        <v>-3.3394819688556301E-4</v>
      </c>
      <c r="AR310">
        <v>78.233495232639896</v>
      </c>
      <c r="AS310">
        <v>9</v>
      </c>
      <c r="AT310">
        <v>2</v>
      </c>
      <c r="AU310">
        <f t="shared" si="163"/>
        <v>1</v>
      </c>
      <c r="AV310">
        <f t="shared" si="164"/>
        <v>0</v>
      </c>
      <c r="AW310">
        <f t="shared" si="165"/>
        <v>37587.141586674355</v>
      </c>
      <c r="AX310">
        <f t="shared" si="166"/>
        <v>2000.02111111111</v>
      </c>
      <c r="AY310">
        <f t="shared" si="167"/>
        <v>1681.2180333333324</v>
      </c>
      <c r="AZ310">
        <f t="shared" si="168"/>
        <v>0.84060014366515023</v>
      </c>
      <c r="BA310">
        <f t="shared" si="169"/>
        <v>0.16075827727373987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1657475098.5</v>
      </c>
      <c r="BH310">
        <v>925.42722222222199</v>
      </c>
      <c r="BI310">
        <v>976.13088888888899</v>
      </c>
      <c r="BJ310">
        <v>20.8765</v>
      </c>
      <c r="BK310">
        <v>16.546144444444401</v>
      </c>
      <c r="BL310">
        <v>920.79922222222206</v>
      </c>
      <c r="BM310">
        <v>20.6192666666667</v>
      </c>
      <c r="BN310">
        <v>500.03011111111101</v>
      </c>
      <c r="BO310">
        <v>70.304588888888901</v>
      </c>
      <c r="BP310">
        <v>0.100017188888889</v>
      </c>
      <c r="BQ310">
        <v>23.6520333333333</v>
      </c>
      <c r="BR310">
        <v>24.9546666666667</v>
      </c>
      <c r="BS310">
        <v>999.9</v>
      </c>
      <c r="BT310">
        <v>0</v>
      </c>
      <c r="BU310">
        <v>0</v>
      </c>
      <c r="BV310">
        <v>9997.9233333333304</v>
      </c>
      <c r="BW310">
        <v>0</v>
      </c>
      <c r="BX310">
        <v>2402.06555555556</v>
      </c>
      <c r="BY310">
        <v>-50.7036555555555</v>
      </c>
      <c r="BZ310">
        <v>945.15899999999999</v>
      </c>
      <c r="CA310">
        <v>992.55388888888899</v>
      </c>
      <c r="CB310">
        <v>4.3303566666666704</v>
      </c>
      <c r="CC310">
        <v>976.13088888888899</v>
      </c>
      <c r="CD310">
        <v>16.546144444444401</v>
      </c>
      <c r="CE310">
        <v>1.4677133333333301</v>
      </c>
      <c r="CF310">
        <v>1.16327222222222</v>
      </c>
      <c r="CG310">
        <v>12.635899999999999</v>
      </c>
      <c r="CH310">
        <v>9.1396133333333296</v>
      </c>
      <c r="CI310">
        <v>2000.02111111111</v>
      </c>
      <c r="CJ310">
        <v>0.97999400000000003</v>
      </c>
      <c r="CK310">
        <v>2.0005599999999998E-2</v>
      </c>
      <c r="CL310">
        <v>0</v>
      </c>
      <c r="CM310">
        <v>2.5863444444444399</v>
      </c>
      <c r="CN310">
        <v>0</v>
      </c>
      <c r="CO310">
        <v>12939.844444444399</v>
      </c>
      <c r="CP310">
        <v>16705.5444444444</v>
      </c>
      <c r="CQ310">
        <v>44.375</v>
      </c>
      <c r="CR310">
        <v>47.860999999999997</v>
      </c>
      <c r="CS310">
        <v>45.811999999999998</v>
      </c>
      <c r="CT310">
        <v>44.686999999999998</v>
      </c>
      <c r="CU310">
        <v>43.625</v>
      </c>
      <c r="CV310">
        <v>1960.01111111111</v>
      </c>
      <c r="CW310">
        <v>40.01</v>
      </c>
      <c r="CX310">
        <v>0</v>
      </c>
      <c r="CY310">
        <v>1651541885.3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3.5000000000000003E-2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-50.318817500000002</v>
      </c>
      <c r="DO310">
        <v>-1.1189347091931201</v>
      </c>
      <c r="DP310">
        <v>0.27149886085166203</v>
      </c>
      <c r="DQ310">
        <v>0</v>
      </c>
      <c r="DR310">
        <v>4.3331192500000002</v>
      </c>
      <c r="DS310">
        <v>2.4278048780390499E-3</v>
      </c>
      <c r="DT310">
        <v>7.2971105197536601E-3</v>
      </c>
      <c r="DU310">
        <v>1</v>
      </c>
      <c r="DV310">
        <v>1</v>
      </c>
      <c r="DW310">
        <v>2</v>
      </c>
      <c r="DX310" t="s">
        <v>371</v>
      </c>
      <c r="DY310">
        <v>2.8761999999999999</v>
      </c>
      <c r="DZ310">
        <v>2.7164799999999998</v>
      </c>
      <c r="EA310">
        <v>0.125773</v>
      </c>
      <c r="EB310">
        <v>0.13032099999999999</v>
      </c>
      <c r="EC310">
        <v>7.3235700000000001E-2</v>
      </c>
      <c r="ED310">
        <v>6.20227E-2</v>
      </c>
      <c r="EE310">
        <v>24708.400000000001</v>
      </c>
      <c r="EF310">
        <v>21406.7</v>
      </c>
      <c r="EG310">
        <v>25296.799999999999</v>
      </c>
      <c r="EH310">
        <v>23966.5</v>
      </c>
      <c r="EI310">
        <v>39993.199999999997</v>
      </c>
      <c r="EJ310">
        <v>37216.400000000001</v>
      </c>
      <c r="EK310">
        <v>45692.5</v>
      </c>
      <c r="EL310">
        <v>42753.1</v>
      </c>
      <c r="EM310">
        <v>1.8350500000000001</v>
      </c>
      <c r="EN310">
        <v>2.1463700000000001</v>
      </c>
      <c r="EO310">
        <v>5.18635E-2</v>
      </c>
      <c r="EP310">
        <v>0</v>
      </c>
      <c r="EQ310">
        <v>24.096499999999999</v>
      </c>
      <c r="ER310">
        <v>999.9</v>
      </c>
      <c r="ES310">
        <v>43.34</v>
      </c>
      <c r="ET310">
        <v>28.56</v>
      </c>
      <c r="EU310">
        <v>24.168600000000001</v>
      </c>
      <c r="EV310">
        <v>51.010899999999999</v>
      </c>
      <c r="EW310">
        <v>37.1554</v>
      </c>
      <c r="EX310">
        <v>2</v>
      </c>
      <c r="EY310">
        <v>-0.114873</v>
      </c>
      <c r="EZ310">
        <v>3.68458</v>
      </c>
      <c r="FA310">
        <v>20.204000000000001</v>
      </c>
      <c r="FB310">
        <v>5.2357100000000001</v>
      </c>
      <c r="FC310">
        <v>11.991099999999999</v>
      </c>
      <c r="FD310">
        <v>4.9568000000000003</v>
      </c>
      <c r="FE310">
        <v>3.3039800000000001</v>
      </c>
      <c r="FF310">
        <v>346.6</v>
      </c>
      <c r="FG310">
        <v>9999</v>
      </c>
      <c r="FH310">
        <v>9999</v>
      </c>
      <c r="FI310">
        <v>6179</v>
      </c>
      <c r="FJ310">
        <v>1.8681399999999999</v>
      </c>
      <c r="FK310">
        <v>1.8638600000000001</v>
      </c>
      <c r="FL310">
        <v>1.8715200000000001</v>
      </c>
      <c r="FM310">
        <v>1.8622300000000001</v>
      </c>
      <c r="FN310">
        <v>1.86172</v>
      </c>
      <c r="FO310">
        <v>1.8682799999999999</v>
      </c>
      <c r="FP310">
        <v>1.8583700000000001</v>
      </c>
      <c r="FQ310">
        <v>1.8647899999999999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4.649</v>
      </c>
      <c r="GF310">
        <v>0.25679999999999997</v>
      </c>
      <c r="GG310">
        <v>1.4261437551109599</v>
      </c>
      <c r="GH310">
        <v>5.2109447685942901E-3</v>
      </c>
      <c r="GI310">
        <v>-2.8070803657170401E-6</v>
      </c>
      <c r="GJ310">
        <v>1.00376164522335E-9</v>
      </c>
      <c r="GK310">
        <v>-6.4259575009219805E-2</v>
      </c>
      <c r="GL310">
        <v>-2.1992762471399099E-2</v>
      </c>
      <c r="GM310">
        <v>2.6212333348931099E-3</v>
      </c>
      <c r="GN310">
        <v>-3.8722519896954798E-5</v>
      </c>
      <c r="GO310">
        <v>20</v>
      </c>
      <c r="GP310">
        <v>2229</v>
      </c>
      <c r="GQ310">
        <v>3</v>
      </c>
      <c r="GR310">
        <v>26</v>
      </c>
      <c r="GS310">
        <v>2949.7</v>
      </c>
      <c r="GT310">
        <v>2949.7</v>
      </c>
      <c r="GU310">
        <v>2.5903299999999998</v>
      </c>
      <c r="GV310">
        <v>2.3303199999999999</v>
      </c>
      <c r="GW310">
        <v>1.9982899999999999</v>
      </c>
      <c r="GX310">
        <v>2.7380399999999998</v>
      </c>
      <c r="GY310">
        <v>2.0935100000000002</v>
      </c>
      <c r="GZ310">
        <v>2.4108900000000002</v>
      </c>
      <c r="HA310">
        <v>33.221600000000002</v>
      </c>
      <c r="HB310">
        <v>14.350899999999999</v>
      </c>
      <c r="HC310">
        <v>18</v>
      </c>
      <c r="HD310">
        <v>436.28899999999999</v>
      </c>
      <c r="HE310">
        <v>636.87300000000005</v>
      </c>
      <c r="HF310">
        <v>19.203199999999999</v>
      </c>
      <c r="HG310">
        <v>25.669899999999998</v>
      </c>
      <c r="HH310">
        <v>30.003299999999999</v>
      </c>
      <c r="HI310">
        <v>25.105499999999999</v>
      </c>
      <c r="HJ310">
        <v>25.096699999999998</v>
      </c>
      <c r="HK310">
        <v>51.903100000000002</v>
      </c>
      <c r="HL310">
        <v>42.7714</v>
      </c>
      <c r="HM310">
        <v>0</v>
      </c>
      <c r="HN310">
        <v>19.196000000000002</v>
      </c>
      <c r="HO310">
        <v>1005.03</v>
      </c>
      <c r="HP310">
        <v>16.475300000000001</v>
      </c>
      <c r="HQ310">
        <v>96.736000000000004</v>
      </c>
      <c r="HR310">
        <v>100.515</v>
      </c>
    </row>
    <row r="311" spans="1:226" x14ac:dyDescent="0.2">
      <c r="A311">
        <v>295</v>
      </c>
      <c r="B311">
        <v>1657475106</v>
      </c>
      <c r="C311">
        <v>4745.9000000953702</v>
      </c>
      <c r="D311" t="s">
        <v>950</v>
      </c>
      <c r="E311" t="s">
        <v>951</v>
      </c>
      <c r="F311">
        <v>5</v>
      </c>
      <c r="G311" t="s">
        <v>833</v>
      </c>
      <c r="H311" t="s">
        <v>354</v>
      </c>
      <c r="I311">
        <v>1657475103.2</v>
      </c>
      <c r="J311">
        <f t="shared" si="136"/>
        <v>3.64439917555441E-3</v>
      </c>
      <c r="K311">
        <f t="shared" si="137"/>
        <v>3.6443991755544101</v>
      </c>
      <c r="L311">
        <f t="shared" si="138"/>
        <v>20.824541974753771</v>
      </c>
      <c r="M311">
        <f t="shared" si="139"/>
        <v>941.37099999999998</v>
      </c>
      <c r="N311">
        <f t="shared" si="140"/>
        <v>681.98387404809012</v>
      </c>
      <c r="O311">
        <f t="shared" si="141"/>
        <v>48.01437300688665</v>
      </c>
      <c r="P311">
        <f t="shared" si="142"/>
        <v>66.276256744274065</v>
      </c>
      <c r="Q311">
        <f t="shared" si="143"/>
        <v>0.15116994010689863</v>
      </c>
      <c r="R311">
        <f t="shared" si="144"/>
        <v>2.3546311012991556</v>
      </c>
      <c r="S311">
        <f t="shared" si="145"/>
        <v>0.14597775420763945</v>
      </c>
      <c r="T311">
        <f t="shared" si="146"/>
        <v>9.168773689049467E-2</v>
      </c>
      <c r="U311">
        <f t="shared" si="147"/>
        <v>321.51625980000006</v>
      </c>
      <c r="V311">
        <f t="shared" si="148"/>
        <v>24.822025392309829</v>
      </c>
      <c r="W311">
        <f t="shared" si="149"/>
        <v>24.937190000000001</v>
      </c>
      <c r="X311">
        <f t="shared" si="150"/>
        <v>3.1677901943011761</v>
      </c>
      <c r="Y311">
        <f t="shared" si="151"/>
        <v>50.032495659258714</v>
      </c>
      <c r="Z311">
        <f t="shared" si="152"/>
        <v>1.467991090746535</v>
      </c>
      <c r="AA311">
        <f t="shared" si="153"/>
        <v>2.9340752872775746</v>
      </c>
      <c r="AB311">
        <f t="shared" si="154"/>
        <v>1.6997991035546411</v>
      </c>
      <c r="AC311">
        <f t="shared" si="155"/>
        <v>-160.71800364194948</v>
      </c>
      <c r="AD311">
        <f t="shared" si="156"/>
        <v>-162.32692805591176</v>
      </c>
      <c r="AE311">
        <f t="shared" si="157"/>
        <v>-14.479583985100096</v>
      </c>
      <c r="AF311">
        <f t="shared" si="158"/>
        <v>-16.008255882961265</v>
      </c>
      <c r="AG311">
        <f t="shared" si="159"/>
        <v>38.956695647555414</v>
      </c>
      <c r="AH311">
        <f t="shared" si="160"/>
        <v>3.6770800027244062</v>
      </c>
      <c r="AI311">
        <f t="shared" si="161"/>
        <v>20.824541974753771</v>
      </c>
      <c r="AJ311">
        <v>1008.03194018083</v>
      </c>
      <c r="AK311">
        <v>969.41256969696997</v>
      </c>
      <c r="AL311">
        <v>3.4825453987403501</v>
      </c>
      <c r="AM311">
        <v>66.5831393572699</v>
      </c>
      <c r="AN311">
        <f t="shared" si="162"/>
        <v>3.6443991755544101</v>
      </c>
      <c r="AO311">
        <v>16.526386289435901</v>
      </c>
      <c r="AP311">
        <v>20.840200606060598</v>
      </c>
      <c r="AQ311">
        <v>-7.1708899429419899E-3</v>
      </c>
      <c r="AR311">
        <v>78.233495232639896</v>
      </c>
      <c r="AS311">
        <v>9</v>
      </c>
      <c r="AT311">
        <v>2</v>
      </c>
      <c r="AU311">
        <f t="shared" si="163"/>
        <v>1</v>
      </c>
      <c r="AV311">
        <f t="shared" si="164"/>
        <v>0</v>
      </c>
      <c r="AW311">
        <f t="shared" si="165"/>
        <v>37561.708437381043</v>
      </c>
      <c r="AX311">
        <f t="shared" si="166"/>
        <v>1999.998</v>
      </c>
      <c r="AY311">
        <f t="shared" si="167"/>
        <v>1681.1986200000001</v>
      </c>
      <c r="AZ311">
        <f t="shared" si="168"/>
        <v>0.84060015060015059</v>
      </c>
      <c r="BA311">
        <f t="shared" si="169"/>
        <v>0.16075829065829067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1657475103.2</v>
      </c>
      <c r="BH311">
        <v>941.37099999999998</v>
      </c>
      <c r="BI311">
        <v>992.26940000000002</v>
      </c>
      <c r="BJ311">
        <v>20.85097</v>
      </c>
      <c r="BK311">
        <v>16.53077</v>
      </c>
      <c r="BL311">
        <v>936.70150000000001</v>
      </c>
      <c r="BM311">
        <v>20.594629999999999</v>
      </c>
      <c r="BN311">
        <v>500.03370000000001</v>
      </c>
      <c r="BO311">
        <v>70.30395</v>
      </c>
      <c r="BP311">
        <v>0.10002117000000001</v>
      </c>
      <c r="BQ311">
        <v>23.658449999999998</v>
      </c>
      <c r="BR311">
        <v>24.937190000000001</v>
      </c>
      <c r="BS311">
        <v>999.9</v>
      </c>
      <c r="BT311">
        <v>0</v>
      </c>
      <c r="BU311">
        <v>0</v>
      </c>
      <c r="BV311">
        <v>9991.1910000000007</v>
      </c>
      <c r="BW311">
        <v>0</v>
      </c>
      <c r="BX311">
        <v>2404.4389999999999</v>
      </c>
      <c r="BY311">
        <v>-50.898490000000002</v>
      </c>
      <c r="BZ311">
        <v>961.41729999999995</v>
      </c>
      <c r="CA311">
        <v>1008.9481</v>
      </c>
      <c r="CB311">
        <v>4.3202150000000001</v>
      </c>
      <c r="CC311">
        <v>992.26940000000002</v>
      </c>
      <c r="CD311">
        <v>16.53077</v>
      </c>
      <c r="CE311">
        <v>1.4659059999999999</v>
      </c>
      <c r="CF311">
        <v>1.1621779999999999</v>
      </c>
      <c r="CG311">
        <v>12.61712</v>
      </c>
      <c r="CH311">
        <v>9.1256799999999991</v>
      </c>
      <c r="CI311">
        <v>1999.998</v>
      </c>
      <c r="CJ311">
        <v>0.97999400000000003</v>
      </c>
      <c r="CK311">
        <v>2.0005599999999998E-2</v>
      </c>
      <c r="CL311">
        <v>0</v>
      </c>
      <c r="CM311">
        <v>2.4523700000000002</v>
      </c>
      <c r="CN311">
        <v>0</v>
      </c>
      <c r="CO311">
        <v>12946.2</v>
      </c>
      <c r="CP311">
        <v>16705.36</v>
      </c>
      <c r="CQ311">
        <v>44.418399999999998</v>
      </c>
      <c r="CR311">
        <v>47.918399999999998</v>
      </c>
      <c r="CS311">
        <v>45.818300000000001</v>
      </c>
      <c r="CT311">
        <v>44.731099999999998</v>
      </c>
      <c r="CU311">
        <v>43.625</v>
      </c>
      <c r="CV311">
        <v>1959.9880000000001</v>
      </c>
      <c r="CW311">
        <v>40.01</v>
      </c>
      <c r="CX311">
        <v>0</v>
      </c>
      <c r="CY311">
        <v>1651541890.0999999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3.5000000000000003E-2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-50.551142499999997</v>
      </c>
      <c r="DO311">
        <v>-1.9836371482174799</v>
      </c>
      <c r="DP311">
        <v>0.378500783940734</v>
      </c>
      <c r="DQ311">
        <v>0</v>
      </c>
      <c r="DR311">
        <v>4.3306779999999998</v>
      </c>
      <c r="DS311">
        <v>-5.9418236397749999E-2</v>
      </c>
      <c r="DT311">
        <v>1.15017755585822E-2</v>
      </c>
      <c r="DU311">
        <v>1</v>
      </c>
      <c r="DV311">
        <v>1</v>
      </c>
      <c r="DW311">
        <v>2</v>
      </c>
      <c r="DX311" t="s">
        <v>371</v>
      </c>
      <c r="DY311">
        <v>2.8759600000000001</v>
      </c>
      <c r="DZ311">
        <v>2.7164100000000002</v>
      </c>
      <c r="EA311">
        <v>0.12725500000000001</v>
      </c>
      <c r="EB311">
        <v>0.13167599999999999</v>
      </c>
      <c r="EC311">
        <v>7.3170200000000005E-2</v>
      </c>
      <c r="ED311">
        <v>6.20659E-2</v>
      </c>
      <c r="EE311">
        <v>24664.2</v>
      </c>
      <c r="EF311">
        <v>21371.3</v>
      </c>
      <c r="EG311">
        <v>25294.6</v>
      </c>
      <c r="EH311">
        <v>23964.3</v>
      </c>
      <c r="EI311">
        <v>39993</v>
      </c>
      <c r="EJ311">
        <v>37211.699999999997</v>
      </c>
      <c r="EK311">
        <v>45689.1</v>
      </c>
      <c r="EL311">
        <v>42749.7</v>
      </c>
      <c r="EM311">
        <v>1.8343799999999999</v>
      </c>
      <c r="EN311">
        <v>2.1458699999999999</v>
      </c>
      <c r="EO311">
        <v>5.1472299999999999E-2</v>
      </c>
      <c r="EP311">
        <v>0</v>
      </c>
      <c r="EQ311">
        <v>24.089700000000001</v>
      </c>
      <c r="ER311">
        <v>999.9</v>
      </c>
      <c r="ES311">
        <v>43.34</v>
      </c>
      <c r="ET311">
        <v>28.591000000000001</v>
      </c>
      <c r="EU311">
        <v>24.2148</v>
      </c>
      <c r="EV311">
        <v>50.840899999999998</v>
      </c>
      <c r="EW311">
        <v>37.027200000000001</v>
      </c>
      <c r="EX311">
        <v>2</v>
      </c>
      <c r="EY311">
        <v>-0.11201700000000001</v>
      </c>
      <c r="EZ311">
        <v>3.6679300000000001</v>
      </c>
      <c r="FA311">
        <v>20.2043</v>
      </c>
      <c r="FB311">
        <v>5.2352600000000002</v>
      </c>
      <c r="FC311">
        <v>11.9917</v>
      </c>
      <c r="FD311">
        <v>4.9567500000000004</v>
      </c>
      <c r="FE311">
        <v>3.3039499999999999</v>
      </c>
      <c r="FF311">
        <v>346.6</v>
      </c>
      <c r="FG311">
        <v>9999</v>
      </c>
      <c r="FH311">
        <v>9999</v>
      </c>
      <c r="FI311">
        <v>6179</v>
      </c>
      <c r="FJ311">
        <v>1.8681399999999999</v>
      </c>
      <c r="FK311">
        <v>1.8638600000000001</v>
      </c>
      <c r="FL311">
        <v>1.87154</v>
      </c>
      <c r="FM311">
        <v>1.8622300000000001</v>
      </c>
      <c r="FN311">
        <v>1.86172</v>
      </c>
      <c r="FO311">
        <v>1.8682799999999999</v>
      </c>
      <c r="FP311">
        <v>1.8583700000000001</v>
      </c>
      <c r="FQ311">
        <v>1.8647899999999999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4.694</v>
      </c>
      <c r="GF311">
        <v>0.25590000000000002</v>
      </c>
      <c r="GG311">
        <v>1.4261437551109599</v>
      </c>
      <c r="GH311">
        <v>5.2109447685942901E-3</v>
      </c>
      <c r="GI311">
        <v>-2.8070803657170401E-6</v>
      </c>
      <c r="GJ311">
        <v>1.00376164522335E-9</v>
      </c>
      <c r="GK311">
        <v>-6.4259575009219805E-2</v>
      </c>
      <c r="GL311">
        <v>-2.1992762471399099E-2</v>
      </c>
      <c r="GM311">
        <v>2.6212333348931099E-3</v>
      </c>
      <c r="GN311">
        <v>-3.8722519896954798E-5</v>
      </c>
      <c r="GO311">
        <v>20</v>
      </c>
      <c r="GP311">
        <v>2229</v>
      </c>
      <c r="GQ311">
        <v>3</v>
      </c>
      <c r="GR311">
        <v>26</v>
      </c>
      <c r="GS311">
        <v>2949.8</v>
      </c>
      <c r="GT311">
        <v>2949.8</v>
      </c>
      <c r="GU311">
        <v>2.6184099999999999</v>
      </c>
      <c r="GV311">
        <v>2.3290999999999999</v>
      </c>
      <c r="GW311">
        <v>1.9982899999999999</v>
      </c>
      <c r="GX311">
        <v>2.7380399999999998</v>
      </c>
      <c r="GY311">
        <v>2.0947300000000002</v>
      </c>
      <c r="GZ311">
        <v>2.3901400000000002</v>
      </c>
      <c r="HA311">
        <v>33.244</v>
      </c>
      <c r="HB311">
        <v>14.350899999999999</v>
      </c>
      <c r="HC311">
        <v>18</v>
      </c>
      <c r="HD311">
        <v>436.15199999999999</v>
      </c>
      <c r="HE311">
        <v>636.88</v>
      </c>
      <c r="HF311">
        <v>19.2028</v>
      </c>
      <c r="HG311">
        <v>25.704499999999999</v>
      </c>
      <c r="HH311">
        <v>30.0029</v>
      </c>
      <c r="HI311">
        <v>25.137599999999999</v>
      </c>
      <c r="HJ311">
        <v>25.130500000000001</v>
      </c>
      <c r="HK311">
        <v>52.578899999999997</v>
      </c>
      <c r="HL311">
        <v>42.7714</v>
      </c>
      <c r="HM311">
        <v>0</v>
      </c>
      <c r="HN311">
        <v>19.2042</v>
      </c>
      <c r="HO311">
        <v>1025.18</v>
      </c>
      <c r="HP311">
        <v>16.475300000000001</v>
      </c>
      <c r="HQ311">
        <v>96.728200000000001</v>
      </c>
      <c r="HR311">
        <v>100.50700000000001</v>
      </c>
    </row>
    <row r="312" spans="1:226" x14ac:dyDescent="0.2">
      <c r="A312">
        <v>296</v>
      </c>
      <c r="B312">
        <v>1657475111</v>
      </c>
      <c r="C312">
        <v>4750.9000000953702</v>
      </c>
      <c r="D312" t="s">
        <v>952</v>
      </c>
      <c r="E312" t="s">
        <v>953</v>
      </c>
      <c r="F312">
        <v>5</v>
      </c>
      <c r="G312" t="s">
        <v>833</v>
      </c>
      <c r="H312" t="s">
        <v>354</v>
      </c>
      <c r="I312">
        <v>1657475108.5</v>
      </c>
      <c r="J312">
        <f t="shared" si="136"/>
        <v>3.6470629534979199E-3</v>
      </c>
      <c r="K312">
        <f t="shared" si="137"/>
        <v>3.6470629534979198</v>
      </c>
      <c r="L312">
        <f t="shared" si="138"/>
        <v>21.013840994514407</v>
      </c>
      <c r="M312">
        <f t="shared" si="139"/>
        <v>959.01844444444498</v>
      </c>
      <c r="N312">
        <f t="shared" si="140"/>
        <v>696.81066813625205</v>
      </c>
      <c r="O312">
        <f t="shared" si="141"/>
        <v>49.056660113227935</v>
      </c>
      <c r="P312">
        <f t="shared" si="142"/>
        <v>67.516535011241302</v>
      </c>
      <c r="Q312">
        <f t="shared" si="143"/>
        <v>0.15111168762719027</v>
      </c>
      <c r="R312">
        <f t="shared" si="144"/>
        <v>2.3581280099895219</v>
      </c>
      <c r="S312">
        <f t="shared" si="145"/>
        <v>0.14593083854469419</v>
      </c>
      <c r="T312">
        <f t="shared" si="146"/>
        <v>9.1657455167059698E-2</v>
      </c>
      <c r="U312">
        <f t="shared" si="147"/>
        <v>321.51090433333263</v>
      </c>
      <c r="V312">
        <f t="shared" si="148"/>
        <v>24.825474703470025</v>
      </c>
      <c r="W312">
        <f t="shared" si="149"/>
        <v>24.940833333333298</v>
      </c>
      <c r="X312">
        <f t="shared" si="150"/>
        <v>3.1684786675220016</v>
      </c>
      <c r="Y312">
        <f t="shared" si="151"/>
        <v>49.978907407134422</v>
      </c>
      <c r="Z312">
        <f t="shared" si="152"/>
        <v>1.4669423658672018</v>
      </c>
      <c r="AA312">
        <f t="shared" si="153"/>
        <v>2.9351229187891326</v>
      </c>
      <c r="AB312">
        <f t="shared" si="154"/>
        <v>1.7015363016547997</v>
      </c>
      <c r="AC312">
        <f t="shared" si="155"/>
        <v>-160.83547624925828</v>
      </c>
      <c r="AD312">
        <f t="shared" si="156"/>
        <v>-162.27757833663884</v>
      </c>
      <c r="AE312">
        <f t="shared" si="157"/>
        <v>-14.454414234417085</v>
      </c>
      <c r="AF312">
        <f t="shared" si="158"/>
        <v>-16.056564486981557</v>
      </c>
      <c r="AG312">
        <f t="shared" si="159"/>
        <v>38.640106522576495</v>
      </c>
      <c r="AH312">
        <f t="shared" si="160"/>
        <v>3.6446924751944976</v>
      </c>
      <c r="AI312">
        <f t="shared" si="161"/>
        <v>21.013840994514407</v>
      </c>
      <c r="AJ312">
        <v>1024.32329133708</v>
      </c>
      <c r="AK312">
        <v>986.08286060605997</v>
      </c>
      <c r="AL312">
        <v>3.3210734562990099</v>
      </c>
      <c r="AM312">
        <v>66.5831393572699</v>
      </c>
      <c r="AN312">
        <f t="shared" si="162"/>
        <v>3.6470629534979198</v>
      </c>
      <c r="AO312">
        <v>16.5481740770472</v>
      </c>
      <c r="AP312">
        <v>20.8359036363636</v>
      </c>
      <c r="AQ312">
        <v>-5.4502161687077996E-4</v>
      </c>
      <c r="AR312">
        <v>78.233495232639896</v>
      </c>
      <c r="AS312">
        <v>9</v>
      </c>
      <c r="AT312">
        <v>2</v>
      </c>
      <c r="AU312">
        <f t="shared" si="163"/>
        <v>1</v>
      </c>
      <c r="AV312">
        <f t="shared" si="164"/>
        <v>0</v>
      </c>
      <c r="AW312">
        <f t="shared" si="165"/>
        <v>37645.951238722955</v>
      </c>
      <c r="AX312">
        <f t="shared" si="166"/>
        <v>1999.96444444444</v>
      </c>
      <c r="AY312">
        <f t="shared" si="167"/>
        <v>1681.1704333333296</v>
      </c>
      <c r="AZ312">
        <f t="shared" si="168"/>
        <v>0.84060016066952303</v>
      </c>
      <c r="BA312">
        <f t="shared" si="169"/>
        <v>0.16075831009217942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1657475108.5</v>
      </c>
      <c r="BH312">
        <v>959.01844444444498</v>
      </c>
      <c r="BI312">
        <v>1009.58111111111</v>
      </c>
      <c r="BJ312">
        <v>20.836744444444399</v>
      </c>
      <c r="BK312">
        <v>16.5542333333333</v>
      </c>
      <c r="BL312">
        <v>954.30355555555604</v>
      </c>
      <c r="BM312">
        <v>20.580933333333299</v>
      </c>
      <c r="BN312">
        <v>499.99855555555598</v>
      </c>
      <c r="BO312">
        <v>70.301833333333306</v>
      </c>
      <c r="BP312">
        <v>9.9873122222222194E-2</v>
      </c>
      <c r="BQ312">
        <v>23.664377777777801</v>
      </c>
      <c r="BR312">
        <v>24.940833333333298</v>
      </c>
      <c r="BS312">
        <v>999.9</v>
      </c>
      <c r="BT312">
        <v>0</v>
      </c>
      <c r="BU312">
        <v>0</v>
      </c>
      <c r="BV312">
        <v>10015.08</v>
      </c>
      <c r="BW312">
        <v>0</v>
      </c>
      <c r="BX312">
        <v>2411.4755555555598</v>
      </c>
      <c r="BY312">
        <v>-50.5632555555556</v>
      </c>
      <c r="BZ312">
        <v>979.42666666666696</v>
      </c>
      <c r="CA312">
        <v>1026.57555555556</v>
      </c>
      <c r="CB312">
        <v>4.2825133333333296</v>
      </c>
      <c r="CC312">
        <v>1009.58111111111</v>
      </c>
      <c r="CD312">
        <v>16.5542333333333</v>
      </c>
      <c r="CE312">
        <v>1.4648600000000001</v>
      </c>
      <c r="CF312">
        <v>1.1637911111111101</v>
      </c>
      <c r="CG312">
        <v>12.6062444444444</v>
      </c>
      <c r="CH312">
        <v>9.1462722222222208</v>
      </c>
      <c r="CI312">
        <v>1999.96444444444</v>
      </c>
      <c r="CJ312">
        <v>0.97999400000000003</v>
      </c>
      <c r="CK312">
        <v>2.0005599999999998E-2</v>
      </c>
      <c r="CL312">
        <v>0</v>
      </c>
      <c r="CM312">
        <v>2.6156888888888901</v>
      </c>
      <c r="CN312">
        <v>0</v>
      </c>
      <c r="CO312">
        <v>12952.355555555599</v>
      </c>
      <c r="CP312">
        <v>16705.077777777798</v>
      </c>
      <c r="CQ312">
        <v>44.436999999999998</v>
      </c>
      <c r="CR312">
        <v>47.936999999999998</v>
      </c>
      <c r="CS312">
        <v>45.860999999999997</v>
      </c>
      <c r="CT312">
        <v>44.756888888888902</v>
      </c>
      <c r="CU312">
        <v>43.645666666666699</v>
      </c>
      <c r="CV312">
        <v>1959.95444444444</v>
      </c>
      <c r="CW312">
        <v>40.01</v>
      </c>
      <c r="CX312">
        <v>0</v>
      </c>
      <c r="CY312">
        <v>1651541895.5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3.5000000000000003E-2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-50.544249999999998</v>
      </c>
      <c r="DO312">
        <v>-1.1388630393994299</v>
      </c>
      <c r="DP312">
        <v>0.40280271473762502</v>
      </c>
      <c r="DQ312">
        <v>0</v>
      </c>
      <c r="DR312">
        <v>4.3220717500000001</v>
      </c>
      <c r="DS312">
        <v>-0.19379223264541501</v>
      </c>
      <c r="DT312">
        <v>2.12553575466869E-2</v>
      </c>
      <c r="DU312">
        <v>0</v>
      </c>
      <c r="DV312">
        <v>0</v>
      </c>
      <c r="DW312">
        <v>2</v>
      </c>
      <c r="DX312" t="s">
        <v>357</v>
      </c>
      <c r="DY312">
        <v>2.87554</v>
      </c>
      <c r="DZ312">
        <v>2.71665</v>
      </c>
      <c r="EA312">
        <v>0.128666</v>
      </c>
      <c r="EB312">
        <v>0.13312299999999999</v>
      </c>
      <c r="EC312">
        <v>7.3153499999999996E-2</v>
      </c>
      <c r="ED312">
        <v>6.2124699999999998E-2</v>
      </c>
      <c r="EE312">
        <v>24622</v>
      </c>
      <c r="EF312">
        <v>21334.3</v>
      </c>
      <c r="EG312">
        <v>25292.3</v>
      </c>
      <c r="EH312">
        <v>23962.9</v>
      </c>
      <c r="EI312">
        <v>39990.699999999997</v>
      </c>
      <c r="EJ312">
        <v>37207.1</v>
      </c>
      <c r="EK312">
        <v>45685.599999999999</v>
      </c>
      <c r="EL312">
        <v>42747.199999999997</v>
      </c>
      <c r="EM312">
        <v>1.8337000000000001</v>
      </c>
      <c r="EN312">
        <v>2.1454499999999999</v>
      </c>
      <c r="EO312">
        <v>5.2388799999999999E-2</v>
      </c>
      <c r="EP312">
        <v>0</v>
      </c>
      <c r="EQ312">
        <v>24.084700000000002</v>
      </c>
      <c r="ER312">
        <v>999.9</v>
      </c>
      <c r="ES312">
        <v>43.389000000000003</v>
      </c>
      <c r="ET312">
        <v>28.611000000000001</v>
      </c>
      <c r="EU312">
        <v>24.2669</v>
      </c>
      <c r="EV312">
        <v>50.550899999999999</v>
      </c>
      <c r="EW312">
        <v>37.035299999999999</v>
      </c>
      <c r="EX312">
        <v>2</v>
      </c>
      <c r="EY312">
        <v>-0.109068</v>
      </c>
      <c r="EZ312">
        <v>3.61659</v>
      </c>
      <c r="FA312">
        <v>20.205400000000001</v>
      </c>
      <c r="FB312">
        <v>5.2354099999999999</v>
      </c>
      <c r="FC312">
        <v>11.9915</v>
      </c>
      <c r="FD312">
        <v>4.9566499999999998</v>
      </c>
      <c r="FE312">
        <v>3.3039999999999998</v>
      </c>
      <c r="FF312">
        <v>346.6</v>
      </c>
      <c r="FG312">
        <v>9999</v>
      </c>
      <c r="FH312">
        <v>9999</v>
      </c>
      <c r="FI312">
        <v>6179</v>
      </c>
      <c r="FJ312">
        <v>1.8681399999999999</v>
      </c>
      <c r="FK312">
        <v>1.8638600000000001</v>
      </c>
      <c r="FL312">
        <v>1.87158</v>
      </c>
      <c r="FM312">
        <v>1.8622399999999999</v>
      </c>
      <c r="FN312">
        <v>1.86172</v>
      </c>
      <c r="FO312">
        <v>1.86829</v>
      </c>
      <c r="FP312">
        <v>1.8583700000000001</v>
      </c>
      <c r="FQ312">
        <v>1.8648100000000001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4.7359999999999998</v>
      </c>
      <c r="GF312">
        <v>0.25580000000000003</v>
      </c>
      <c r="GG312">
        <v>1.4261437551109599</v>
      </c>
      <c r="GH312">
        <v>5.2109447685942901E-3</v>
      </c>
      <c r="GI312">
        <v>-2.8070803657170401E-6</v>
      </c>
      <c r="GJ312">
        <v>1.00376164522335E-9</v>
      </c>
      <c r="GK312">
        <v>-6.4259575009219805E-2</v>
      </c>
      <c r="GL312">
        <v>-2.1992762471399099E-2</v>
      </c>
      <c r="GM312">
        <v>2.6212333348931099E-3</v>
      </c>
      <c r="GN312">
        <v>-3.8722519896954798E-5</v>
      </c>
      <c r="GO312">
        <v>20</v>
      </c>
      <c r="GP312">
        <v>2229</v>
      </c>
      <c r="GQ312">
        <v>3</v>
      </c>
      <c r="GR312">
        <v>26</v>
      </c>
      <c r="GS312">
        <v>2949.8</v>
      </c>
      <c r="GT312">
        <v>2949.8</v>
      </c>
      <c r="GU312">
        <v>2.65503</v>
      </c>
      <c r="GV312">
        <v>2.32666</v>
      </c>
      <c r="GW312">
        <v>1.9982899999999999</v>
      </c>
      <c r="GX312">
        <v>2.7368199999999998</v>
      </c>
      <c r="GY312">
        <v>2.0935100000000002</v>
      </c>
      <c r="GZ312">
        <v>2.36694</v>
      </c>
      <c r="HA312">
        <v>33.266300000000001</v>
      </c>
      <c r="HB312">
        <v>14.3422</v>
      </c>
      <c r="HC312">
        <v>18</v>
      </c>
      <c r="HD312">
        <v>436.024</v>
      </c>
      <c r="HE312">
        <v>636.93600000000004</v>
      </c>
      <c r="HF312">
        <v>19.209299999999999</v>
      </c>
      <c r="HG312">
        <v>25.7392</v>
      </c>
      <c r="HH312">
        <v>30.0029</v>
      </c>
      <c r="HI312">
        <v>25.1708</v>
      </c>
      <c r="HJ312">
        <v>25.163399999999999</v>
      </c>
      <c r="HK312">
        <v>53.193199999999997</v>
      </c>
      <c r="HL312">
        <v>43.046900000000001</v>
      </c>
      <c r="HM312">
        <v>0</v>
      </c>
      <c r="HN312">
        <v>19.221</v>
      </c>
      <c r="HO312">
        <v>1038.5999999999999</v>
      </c>
      <c r="HP312">
        <v>16.475300000000001</v>
      </c>
      <c r="HQ312">
        <v>96.720500000000001</v>
      </c>
      <c r="HR312">
        <v>100.501</v>
      </c>
    </row>
    <row r="313" spans="1:226" x14ac:dyDescent="0.2">
      <c r="A313">
        <v>297</v>
      </c>
      <c r="B313">
        <v>1657475116</v>
      </c>
      <c r="C313">
        <v>4755.9000000953702</v>
      </c>
      <c r="D313" t="s">
        <v>954</v>
      </c>
      <c r="E313" t="s">
        <v>955</v>
      </c>
      <c r="F313">
        <v>5</v>
      </c>
      <c r="G313" t="s">
        <v>833</v>
      </c>
      <c r="H313" t="s">
        <v>354</v>
      </c>
      <c r="I313">
        <v>1657475113.2</v>
      </c>
      <c r="J313">
        <f t="shared" si="136"/>
        <v>3.6312932605513863E-3</v>
      </c>
      <c r="K313">
        <f t="shared" si="137"/>
        <v>3.6312932605513861</v>
      </c>
      <c r="L313">
        <f t="shared" si="138"/>
        <v>21.018964734672817</v>
      </c>
      <c r="M313">
        <f t="shared" si="139"/>
        <v>974.61329999999998</v>
      </c>
      <c r="N313">
        <f t="shared" si="140"/>
        <v>710.30946021010845</v>
      </c>
      <c r="O313">
        <f t="shared" si="141"/>
        <v>50.006822730964281</v>
      </c>
      <c r="P313">
        <f t="shared" si="142"/>
        <v>68.614198816842006</v>
      </c>
      <c r="Q313">
        <f t="shared" si="143"/>
        <v>0.15017165792659906</v>
      </c>
      <c r="R313">
        <f t="shared" si="144"/>
        <v>2.3549924404256819</v>
      </c>
      <c r="S313">
        <f t="shared" si="145"/>
        <v>0.14504732759701477</v>
      </c>
      <c r="T313">
        <f t="shared" si="146"/>
        <v>9.1100413394160695E-2</v>
      </c>
      <c r="U313">
        <f t="shared" si="147"/>
        <v>321.507003</v>
      </c>
      <c r="V313">
        <f t="shared" si="148"/>
        <v>24.833598831638273</v>
      </c>
      <c r="W313">
        <f t="shared" si="149"/>
        <v>24.95673</v>
      </c>
      <c r="X313">
        <f t="shared" si="150"/>
        <v>3.1714841581897049</v>
      </c>
      <c r="Y313">
        <f t="shared" si="151"/>
        <v>49.976788139422744</v>
      </c>
      <c r="Z313">
        <f t="shared" si="152"/>
        <v>1.4670305422050682</v>
      </c>
      <c r="AA313">
        <f t="shared" si="153"/>
        <v>2.9354238173778189</v>
      </c>
      <c r="AB313">
        <f t="shared" si="154"/>
        <v>1.7044536159846366</v>
      </c>
      <c r="AC313">
        <f t="shared" si="155"/>
        <v>-160.14003279031613</v>
      </c>
      <c r="AD313">
        <f t="shared" si="156"/>
        <v>-163.86396018730716</v>
      </c>
      <c r="AE313">
        <f t="shared" si="157"/>
        <v>-14.616449510798038</v>
      </c>
      <c r="AF313">
        <f t="shared" si="158"/>
        <v>-17.113439488421307</v>
      </c>
      <c r="AG313">
        <f t="shared" si="159"/>
        <v>38.738000618295317</v>
      </c>
      <c r="AH313">
        <f t="shared" si="160"/>
        <v>3.6339544687669787</v>
      </c>
      <c r="AI313">
        <f t="shared" si="161"/>
        <v>21.018964734672817</v>
      </c>
      <c r="AJ313">
        <v>1041.6512501437201</v>
      </c>
      <c r="AK313">
        <v>1003.1095212121199</v>
      </c>
      <c r="AL313">
        <v>3.3998107015492902</v>
      </c>
      <c r="AM313">
        <v>66.5831393572699</v>
      </c>
      <c r="AN313">
        <f t="shared" si="162"/>
        <v>3.6312932605513861</v>
      </c>
      <c r="AO313">
        <v>16.571500000498801</v>
      </c>
      <c r="AP313">
        <v>20.837006666666699</v>
      </c>
      <c r="AQ313">
        <v>1.865290144315E-4</v>
      </c>
      <c r="AR313">
        <v>78.233495232639896</v>
      </c>
      <c r="AS313">
        <v>9</v>
      </c>
      <c r="AT313">
        <v>2</v>
      </c>
      <c r="AU313">
        <f t="shared" si="163"/>
        <v>1</v>
      </c>
      <c r="AV313">
        <f t="shared" si="164"/>
        <v>0</v>
      </c>
      <c r="AW313">
        <f t="shared" si="165"/>
        <v>37569.470949792078</v>
      </c>
      <c r="AX313">
        <f t="shared" si="166"/>
        <v>1999.94</v>
      </c>
      <c r="AY313">
        <f t="shared" si="167"/>
        <v>1681.1498999999999</v>
      </c>
      <c r="AZ313">
        <f t="shared" si="168"/>
        <v>0.84060016800504012</v>
      </c>
      <c r="BA313">
        <f t="shared" si="169"/>
        <v>0.1607583242497275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1657475113.2</v>
      </c>
      <c r="BH313">
        <v>974.61329999999998</v>
      </c>
      <c r="BI313">
        <v>1025.3440000000001</v>
      </c>
      <c r="BJ313">
        <v>20.838069999999998</v>
      </c>
      <c r="BK313">
        <v>16.56861</v>
      </c>
      <c r="BL313">
        <v>969.8578</v>
      </c>
      <c r="BM313">
        <v>20.582190000000001</v>
      </c>
      <c r="BN313">
        <v>500.0487</v>
      </c>
      <c r="BO313">
        <v>70.301299999999998</v>
      </c>
      <c r="BP313">
        <v>0.10015955</v>
      </c>
      <c r="BQ313">
        <v>23.666080000000001</v>
      </c>
      <c r="BR313">
        <v>24.95673</v>
      </c>
      <c r="BS313">
        <v>999.9</v>
      </c>
      <c r="BT313">
        <v>0</v>
      </c>
      <c r="BU313">
        <v>0</v>
      </c>
      <c r="BV313">
        <v>9994.0040000000008</v>
      </c>
      <c r="BW313">
        <v>0</v>
      </c>
      <c r="BX313">
        <v>2417.2460000000001</v>
      </c>
      <c r="BY313">
        <v>-50.731059999999999</v>
      </c>
      <c r="BZ313">
        <v>995.35419999999999</v>
      </c>
      <c r="CA313">
        <v>1042.6179999999999</v>
      </c>
      <c r="CB313">
        <v>4.2694530000000004</v>
      </c>
      <c r="CC313">
        <v>1025.3440000000001</v>
      </c>
      <c r="CD313">
        <v>16.56861</v>
      </c>
      <c r="CE313">
        <v>1.4649430000000001</v>
      </c>
      <c r="CF313">
        <v>1.1647940000000001</v>
      </c>
      <c r="CG313">
        <v>12.607100000000001</v>
      </c>
      <c r="CH313">
        <v>9.1590410000000002</v>
      </c>
      <c r="CI313">
        <v>1999.94</v>
      </c>
      <c r="CJ313">
        <v>0.97999400000000003</v>
      </c>
      <c r="CK313">
        <v>2.0005599999999998E-2</v>
      </c>
      <c r="CL313">
        <v>0</v>
      </c>
      <c r="CM313">
        <v>2.5169999999999999</v>
      </c>
      <c r="CN313">
        <v>0</v>
      </c>
      <c r="CO313">
        <v>12961.25</v>
      </c>
      <c r="CP313">
        <v>16704.87</v>
      </c>
      <c r="CQ313">
        <v>44.443300000000001</v>
      </c>
      <c r="CR313">
        <v>47.936999999999998</v>
      </c>
      <c r="CS313">
        <v>45.875</v>
      </c>
      <c r="CT313">
        <v>44.799599999999998</v>
      </c>
      <c r="CU313">
        <v>43.686999999999998</v>
      </c>
      <c r="CV313">
        <v>1959.93</v>
      </c>
      <c r="CW313">
        <v>40.01</v>
      </c>
      <c r="CX313">
        <v>0</v>
      </c>
      <c r="CY313">
        <v>1651541900.3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3.5000000000000003E-2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-50.697139999999997</v>
      </c>
      <c r="DO313">
        <v>-0.107103939962313</v>
      </c>
      <c r="DP313">
        <v>0.378509597500513</v>
      </c>
      <c r="DQ313">
        <v>0</v>
      </c>
      <c r="DR313">
        <v>4.3006665000000002</v>
      </c>
      <c r="DS313">
        <v>-0.252590093808642</v>
      </c>
      <c r="DT313">
        <v>2.6273357755528699E-2</v>
      </c>
      <c r="DU313">
        <v>0</v>
      </c>
      <c r="DV313">
        <v>0</v>
      </c>
      <c r="DW313">
        <v>2</v>
      </c>
      <c r="DX313" t="s">
        <v>357</v>
      </c>
      <c r="DY313">
        <v>2.8753299999999999</v>
      </c>
      <c r="DZ313">
        <v>2.7162799999999998</v>
      </c>
      <c r="EA313">
        <v>0.130083</v>
      </c>
      <c r="EB313">
        <v>0.134433</v>
      </c>
      <c r="EC313">
        <v>7.3145199999999994E-2</v>
      </c>
      <c r="ED313">
        <v>6.2103800000000001E-2</v>
      </c>
      <c r="EE313">
        <v>24579.7</v>
      </c>
      <c r="EF313">
        <v>21300.2</v>
      </c>
      <c r="EG313">
        <v>25290</v>
      </c>
      <c r="EH313">
        <v>23960.9</v>
      </c>
      <c r="EI313">
        <v>39988.1</v>
      </c>
      <c r="EJ313">
        <v>37205.300000000003</v>
      </c>
      <c r="EK313">
        <v>45682.2</v>
      </c>
      <c r="EL313">
        <v>42744.2</v>
      </c>
      <c r="EM313">
        <v>1.8332999999999999</v>
      </c>
      <c r="EN313">
        <v>2.1451500000000001</v>
      </c>
      <c r="EO313">
        <v>5.3498900000000002E-2</v>
      </c>
      <c r="EP313">
        <v>0</v>
      </c>
      <c r="EQ313">
        <v>24.082000000000001</v>
      </c>
      <c r="ER313">
        <v>999.9</v>
      </c>
      <c r="ES313">
        <v>43.389000000000003</v>
      </c>
      <c r="ET313">
        <v>28.620999999999999</v>
      </c>
      <c r="EU313">
        <v>24.280999999999999</v>
      </c>
      <c r="EV313">
        <v>50.680900000000001</v>
      </c>
      <c r="EW313">
        <v>36.999200000000002</v>
      </c>
      <c r="EX313">
        <v>2</v>
      </c>
      <c r="EY313">
        <v>-0.10632900000000001</v>
      </c>
      <c r="EZ313">
        <v>3.6052300000000002</v>
      </c>
      <c r="FA313">
        <v>20.205500000000001</v>
      </c>
      <c r="FB313">
        <v>5.2349600000000001</v>
      </c>
      <c r="FC313">
        <v>11.9917</v>
      </c>
      <c r="FD313">
        <v>4.9568000000000003</v>
      </c>
      <c r="FE313">
        <v>3.3039299999999998</v>
      </c>
      <c r="FF313">
        <v>346.6</v>
      </c>
      <c r="FG313">
        <v>9999</v>
      </c>
      <c r="FH313">
        <v>9999</v>
      </c>
      <c r="FI313">
        <v>6179.2</v>
      </c>
      <c r="FJ313">
        <v>1.8681399999999999</v>
      </c>
      <c r="FK313">
        <v>1.8638600000000001</v>
      </c>
      <c r="FL313">
        <v>1.87155</v>
      </c>
      <c r="FM313">
        <v>1.86222</v>
      </c>
      <c r="FN313">
        <v>1.8617300000000001</v>
      </c>
      <c r="FO313">
        <v>1.86829</v>
      </c>
      <c r="FP313">
        <v>1.85836</v>
      </c>
      <c r="FQ313">
        <v>1.8648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4.7789999999999999</v>
      </c>
      <c r="GF313">
        <v>0.25580000000000003</v>
      </c>
      <c r="GG313">
        <v>1.4261437551109599</v>
      </c>
      <c r="GH313">
        <v>5.2109447685942901E-3</v>
      </c>
      <c r="GI313">
        <v>-2.8070803657170401E-6</v>
      </c>
      <c r="GJ313">
        <v>1.00376164522335E-9</v>
      </c>
      <c r="GK313">
        <v>-6.4259575009219805E-2</v>
      </c>
      <c r="GL313">
        <v>-2.1992762471399099E-2</v>
      </c>
      <c r="GM313">
        <v>2.6212333348931099E-3</v>
      </c>
      <c r="GN313">
        <v>-3.8722519896954798E-5</v>
      </c>
      <c r="GO313">
        <v>20</v>
      </c>
      <c r="GP313">
        <v>2229</v>
      </c>
      <c r="GQ313">
        <v>3</v>
      </c>
      <c r="GR313">
        <v>26</v>
      </c>
      <c r="GS313">
        <v>2949.9</v>
      </c>
      <c r="GT313">
        <v>2949.9</v>
      </c>
      <c r="GU313">
        <v>2.6855500000000001</v>
      </c>
      <c r="GV313">
        <v>2.32544</v>
      </c>
      <c r="GW313">
        <v>1.9982899999999999</v>
      </c>
      <c r="GX313">
        <v>2.7380399999999998</v>
      </c>
      <c r="GY313">
        <v>2.0947300000000002</v>
      </c>
      <c r="GZ313">
        <v>2.3559600000000001</v>
      </c>
      <c r="HA313">
        <v>33.311100000000003</v>
      </c>
      <c r="HB313">
        <v>14.3422</v>
      </c>
      <c r="HC313">
        <v>18</v>
      </c>
      <c r="HD313">
        <v>436.053</v>
      </c>
      <c r="HE313">
        <v>637.09100000000001</v>
      </c>
      <c r="HF313">
        <v>19.223700000000001</v>
      </c>
      <c r="HG313">
        <v>25.773399999999999</v>
      </c>
      <c r="HH313">
        <v>30.002800000000001</v>
      </c>
      <c r="HI313">
        <v>25.2044</v>
      </c>
      <c r="HJ313">
        <v>25.196200000000001</v>
      </c>
      <c r="HK313">
        <v>53.860199999999999</v>
      </c>
      <c r="HL313">
        <v>43.046900000000001</v>
      </c>
      <c r="HM313">
        <v>0</v>
      </c>
      <c r="HN313">
        <v>19.230399999999999</v>
      </c>
      <c r="HO313">
        <v>1058.7</v>
      </c>
      <c r="HP313">
        <v>16.475300000000001</v>
      </c>
      <c r="HQ313">
        <v>96.712699999999998</v>
      </c>
      <c r="HR313">
        <v>100.49299999999999</v>
      </c>
    </row>
    <row r="314" spans="1:226" x14ac:dyDescent="0.2">
      <c r="A314">
        <v>298</v>
      </c>
      <c r="B314">
        <v>1657475121</v>
      </c>
      <c r="C314">
        <v>4760.9000000953702</v>
      </c>
      <c r="D314" t="s">
        <v>956</v>
      </c>
      <c r="E314" t="s">
        <v>957</v>
      </c>
      <c r="F314">
        <v>5</v>
      </c>
      <c r="G314" t="s">
        <v>833</v>
      </c>
      <c r="H314" t="s">
        <v>354</v>
      </c>
      <c r="I314">
        <v>1657475118.5</v>
      </c>
      <c r="J314">
        <f t="shared" si="136"/>
        <v>3.6330746343307832E-3</v>
      </c>
      <c r="K314">
        <f t="shared" si="137"/>
        <v>3.6330746343307831</v>
      </c>
      <c r="L314">
        <f t="shared" si="138"/>
        <v>21.03350343473128</v>
      </c>
      <c r="M314">
        <f t="shared" si="139"/>
        <v>991.93033333333301</v>
      </c>
      <c r="N314">
        <f t="shared" si="140"/>
        <v>726.76686305071996</v>
      </c>
      <c r="O314">
        <f t="shared" si="141"/>
        <v>51.164379180485582</v>
      </c>
      <c r="P314">
        <f t="shared" si="142"/>
        <v>69.83188457747589</v>
      </c>
      <c r="Q314">
        <f t="shared" si="143"/>
        <v>0.15017218371852861</v>
      </c>
      <c r="R314">
        <f t="shared" si="144"/>
        <v>2.3516609068846286</v>
      </c>
      <c r="S314">
        <f t="shared" si="145"/>
        <v>0.14504082554269951</v>
      </c>
      <c r="T314">
        <f t="shared" si="146"/>
        <v>9.1096941079875246E-2</v>
      </c>
      <c r="U314">
        <f t="shared" si="147"/>
        <v>321.51409633333259</v>
      </c>
      <c r="V314">
        <f t="shared" si="148"/>
        <v>24.84358938014309</v>
      </c>
      <c r="W314">
        <f t="shared" si="149"/>
        <v>24.9588888888889</v>
      </c>
      <c r="X314">
        <f t="shared" si="150"/>
        <v>3.1718925188909251</v>
      </c>
      <c r="Y314">
        <f t="shared" si="151"/>
        <v>49.933776621802458</v>
      </c>
      <c r="Z314">
        <f t="shared" si="152"/>
        <v>1.4665624024236334</v>
      </c>
      <c r="AA314">
        <f t="shared" si="153"/>
        <v>2.9370147856657254</v>
      </c>
      <c r="AB314">
        <f t="shared" si="154"/>
        <v>1.7053301164672916</v>
      </c>
      <c r="AC314">
        <f t="shared" si="155"/>
        <v>-160.21859137398755</v>
      </c>
      <c r="AD314">
        <f t="shared" si="156"/>
        <v>-162.76509391914033</v>
      </c>
      <c r="AE314">
        <f t="shared" si="157"/>
        <v>-14.539817608035738</v>
      </c>
      <c r="AF314">
        <f t="shared" si="158"/>
        <v>-16.009406567831007</v>
      </c>
      <c r="AG314">
        <f t="shared" si="159"/>
        <v>38.649639036866759</v>
      </c>
      <c r="AH314">
        <f t="shared" si="160"/>
        <v>3.6303386825863506</v>
      </c>
      <c r="AI314">
        <f t="shared" si="161"/>
        <v>21.03350343473128</v>
      </c>
      <c r="AJ314">
        <v>1058.0041109323299</v>
      </c>
      <c r="AK314">
        <v>1019.71339393939</v>
      </c>
      <c r="AL314">
        <v>3.3279460250774702</v>
      </c>
      <c r="AM314">
        <v>66.5831393572699</v>
      </c>
      <c r="AN314">
        <f t="shared" si="162"/>
        <v>3.6330746343307831</v>
      </c>
      <c r="AO314">
        <v>16.5610935086398</v>
      </c>
      <c r="AP314">
        <v>20.8310648484849</v>
      </c>
      <c r="AQ314">
        <v>-2.26285241156633E-4</v>
      </c>
      <c r="AR314">
        <v>78.233495232639896</v>
      </c>
      <c r="AS314">
        <v>9</v>
      </c>
      <c r="AT314">
        <v>2</v>
      </c>
      <c r="AU314">
        <f t="shared" si="163"/>
        <v>1</v>
      </c>
      <c r="AV314">
        <f t="shared" si="164"/>
        <v>0</v>
      </c>
      <c r="AW314">
        <f t="shared" si="165"/>
        <v>37487.306562141668</v>
      </c>
      <c r="AX314">
        <f t="shared" si="166"/>
        <v>1999.98444444444</v>
      </c>
      <c r="AY314">
        <f t="shared" si="167"/>
        <v>1681.1872333333297</v>
      </c>
      <c r="AZ314">
        <f t="shared" si="168"/>
        <v>0.84060015466786964</v>
      </c>
      <c r="BA314">
        <f t="shared" si="169"/>
        <v>0.1607582985089884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1657475118.5</v>
      </c>
      <c r="BH314">
        <v>991.93033333333301</v>
      </c>
      <c r="BI314">
        <v>1042.63222222222</v>
      </c>
      <c r="BJ314">
        <v>20.831855555555599</v>
      </c>
      <c r="BK314">
        <v>16.566111111111098</v>
      </c>
      <c r="BL314">
        <v>987.13022222222196</v>
      </c>
      <c r="BM314">
        <v>20.5762</v>
      </c>
      <c r="BN314">
        <v>499.98944444444402</v>
      </c>
      <c r="BO314">
        <v>70.299988888888905</v>
      </c>
      <c r="BP314">
        <v>0.10000013333333301</v>
      </c>
      <c r="BQ314">
        <v>23.675077777777801</v>
      </c>
      <c r="BR314">
        <v>24.9588888888889</v>
      </c>
      <c r="BS314">
        <v>999.9</v>
      </c>
      <c r="BT314">
        <v>0</v>
      </c>
      <c r="BU314">
        <v>0</v>
      </c>
      <c r="BV314">
        <v>9971.7355555555605</v>
      </c>
      <c r="BW314">
        <v>0</v>
      </c>
      <c r="BX314">
        <v>2422.7022222222199</v>
      </c>
      <c r="BY314">
        <v>-50.701788888888899</v>
      </c>
      <c r="BZ314">
        <v>1013.03222222222</v>
      </c>
      <c r="CA314">
        <v>1060.1966666666699</v>
      </c>
      <c r="CB314">
        <v>4.2657311111111103</v>
      </c>
      <c r="CC314">
        <v>1042.63222222222</v>
      </c>
      <c r="CD314">
        <v>16.566111111111098</v>
      </c>
      <c r="CE314">
        <v>1.46447888888889</v>
      </c>
      <c r="CF314">
        <v>1.16459555555556</v>
      </c>
      <c r="CG314">
        <v>12.6022777777778</v>
      </c>
      <c r="CH314">
        <v>9.1565311111111107</v>
      </c>
      <c r="CI314">
        <v>1999.98444444444</v>
      </c>
      <c r="CJ314">
        <v>0.97999488888888897</v>
      </c>
      <c r="CK314">
        <v>2.00049111111111E-2</v>
      </c>
      <c r="CL314">
        <v>0</v>
      </c>
      <c r="CM314">
        <v>2.5267111111111098</v>
      </c>
      <c r="CN314">
        <v>0</v>
      </c>
      <c r="CO314">
        <v>12967.5888888889</v>
      </c>
      <c r="CP314">
        <v>16705.266666666699</v>
      </c>
      <c r="CQ314">
        <v>44.5</v>
      </c>
      <c r="CR314">
        <v>48</v>
      </c>
      <c r="CS314">
        <v>45.909444444444397</v>
      </c>
      <c r="CT314">
        <v>44.811999999999998</v>
      </c>
      <c r="CU314">
        <v>43.694000000000003</v>
      </c>
      <c r="CV314">
        <v>1959.97444444444</v>
      </c>
      <c r="CW314">
        <v>40.01</v>
      </c>
      <c r="CX314">
        <v>0</v>
      </c>
      <c r="CY314">
        <v>1651541905.0999999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3.5000000000000003E-2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-50.710482499999998</v>
      </c>
      <c r="DO314">
        <v>1.14258348968108</v>
      </c>
      <c r="DP314">
        <v>0.33468046842286803</v>
      </c>
      <c r="DQ314">
        <v>0</v>
      </c>
      <c r="DR314">
        <v>4.2890309999999996</v>
      </c>
      <c r="DS314">
        <v>-0.23419879924954001</v>
      </c>
      <c r="DT314">
        <v>2.4846228164451801E-2</v>
      </c>
      <c r="DU314">
        <v>0</v>
      </c>
      <c r="DV314">
        <v>0</v>
      </c>
      <c r="DW314">
        <v>2</v>
      </c>
      <c r="DX314" t="s">
        <v>357</v>
      </c>
      <c r="DY314">
        <v>2.8751000000000002</v>
      </c>
      <c r="DZ314">
        <v>2.7161300000000002</v>
      </c>
      <c r="EA314">
        <v>0.13145999999999999</v>
      </c>
      <c r="EB314">
        <v>0.13583200000000001</v>
      </c>
      <c r="EC314">
        <v>7.3126800000000006E-2</v>
      </c>
      <c r="ED314">
        <v>6.2132699999999999E-2</v>
      </c>
      <c r="EE314">
        <v>24538.5</v>
      </c>
      <c r="EF314">
        <v>21264.2</v>
      </c>
      <c r="EG314">
        <v>25287.8</v>
      </c>
      <c r="EH314">
        <v>23959.3</v>
      </c>
      <c r="EI314">
        <v>39985.9</v>
      </c>
      <c r="EJ314">
        <v>37202</v>
      </c>
      <c r="EK314">
        <v>45678.8</v>
      </c>
      <c r="EL314">
        <v>42741.8</v>
      </c>
      <c r="EM314">
        <v>1.83267</v>
      </c>
      <c r="EN314">
        <v>2.1445500000000002</v>
      </c>
      <c r="EO314">
        <v>5.3804400000000002E-2</v>
      </c>
      <c r="EP314">
        <v>0</v>
      </c>
      <c r="EQ314">
        <v>24.0794</v>
      </c>
      <c r="ER314">
        <v>999.9</v>
      </c>
      <c r="ES314">
        <v>43.414000000000001</v>
      </c>
      <c r="ET314">
        <v>28.651</v>
      </c>
      <c r="EU314">
        <v>24.337199999999999</v>
      </c>
      <c r="EV314">
        <v>50.990900000000003</v>
      </c>
      <c r="EW314">
        <v>36.987200000000001</v>
      </c>
      <c r="EX314">
        <v>2</v>
      </c>
      <c r="EY314">
        <v>-0.103468</v>
      </c>
      <c r="EZ314">
        <v>3.84402</v>
      </c>
      <c r="FA314">
        <v>20.200099999999999</v>
      </c>
      <c r="FB314">
        <v>5.2360100000000003</v>
      </c>
      <c r="FC314">
        <v>11.9918</v>
      </c>
      <c r="FD314">
        <v>4.9570999999999996</v>
      </c>
      <c r="FE314">
        <v>3.3039299999999998</v>
      </c>
      <c r="FF314">
        <v>346.6</v>
      </c>
      <c r="FG314">
        <v>9999</v>
      </c>
      <c r="FH314">
        <v>9999</v>
      </c>
      <c r="FI314">
        <v>6179.2</v>
      </c>
      <c r="FJ314">
        <v>1.8681399999999999</v>
      </c>
      <c r="FK314">
        <v>1.8638600000000001</v>
      </c>
      <c r="FL314">
        <v>1.8715599999999999</v>
      </c>
      <c r="FM314">
        <v>1.8622000000000001</v>
      </c>
      <c r="FN314">
        <v>1.86172</v>
      </c>
      <c r="FO314">
        <v>1.86829</v>
      </c>
      <c r="FP314">
        <v>1.8583700000000001</v>
      </c>
      <c r="FQ314">
        <v>1.8648100000000001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4.8170000000000002</v>
      </c>
      <c r="GF314">
        <v>0.25569999999999998</v>
      </c>
      <c r="GG314">
        <v>1.4261437551109599</v>
      </c>
      <c r="GH314">
        <v>5.2109447685942901E-3</v>
      </c>
      <c r="GI314">
        <v>-2.8070803657170401E-6</v>
      </c>
      <c r="GJ314">
        <v>1.00376164522335E-9</v>
      </c>
      <c r="GK314">
        <v>-6.4259575009219805E-2</v>
      </c>
      <c r="GL314">
        <v>-2.1992762471399099E-2</v>
      </c>
      <c r="GM314">
        <v>2.6212333348931099E-3</v>
      </c>
      <c r="GN314">
        <v>-3.8722519896954798E-5</v>
      </c>
      <c r="GO314">
        <v>20</v>
      </c>
      <c r="GP314">
        <v>2229</v>
      </c>
      <c r="GQ314">
        <v>3</v>
      </c>
      <c r="GR314">
        <v>26</v>
      </c>
      <c r="GS314">
        <v>2950</v>
      </c>
      <c r="GT314">
        <v>2950</v>
      </c>
      <c r="GU314">
        <v>2.7209500000000002</v>
      </c>
      <c r="GV314">
        <v>2.32666</v>
      </c>
      <c r="GW314">
        <v>1.9982899999999999</v>
      </c>
      <c r="GX314">
        <v>2.7380399999999998</v>
      </c>
      <c r="GY314">
        <v>2.0935100000000002</v>
      </c>
      <c r="GZ314">
        <v>2.3278799999999999</v>
      </c>
      <c r="HA314">
        <v>33.333500000000001</v>
      </c>
      <c r="HB314">
        <v>14.333399999999999</v>
      </c>
      <c r="HC314">
        <v>18</v>
      </c>
      <c r="HD314">
        <v>435.94200000000001</v>
      </c>
      <c r="HE314">
        <v>637.01599999999996</v>
      </c>
      <c r="HF314">
        <v>19.221900000000002</v>
      </c>
      <c r="HG314">
        <v>25.806999999999999</v>
      </c>
      <c r="HH314">
        <v>30.002800000000001</v>
      </c>
      <c r="HI314">
        <v>25.2362</v>
      </c>
      <c r="HJ314">
        <v>25.229800000000001</v>
      </c>
      <c r="HK314">
        <v>54.498899999999999</v>
      </c>
      <c r="HL314">
        <v>43.322400000000002</v>
      </c>
      <c r="HM314">
        <v>0</v>
      </c>
      <c r="HN314">
        <v>19.171800000000001</v>
      </c>
      <c r="HO314">
        <v>1072.08</v>
      </c>
      <c r="HP314">
        <v>16.475300000000001</v>
      </c>
      <c r="HQ314">
        <v>96.705100000000002</v>
      </c>
      <c r="HR314">
        <v>100.48699999999999</v>
      </c>
    </row>
    <row r="315" spans="1:226" x14ac:dyDescent="0.2">
      <c r="A315">
        <v>299</v>
      </c>
      <c r="B315">
        <v>1657475126</v>
      </c>
      <c r="C315">
        <v>4765.9000000953702</v>
      </c>
      <c r="D315" t="s">
        <v>958</v>
      </c>
      <c r="E315" t="s">
        <v>959</v>
      </c>
      <c r="F315">
        <v>5</v>
      </c>
      <c r="G315" t="s">
        <v>833</v>
      </c>
      <c r="H315" t="s">
        <v>354</v>
      </c>
      <c r="I315">
        <v>1657475123.2</v>
      </c>
      <c r="J315">
        <f t="shared" si="136"/>
        <v>3.613617840388929E-3</v>
      </c>
      <c r="K315">
        <f t="shared" si="137"/>
        <v>3.6136178403889292</v>
      </c>
      <c r="L315">
        <f t="shared" si="138"/>
        <v>21.269802981188771</v>
      </c>
      <c r="M315">
        <f t="shared" si="139"/>
        <v>1007.3928</v>
      </c>
      <c r="N315">
        <f t="shared" si="140"/>
        <v>737.7177273299709</v>
      </c>
      <c r="O315">
        <f t="shared" si="141"/>
        <v>51.934158492739634</v>
      </c>
      <c r="P315">
        <f t="shared" si="142"/>
        <v>70.918856090120229</v>
      </c>
      <c r="Q315">
        <f t="shared" si="143"/>
        <v>0.14926956367478666</v>
      </c>
      <c r="R315">
        <f t="shared" si="144"/>
        <v>2.3505434005830144</v>
      </c>
      <c r="S315">
        <f t="shared" si="145"/>
        <v>0.14419626146358636</v>
      </c>
      <c r="T315">
        <f t="shared" si="146"/>
        <v>9.0564114832286977E-2</v>
      </c>
      <c r="U315">
        <f t="shared" si="147"/>
        <v>321.51035459999997</v>
      </c>
      <c r="V315">
        <f t="shared" si="148"/>
        <v>24.847546231830048</v>
      </c>
      <c r="W315">
        <f t="shared" si="149"/>
        <v>24.96039</v>
      </c>
      <c r="X315">
        <f t="shared" si="150"/>
        <v>3.1721764859145765</v>
      </c>
      <c r="Y315">
        <f t="shared" si="151"/>
        <v>49.925662451933363</v>
      </c>
      <c r="Z315">
        <f t="shared" si="152"/>
        <v>1.4660814811424479</v>
      </c>
      <c r="AA315">
        <f t="shared" si="153"/>
        <v>2.9365288493746848</v>
      </c>
      <c r="AB315">
        <f t="shared" si="154"/>
        <v>1.7060950047721286</v>
      </c>
      <c r="AC315">
        <f t="shared" si="155"/>
        <v>-159.36054676115177</v>
      </c>
      <c r="AD315">
        <f t="shared" si="156"/>
        <v>-163.22617795590307</v>
      </c>
      <c r="AE315">
        <f t="shared" si="157"/>
        <v>-14.587847147611646</v>
      </c>
      <c r="AF315">
        <f t="shared" si="158"/>
        <v>-15.66421726466649</v>
      </c>
      <c r="AG315">
        <f t="shared" si="159"/>
        <v>38.918505883328187</v>
      </c>
      <c r="AH315">
        <f t="shared" si="160"/>
        <v>3.6230930106626218</v>
      </c>
      <c r="AI315">
        <f t="shared" si="161"/>
        <v>21.269802981188771</v>
      </c>
      <c r="AJ315">
        <v>1075.30108101428</v>
      </c>
      <c r="AK315">
        <v>1036.56121212121</v>
      </c>
      <c r="AL315">
        <v>3.3711524936407602</v>
      </c>
      <c r="AM315">
        <v>66.5831393572699</v>
      </c>
      <c r="AN315">
        <f t="shared" si="162"/>
        <v>3.6136178403889292</v>
      </c>
      <c r="AO315">
        <v>16.570648701084899</v>
      </c>
      <c r="AP315">
        <v>20.817300606060599</v>
      </c>
      <c r="AQ315">
        <v>-1.8379989721190699E-4</v>
      </c>
      <c r="AR315">
        <v>78.233495232639896</v>
      </c>
      <c r="AS315">
        <v>9</v>
      </c>
      <c r="AT315">
        <v>2</v>
      </c>
      <c r="AU315">
        <f t="shared" si="163"/>
        <v>1</v>
      </c>
      <c r="AV315">
        <f t="shared" si="164"/>
        <v>0</v>
      </c>
      <c r="AW315">
        <f t="shared" si="165"/>
        <v>37460.454652969514</v>
      </c>
      <c r="AX315">
        <f t="shared" si="166"/>
        <v>1999.961</v>
      </c>
      <c r="AY315">
        <f t="shared" si="167"/>
        <v>1681.1675399999999</v>
      </c>
      <c r="AZ315">
        <f t="shared" si="168"/>
        <v>0.84060016170315321</v>
      </c>
      <c r="BA315">
        <f t="shared" si="169"/>
        <v>0.16075831208708569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1657475123.2</v>
      </c>
      <c r="BH315">
        <v>1007.3928</v>
      </c>
      <c r="BI315">
        <v>1058.472</v>
      </c>
      <c r="BJ315">
        <v>20.825489999999999</v>
      </c>
      <c r="BK315">
        <v>16.568560000000002</v>
      </c>
      <c r="BL315">
        <v>1002.5513</v>
      </c>
      <c r="BM315">
        <v>20.570080000000001</v>
      </c>
      <c r="BN315">
        <v>500.02800000000002</v>
      </c>
      <c r="BO315">
        <v>70.298379999999995</v>
      </c>
      <c r="BP315">
        <v>0.10003469</v>
      </c>
      <c r="BQ315">
        <v>23.672329999999999</v>
      </c>
      <c r="BR315">
        <v>24.96039</v>
      </c>
      <c r="BS315">
        <v>999.9</v>
      </c>
      <c r="BT315">
        <v>0</v>
      </c>
      <c r="BU315">
        <v>0</v>
      </c>
      <c r="BV315">
        <v>9964.4359999999997</v>
      </c>
      <c r="BW315">
        <v>0</v>
      </c>
      <c r="BX315">
        <v>2427.3049999999998</v>
      </c>
      <c r="BY315">
        <v>-51.081060000000001</v>
      </c>
      <c r="BZ315">
        <v>1028.819</v>
      </c>
      <c r="CA315">
        <v>1076.307</v>
      </c>
      <c r="CB315">
        <v>4.2569319999999999</v>
      </c>
      <c r="CC315">
        <v>1058.472</v>
      </c>
      <c r="CD315">
        <v>16.568560000000002</v>
      </c>
      <c r="CE315">
        <v>1.4639960000000001</v>
      </c>
      <c r="CF315">
        <v>1.1647430000000001</v>
      </c>
      <c r="CG315">
        <v>12.597239999999999</v>
      </c>
      <c r="CH315">
        <v>9.1583729999999992</v>
      </c>
      <c r="CI315">
        <v>1999.961</v>
      </c>
      <c r="CJ315">
        <v>0.97999480000000005</v>
      </c>
      <c r="CK315">
        <v>2.0004979999999999E-2</v>
      </c>
      <c r="CL315">
        <v>0</v>
      </c>
      <c r="CM315">
        <v>2.6077499999999998</v>
      </c>
      <c r="CN315">
        <v>0</v>
      </c>
      <c r="CO315">
        <v>12970.09</v>
      </c>
      <c r="CP315">
        <v>16705.060000000001</v>
      </c>
      <c r="CQ315">
        <v>44.5</v>
      </c>
      <c r="CR315">
        <v>48</v>
      </c>
      <c r="CS315">
        <v>45.936999999999998</v>
      </c>
      <c r="CT315">
        <v>44.811999999999998</v>
      </c>
      <c r="CU315">
        <v>43.712200000000003</v>
      </c>
      <c r="CV315">
        <v>1959.951</v>
      </c>
      <c r="CW315">
        <v>40.01</v>
      </c>
      <c r="CX315">
        <v>0</v>
      </c>
      <c r="CY315">
        <v>1651541910.5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3.5000000000000003E-2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-50.7527975</v>
      </c>
      <c r="DO315">
        <v>-1.9719298311445299</v>
      </c>
      <c r="DP315">
        <v>0.339662508593088</v>
      </c>
      <c r="DQ315">
        <v>0</v>
      </c>
      <c r="DR315">
        <v>4.2691404999999998</v>
      </c>
      <c r="DS315">
        <v>-0.103093733583505</v>
      </c>
      <c r="DT315">
        <v>1.1073086505125901E-2</v>
      </c>
      <c r="DU315">
        <v>0</v>
      </c>
      <c r="DV315">
        <v>0</v>
      </c>
      <c r="DW315">
        <v>2</v>
      </c>
      <c r="DX315" t="s">
        <v>357</v>
      </c>
      <c r="DY315">
        <v>2.8748100000000001</v>
      </c>
      <c r="DZ315">
        <v>2.7161900000000001</v>
      </c>
      <c r="EA315">
        <v>0.13284799999999999</v>
      </c>
      <c r="EB315">
        <v>0.13716700000000001</v>
      </c>
      <c r="EC315">
        <v>7.3085399999999995E-2</v>
      </c>
      <c r="ED315">
        <v>6.2112199999999999E-2</v>
      </c>
      <c r="EE315">
        <v>24496.799999999999</v>
      </c>
      <c r="EF315">
        <v>21229.8</v>
      </c>
      <c r="EG315">
        <v>25285.5</v>
      </c>
      <c r="EH315">
        <v>23957.8</v>
      </c>
      <c r="EI315">
        <v>39984.5</v>
      </c>
      <c r="EJ315">
        <v>37200.400000000001</v>
      </c>
      <c r="EK315">
        <v>45675.1</v>
      </c>
      <c r="EL315">
        <v>42739</v>
      </c>
      <c r="EM315">
        <v>1.83202</v>
      </c>
      <c r="EN315">
        <v>2.1443300000000001</v>
      </c>
      <c r="EO315">
        <v>5.4094900000000001E-2</v>
      </c>
      <c r="EP315">
        <v>0</v>
      </c>
      <c r="EQ315">
        <v>24.0779</v>
      </c>
      <c r="ER315">
        <v>999.9</v>
      </c>
      <c r="ES315">
        <v>43.414000000000001</v>
      </c>
      <c r="ET315">
        <v>28.651</v>
      </c>
      <c r="EU315">
        <v>24.341699999999999</v>
      </c>
      <c r="EV315">
        <v>51.090899999999998</v>
      </c>
      <c r="EW315">
        <v>36.999200000000002</v>
      </c>
      <c r="EX315">
        <v>2</v>
      </c>
      <c r="EY315">
        <v>-0.100124</v>
      </c>
      <c r="EZ315">
        <v>3.81751</v>
      </c>
      <c r="FA315">
        <v>20.200600000000001</v>
      </c>
      <c r="FB315">
        <v>5.2349600000000001</v>
      </c>
      <c r="FC315">
        <v>11.9915</v>
      </c>
      <c r="FD315">
        <v>4.9569000000000001</v>
      </c>
      <c r="FE315">
        <v>3.3039999999999998</v>
      </c>
      <c r="FF315">
        <v>346.6</v>
      </c>
      <c r="FG315">
        <v>9999</v>
      </c>
      <c r="FH315">
        <v>9999</v>
      </c>
      <c r="FI315">
        <v>6179.5</v>
      </c>
      <c r="FJ315">
        <v>1.8681300000000001</v>
      </c>
      <c r="FK315">
        <v>1.8638600000000001</v>
      </c>
      <c r="FL315">
        <v>1.87155</v>
      </c>
      <c r="FM315">
        <v>1.8622000000000001</v>
      </c>
      <c r="FN315">
        <v>1.86172</v>
      </c>
      <c r="FO315">
        <v>1.86829</v>
      </c>
      <c r="FP315">
        <v>1.8583700000000001</v>
      </c>
      <c r="FQ315">
        <v>1.8647899999999999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4.8600000000000003</v>
      </c>
      <c r="GF315">
        <v>0.25509999999999999</v>
      </c>
      <c r="GG315">
        <v>1.4261437551109599</v>
      </c>
      <c r="GH315">
        <v>5.2109447685942901E-3</v>
      </c>
      <c r="GI315">
        <v>-2.8070803657170401E-6</v>
      </c>
      <c r="GJ315">
        <v>1.00376164522335E-9</v>
      </c>
      <c r="GK315">
        <v>-6.4259575009219805E-2</v>
      </c>
      <c r="GL315">
        <v>-2.1992762471399099E-2</v>
      </c>
      <c r="GM315">
        <v>2.6212333348931099E-3</v>
      </c>
      <c r="GN315">
        <v>-3.8722519896954798E-5</v>
      </c>
      <c r="GO315">
        <v>20</v>
      </c>
      <c r="GP315">
        <v>2229</v>
      </c>
      <c r="GQ315">
        <v>3</v>
      </c>
      <c r="GR315">
        <v>26</v>
      </c>
      <c r="GS315">
        <v>2950.1</v>
      </c>
      <c r="GT315">
        <v>2950.1</v>
      </c>
      <c r="GU315">
        <v>2.7514599999999998</v>
      </c>
      <c r="GV315">
        <v>2.3315399999999999</v>
      </c>
      <c r="GW315">
        <v>1.9982899999999999</v>
      </c>
      <c r="GX315">
        <v>2.7380399999999998</v>
      </c>
      <c r="GY315">
        <v>2.0935100000000002</v>
      </c>
      <c r="GZ315">
        <v>2.3962400000000001</v>
      </c>
      <c r="HA315">
        <v>33.355899999999998</v>
      </c>
      <c r="HB315">
        <v>14.3422</v>
      </c>
      <c r="HC315">
        <v>18</v>
      </c>
      <c r="HD315">
        <v>435.83</v>
      </c>
      <c r="HE315">
        <v>637.22799999999995</v>
      </c>
      <c r="HF315">
        <v>19.177900000000001</v>
      </c>
      <c r="HG315">
        <v>25.840800000000002</v>
      </c>
      <c r="HH315">
        <v>30.003</v>
      </c>
      <c r="HI315">
        <v>25.2698</v>
      </c>
      <c r="HJ315">
        <v>25.2624</v>
      </c>
      <c r="HK315">
        <v>55.169400000000003</v>
      </c>
      <c r="HL315">
        <v>43.322400000000002</v>
      </c>
      <c r="HM315">
        <v>0</v>
      </c>
      <c r="HN315">
        <v>19.171700000000001</v>
      </c>
      <c r="HO315">
        <v>1092.2</v>
      </c>
      <c r="HP315">
        <v>16.480699999999999</v>
      </c>
      <c r="HQ315">
        <v>96.696700000000007</v>
      </c>
      <c r="HR315">
        <v>100.48099999999999</v>
      </c>
    </row>
    <row r="316" spans="1:226" x14ac:dyDescent="0.2">
      <c r="A316">
        <v>300</v>
      </c>
      <c r="B316">
        <v>1657475131</v>
      </c>
      <c r="C316">
        <v>4770.9000000953702</v>
      </c>
      <c r="D316" t="s">
        <v>960</v>
      </c>
      <c r="E316" t="s">
        <v>961</v>
      </c>
      <c r="F316">
        <v>5</v>
      </c>
      <c r="G316" t="s">
        <v>833</v>
      </c>
      <c r="H316" t="s">
        <v>354</v>
      </c>
      <c r="I316">
        <v>1657475128.5</v>
      </c>
      <c r="J316">
        <f t="shared" si="136"/>
        <v>3.6033844062407262E-3</v>
      </c>
      <c r="K316">
        <f t="shared" si="137"/>
        <v>3.6033844062407261</v>
      </c>
      <c r="L316">
        <f t="shared" si="138"/>
        <v>20.893597483402139</v>
      </c>
      <c r="M316">
        <f t="shared" si="139"/>
        <v>1024.9611111111101</v>
      </c>
      <c r="N316">
        <f t="shared" si="140"/>
        <v>757.73992797411688</v>
      </c>
      <c r="O316">
        <f t="shared" si="141"/>
        <v>53.343448849262913</v>
      </c>
      <c r="P316">
        <f t="shared" si="142"/>
        <v>72.155311584566235</v>
      </c>
      <c r="Q316">
        <f t="shared" si="143"/>
        <v>0.14866744369550564</v>
      </c>
      <c r="R316">
        <f t="shared" si="144"/>
        <v>2.3492291660541387</v>
      </c>
      <c r="S316">
        <f t="shared" si="145"/>
        <v>0.1436315324191533</v>
      </c>
      <c r="T316">
        <f t="shared" si="146"/>
        <v>9.0207953437803162E-2</v>
      </c>
      <c r="U316">
        <f t="shared" si="147"/>
        <v>321.5096630000005</v>
      </c>
      <c r="V316">
        <f t="shared" si="148"/>
        <v>24.854107165950481</v>
      </c>
      <c r="W316">
        <f t="shared" si="149"/>
        <v>24.965155555555601</v>
      </c>
      <c r="X316">
        <f t="shared" si="150"/>
        <v>3.1730781391099354</v>
      </c>
      <c r="Y316">
        <f t="shared" si="151"/>
        <v>49.885275438294599</v>
      </c>
      <c r="Z316">
        <f t="shared" si="152"/>
        <v>1.4651330139998291</v>
      </c>
      <c r="AA316">
        <f t="shared" si="153"/>
        <v>2.9370049601352202</v>
      </c>
      <c r="AB316">
        <f t="shared" si="154"/>
        <v>1.7079451251101063</v>
      </c>
      <c r="AC316">
        <f t="shared" si="155"/>
        <v>-158.90925231521604</v>
      </c>
      <c r="AD316">
        <f t="shared" si="156"/>
        <v>-163.39750609811608</v>
      </c>
      <c r="AE316">
        <f t="shared" si="157"/>
        <v>-14.611878545446494</v>
      </c>
      <c r="AF316">
        <f t="shared" si="158"/>
        <v>-15.408973958778091</v>
      </c>
      <c r="AG316">
        <f t="shared" si="159"/>
        <v>38.958498953461046</v>
      </c>
      <c r="AH316">
        <f t="shared" si="160"/>
        <v>3.6091639996353968</v>
      </c>
      <c r="AI316">
        <f t="shared" si="161"/>
        <v>20.893597483402139</v>
      </c>
      <c r="AJ316">
        <v>1092.11480702156</v>
      </c>
      <c r="AK316">
        <v>1053.63466666667</v>
      </c>
      <c r="AL316">
        <v>3.4234524874000098</v>
      </c>
      <c r="AM316">
        <v>66.5831393572699</v>
      </c>
      <c r="AN316">
        <f t="shared" si="162"/>
        <v>3.6033844062407261</v>
      </c>
      <c r="AO316">
        <v>16.5751391638318</v>
      </c>
      <c r="AP316">
        <v>20.8093915151515</v>
      </c>
      <c r="AQ316">
        <v>-6.6911754756442698E-5</v>
      </c>
      <c r="AR316">
        <v>78.233495232639896</v>
      </c>
      <c r="AS316">
        <v>9</v>
      </c>
      <c r="AT316">
        <v>2</v>
      </c>
      <c r="AU316">
        <f t="shared" si="163"/>
        <v>1</v>
      </c>
      <c r="AV316">
        <f t="shared" si="164"/>
        <v>0</v>
      </c>
      <c r="AW316">
        <f t="shared" si="165"/>
        <v>37428.16507758652</v>
      </c>
      <c r="AX316">
        <f t="shared" si="166"/>
        <v>1999.9566666666699</v>
      </c>
      <c r="AY316">
        <f t="shared" si="167"/>
        <v>1681.1639000000025</v>
      </c>
      <c r="AZ316">
        <f t="shared" si="168"/>
        <v>0.84060016300353169</v>
      </c>
      <c r="BA316">
        <f t="shared" si="169"/>
        <v>0.16075831459681625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1657475128.5</v>
      </c>
      <c r="BH316">
        <v>1024.9611111111101</v>
      </c>
      <c r="BI316">
        <v>1076.14888888889</v>
      </c>
      <c r="BJ316">
        <v>20.812111111111101</v>
      </c>
      <c r="BK316">
        <v>16.571377777777801</v>
      </c>
      <c r="BL316">
        <v>1020.07555555556</v>
      </c>
      <c r="BM316">
        <v>20.557122222222201</v>
      </c>
      <c r="BN316">
        <v>500.014888888889</v>
      </c>
      <c r="BO316">
        <v>70.298100000000005</v>
      </c>
      <c r="BP316">
        <v>9.9996866666666698E-2</v>
      </c>
      <c r="BQ316">
        <v>23.6750222222222</v>
      </c>
      <c r="BR316">
        <v>24.965155555555601</v>
      </c>
      <c r="BS316">
        <v>999.9</v>
      </c>
      <c r="BT316">
        <v>0</v>
      </c>
      <c r="BU316">
        <v>0</v>
      </c>
      <c r="BV316">
        <v>9955.6255555555599</v>
      </c>
      <c r="BW316">
        <v>0</v>
      </c>
      <c r="BX316">
        <v>2425.5133333333301</v>
      </c>
      <c r="BY316">
        <v>-51.186733333333301</v>
      </c>
      <c r="BZ316">
        <v>1046.7466666666701</v>
      </c>
      <c r="CA316">
        <v>1094.28111111111</v>
      </c>
      <c r="CB316">
        <v>4.2406955555555603</v>
      </c>
      <c r="CC316">
        <v>1076.14888888889</v>
      </c>
      <c r="CD316">
        <v>16.571377777777801</v>
      </c>
      <c r="CE316">
        <v>1.46305111111111</v>
      </c>
      <c r="CF316">
        <v>1.1649366666666701</v>
      </c>
      <c r="CG316">
        <v>12.5873666666667</v>
      </c>
      <c r="CH316">
        <v>9.1608566666666693</v>
      </c>
      <c r="CI316">
        <v>1999.9566666666699</v>
      </c>
      <c r="CJ316">
        <v>0.97999488888888897</v>
      </c>
      <c r="CK316">
        <v>2.00049111111111E-2</v>
      </c>
      <c r="CL316">
        <v>0</v>
      </c>
      <c r="CM316">
        <v>2.5484111111111099</v>
      </c>
      <c r="CN316">
        <v>0</v>
      </c>
      <c r="CO316">
        <v>12961.0333333333</v>
      </c>
      <c r="CP316">
        <v>16705.0111111111</v>
      </c>
      <c r="CQ316">
        <v>44.520666666666699</v>
      </c>
      <c r="CR316">
        <v>48.048222222222201</v>
      </c>
      <c r="CS316">
        <v>45.972000000000001</v>
      </c>
      <c r="CT316">
        <v>44.847000000000001</v>
      </c>
      <c r="CU316">
        <v>43.75</v>
      </c>
      <c r="CV316">
        <v>1959.9466666666699</v>
      </c>
      <c r="CW316">
        <v>40.01</v>
      </c>
      <c r="CX316">
        <v>0</v>
      </c>
      <c r="CY316">
        <v>1651541915.3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3.5000000000000003E-2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-50.898665000000001</v>
      </c>
      <c r="DO316">
        <v>-1.4624352720449301</v>
      </c>
      <c r="DP316">
        <v>0.29124528541248501</v>
      </c>
      <c r="DQ316">
        <v>0</v>
      </c>
      <c r="DR316">
        <v>4.2597897500000004</v>
      </c>
      <c r="DS316">
        <v>-0.11001196998124101</v>
      </c>
      <c r="DT316">
        <v>1.18365264092765E-2</v>
      </c>
      <c r="DU316">
        <v>0</v>
      </c>
      <c r="DV316">
        <v>0</v>
      </c>
      <c r="DW316">
        <v>2</v>
      </c>
      <c r="DX316" t="s">
        <v>357</v>
      </c>
      <c r="DY316">
        <v>2.8744499999999999</v>
      </c>
      <c r="DZ316">
        <v>2.7161599999999999</v>
      </c>
      <c r="EA316">
        <v>0.134243</v>
      </c>
      <c r="EB316">
        <v>0.13855400000000001</v>
      </c>
      <c r="EC316">
        <v>7.3055400000000006E-2</v>
      </c>
      <c r="ED316">
        <v>6.2061999999999999E-2</v>
      </c>
      <c r="EE316">
        <v>24455.599999999999</v>
      </c>
      <c r="EF316">
        <v>21193.7</v>
      </c>
      <c r="EG316">
        <v>25283.8</v>
      </c>
      <c r="EH316">
        <v>23955.599999999999</v>
      </c>
      <c r="EI316">
        <v>39983.599999999999</v>
      </c>
      <c r="EJ316">
        <v>37199.5</v>
      </c>
      <c r="EK316">
        <v>45672.5</v>
      </c>
      <c r="EL316">
        <v>42735.7</v>
      </c>
      <c r="EM316">
        <v>1.83142</v>
      </c>
      <c r="EN316">
        <v>2.14385</v>
      </c>
      <c r="EO316">
        <v>5.4322200000000001E-2</v>
      </c>
      <c r="EP316">
        <v>0</v>
      </c>
      <c r="EQ316">
        <v>24.0764</v>
      </c>
      <c r="ER316">
        <v>999.9</v>
      </c>
      <c r="ES316">
        <v>43.438000000000002</v>
      </c>
      <c r="ET316">
        <v>28.670999999999999</v>
      </c>
      <c r="EU316">
        <v>24.3827</v>
      </c>
      <c r="EV316">
        <v>51.340899999999998</v>
      </c>
      <c r="EW316">
        <v>36.923099999999998</v>
      </c>
      <c r="EX316">
        <v>2</v>
      </c>
      <c r="EY316">
        <v>-9.7385700000000006E-2</v>
      </c>
      <c r="EZ316">
        <v>3.7739199999999999</v>
      </c>
      <c r="FA316">
        <v>20.201599999999999</v>
      </c>
      <c r="FB316">
        <v>5.2349600000000001</v>
      </c>
      <c r="FC316">
        <v>11.9915</v>
      </c>
      <c r="FD316">
        <v>4.9569000000000001</v>
      </c>
      <c r="FE316">
        <v>3.3039499999999999</v>
      </c>
      <c r="FF316">
        <v>346.6</v>
      </c>
      <c r="FG316">
        <v>9999</v>
      </c>
      <c r="FH316">
        <v>9999</v>
      </c>
      <c r="FI316">
        <v>6179.5</v>
      </c>
      <c r="FJ316">
        <v>1.8681300000000001</v>
      </c>
      <c r="FK316">
        <v>1.8638699999999999</v>
      </c>
      <c r="FL316">
        <v>1.87158</v>
      </c>
      <c r="FM316">
        <v>1.86222</v>
      </c>
      <c r="FN316">
        <v>1.8617300000000001</v>
      </c>
      <c r="FO316">
        <v>1.8682799999999999</v>
      </c>
      <c r="FP316">
        <v>1.8583700000000001</v>
      </c>
      <c r="FQ316">
        <v>1.8647899999999999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4.91</v>
      </c>
      <c r="GF316">
        <v>0.25480000000000003</v>
      </c>
      <c r="GG316">
        <v>1.4261437551109599</v>
      </c>
      <c r="GH316">
        <v>5.2109447685942901E-3</v>
      </c>
      <c r="GI316">
        <v>-2.8070803657170401E-6</v>
      </c>
      <c r="GJ316">
        <v>1.00376164522335E-9</v>
      </c>
      <c r="GK316">
        <v>-6.4259575009219805E-2</v>
      </c>
      <c r="GL316">
        <v>-2.1992762471399099E-2</v>
      </c>
      <c r="GM316">
        <v>2.6212333348931099E-3</v>
      </c>
      <c r="GN316">
        <v>-3.8722519896954798E-5</v>
      </c>
      <c r="GO316">
        <v>20</v>
      </c>
      <c r="GP316">
        <v>2229</v>
      </c>
      <c r="GQ316">
        <v>3</v>
      </c>
      <c r="GR316">
        <v>26</v>
      </c>
      <c r="GS316">
        <v>2950.2</v>
      </c>
      <c r="GT316">
        <v>2950.2</v>
      </c>
      <c r="GU316">
        <v>2.7856399999999999</v>
      </c>
      <c r="GV316">
        <v>2.32666</v>
      </c>
      <c r="GW316">
        <v>1.9982899999999999</v>
      </c>
      <c r="GX316">
        <v>2.7380399999999998</v>
      </c>
      <c r="GY316">
        <v>2.0935100000000002</v>
      </c>
      <c r="GZ316">
        <v>2.3901400000000002</v>
      </c>
      <c r="HA316">
        <v>33.400799999999997</v>
      </c>
      <c r="HB316">
        <v>14.3422</v>
      </c>
      <c r="HC316">
        <v>18</v>
      </c>
      <c r="HD316">
        <v>435.733</v>
      </c>
      <c r="HE316">
        <v>637.24699999999996</v>
      </c>
      <c r="HF316">
        <v>19.1661</v>
      </c>
      <c r="HG316">
        <v>25.874500000000001</v>
      </c>
      <c r="HH316">
        <v>30.002800000000001</v>
      </c>
      <c r="HI316">
        <v>25.3017</v>
      </c>
      <c r="HJ316">
        <v>25.2956</v>
      </c>
      <c r="HK316">
        <v>55.805599999999998</v>
      </c>
      <c r="HL316">
        <v>43.603900000000003</v>
      </c>
      <c r="HM316">
        <v>0</v>
      </c>
      <c r="HN316">
        <v>19.168199999999999</v>
      </c>
      <c r="HO316">
        <v>1105.58</v>
      </c>
      <c r="HP316">
        <v>16.490300000000001</v>
      </c>
      <c r="HQ316">
        <v>96.691000000000003</v>
      </c>
      <c r="HR316">
        <v>100.47199999999999</v>
      </c>
    </row>
    <row r="317" spans="1:226" x14ac:dyDescent="0.2">
      <c r="A317">
        <v>301</v>
      </c>
      <c r="B317">
        <v>1657475135.5</v>
      </c>
      <c r="C317">
        <v>4775.4000000953702</v>
      </c>
      <c r="D317" t="s">
        <v>962</v>
      </c>
      <c r="E317" t="s">
        <v>963</v>
      </c>
      <c r="F317">
        <v>5</v>
      </c>
      <c r="G317" t="s">
        <v>833</v>
      </c>
      <c r="H317" t="s">
        <v>354</v>
      </c>
      <c r="I317">
        <v>1657475132.9444399</v>
      </c>
      <c r="J317">
        <f t="shared" si="136"/>
        <v>3.5870632230115499E-3</v>
      </c>
      <c r="K317">
        <f t="shared" si="137"/>
        <v>3.5870632230115498</v>
      </c>
      <c r="L317">
        <f t="shared" si="138"/>
        <v>20.85247353879938</v>
      </c>
      <c r="M317">
        <f t="shared" si="139"/>
        <v>1039.95</v>
      </c>
      <c r="N317">
        <f t="shared" si="140"/>
        <v>771.17289607622047</v>
      </c>
      <c r="O317">
        <f t="shared" si="141"/>
        <v>54.287916384172618</v>
      </c>
      <c r="P317">
        <f t="shared" si="142"/>
        <v>73.208898978394984</v>
      </c>
      <c r="Q317">
        <f t="shared" si="143"/>
        <v>0.14774335500128458</v>
      </c>
      <c r="R317">
        <f t="shared" si="144"/>
        <v>2.3536097457331926</v>
      </c>
      <c r="S317">
        <f t="shared" si="145"/>
        <v>0.14277765054217068</v>
      </c>
      <c r="T317">
        <f t="shared" si="146"/>
        <v>8.9668276625484114E-2</v>
      </c>
      <c r="U317">
        <f t="shared" si="147"/>
        <v>321.51108295367862</v>
      </c>
      <c r="V317">
        <f t="shared" si="148"/>
        <v>24.858200085505636</v>
      </c>
      <c r="W317">
        <f t="shared" si="149"/>
        <v>24.971833333333301</v>
      </c>
      <c r="X317">
        <f t="shared" si="150"/>
        <v>3.1743419655881708</v>
      </c>
      <c r="Y317">
        <f t="shared" si="151"/>
        <v>49.844204410384187</v>
      </c>
      <c r="Z317">
        <f t="shared" si="152"/>
        <v>1.4640051169123818</v>
      </c>
      <c r="AA317">
        <f t="shared" si="153"/>
        <v>2.9371621720726702</v>
      </c>
      <c r="AB317">
        <f t="shared" si="154"/>
        <v>1.7103368486757891</v>
      </c>
      <c r="AC317">
        <f t="shared" si="155"/>
        <v>-158.18948813480935</v>
      </c>
      <c r="AD317">
        <f t="shared" si="156"/>
        <v>-164.43673090932694</v>
      </c>
      <c r="AE317">
        <f t="shared" si="157"/>
        <v>-14.67800365963954</v>
      </c>
      <c r="AF317">
        <f t="shared" si="158"/>
        <v>-15.793139750097225</v>
      </c>
      <c r="AG317">
        <f t="shared" si="159"/>
        <v>38.912559493694637</v>
      </c>
      <c r="AH317">
        <f t="shared" si="160"/>
        <v>3.6220981838628088</v>
      </c>
      <c r="AI317">
        <f t="shared" si="161"/>
        <v>20.85247353879938</v>
      </c>
      <c r="AJ317">
        <v>1107.6802050808899</v>
      </c>
      <c r="AK317">
        <v>1069.13581818182</v>
      </c>
      <c r="AL317">
        <v>3.45332562263023</v>
      </c>
      <c r="AM317">
        <v>66.5831393572699</v>
      </c>
      <c r="AN317">
        <f t="shared" si="162"/>
        <v>3.5870632230115498</v>
      </c>
      <c r="AO317">
        <v>16.542844178430698</v>
      </c>
      <c r="AP317">
        <v>20.7851193939394</v>
      </c>
      <c r="AQ317">
        <v>-6.0914154811921896E-3</v>
      </c>
      <c r="AR317">
        <v>78.233495232639896</v>
      </c>
      <c r="AS317">
        <v>9</v>
      </c>
      <c r="AT317">
        <v>2</v>
      </c>
      <c r="AU317">
        <f t="shared" si="163"/>
        <v>1</v>
      </c>
      <c r="AV317">
        <f t="shared" si="164"/>
        <v>0</v>
      </c>
      <c r="AW317">
        <f t="shared" si="165"/>
        <v>37534.506235597801</v>
      </c>
      <c r="AX317">
        <f t="shared" si="166"/>
        <v>1999.9655555555601</v>
      </c>
      <c r="AY317">
        <f t="shared" si="167"/>
        <v>1681.1713673335157</v>
      </c>
      <c r="AZ317">
        <f t="shared" si="168"/>
        <v>0.84060016066952303</v>
      </c>
      <c r="BA317">
        <f t="shared" si="169"/>
        <v>0.16075831009217942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1657475132.9444399</v>
      </c>
      <c r="BH317">
        <v>1039.95</v>
      </c>
      <c r="BI317">
        <v>1091.1666666666699</v>
      </c>
      <c r="BJ317">
        <v>20.7965444444444</v>
      </c>
      <c r="BK317">
        <v>16.540299999999998</v>
      </c>
      <c r="BL317">
        <v>1035.02444444444</v>
      </c>
      <c r="BM317">
        <v>20.5421444444444</v>
      </c>
      <c r="BN317">
        <v>499.98599999999999</v>
      </c>
      <c r="BO317">
        <v>70.296622222222197</v>
      </c>
      <c r="BP317">
        <v>9.9934322222222205E-2</v>
      </c>
      <c r="BQ317">
        <v>23.675911111111098</v>
      </c>
      <c r="BR317">
        <v>24.971833333333301</v>
      </c>
      <c r="BS317">
        <v>999.9</v>
      </c>
      <c r="BT317">
        <v>0</v>
      </c>
      <c r="BU317">
        <v>0</v>
      </c>
      <c r="BV317">
        <v>9985.34666666667</v>
      </c>
      <c r="BW317">
        <v>0</v>
      </c>
      <c r="BX317">
        <v>2429.0088888888899</v>
      </c>
      <c r="BY317">
        <v>-51.218111111111099</v>
      </c>
      <c r="BZ317">
        <v>1062.03555555556</v>
      </c>
      <c r="CA317">
        <v>1109.52111111111</v>
      </c>
      <c r="CB317">
        <v>4.2562366666666698</v>
      </c>
      <c r="CC317">
        <v>1091.1666666666699</v>
      </c>
      <c r="CD317">
        <v>16.540299999999998</v>
      </c>
      <c r="CE317">
        <v>1.4619288888888899</v>
      </c>
      <c r="CF317">
        <v>1.16273</v>
      </c>
      <c r="CG317">
        <v>12.5756777777778</v>
      </c>
      <c r="CH317">
        <v>9.1327044444444407</v>
      </c>
      <c r="CI317">
        <v>1999.9655555555601</v>
      </c>
      <c r="CJ317">
        <v>0.97999488888888897</v>
      </c>
      <c r="CK317">
        <v>2.00049111111111E-2</v>
      </c>
      <c r="CL317">
        <v>0</v>
      </c>
      <c r="CM317">
        <v>2.4911777777777799</v>
      </c>
      <c r="CN317">
        <v>0</v>
      </c>
      <c r="CO317">
        <v>12952.722222222201</v>
      </c>
      <c r="CP317">
        <v>16705.088888888899</v>
      </c>
      <c r="CQ317">
        <v>44.561999999999998</v>
      </c>
      <c r="CR317">
        <v>48.061999999999998</v>
      </c>
      <c r="CS317">
        <v>46</v>
      </c>
      <c r="CT317">
        <v>44.875</v>
      </c>
      <c r="CU317">
        <v>43.75</v>
      </c>
      <c r="CV317">
        <v>1959.95444444444</v>
      </c>
      <c r="CW317">
        <v>40.01</v>
      </c>
      <c r="CX317">
        <v>0</v>
      </c>
      <c r="CY317">
        <v>1651541920.0999999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3.5000000000000003E-2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-50.998167500000001</v>
      </c>
      <c r="DO317">
        <v>-2.6246307692306301</v>
      </c>
      <c r="DP317">
        <v>0.31748660632182601</v>
      </c>
      <c r="DQ317">
        <v>0</v>
      </c>
      <c r="DR317">
        <v>4.2565299999999997</v>
      </c>
      <c r="DS317">
        <v>-6.7935309568487895E-2</v>
      </c>
      <c r="DT317">
        <v>1.08774686853147E-2</v>
      </c>
      <c r="DU317">
        <v>1</v>
      </c>
      <c r="DV317">
        <v>1</v>
      </c>
      <c r="DW317">
        <v>2</v>
      </c>
      <c r="DX317" t="s">
        <v>371</v>
      </c>
      <c r="DY317">
        <v>2.8742000000000001</v>
      </c>
      <c r="DZ317">
        <v>2.7164199999999998</v>
      </c>
      <c r="EA317">
        <v>0.13550000000000001</v>
      </c>
      <c r="EB317">
        <v>0.139737</v>
      </c>
      <c r="EC317">
        <v>7.2985599999999998E-2</v>
      </c>
      <c r="ED317">
        <v>6.2028699999999999E-2</v>
      </c>
      <c r="EE317">
        <v>24418.2</v>
      </c>
      <c r="EF317">
        <v>21163.5</v>
      </c>
      <c r="EG317">
        <v>25281.9</v>
      </c>
      <c r="EH317">
        <v>23954.400000000001</v>
      </c>
      <c r="EI317">
        <v>39984</v>
      </c>
      <c r="EJ317">
        <v>37199.199999999997</v>
      </c>
      <c r="EK317">
        <v>45669.599999999999</v>
      </c>
      <c r="EL317">
        <v>42733.9</v>
      </c>
      <c r="EM317">
        <v>1.8310200000000001</v>
      </c>
      <c r="EN317">
        <v>2.1435200000000001</v>
      </c>
      <c r="EO317">
        <v>5.4143400000000001E-2</v>
      </c>
      <c r="EP317">
        <v>0</v>
      </c>
      <c r="EQ317">
        <v>24.075199999999999</v>
      </c>
      <c r="ER317">
        <v>999.9</v>
      </c>
      <c r="ES317">
        <v>43.462000000000003</v>
      </c>
      <c r="ET317">
        <v>28.670999999999999</v>
      </c>
      <c r="EU317">
        <v>24.392299999999999</v>
      </c>
      <c r="EV317">
        <v>51.510899999999999</v>
      </c>
      <c r="EW317">
        <v>36.943100000000001</v>
      </c>
      <c r="EX317">
        <v>2</v>
      </c>
      <c r="EY317">
        <v>-9.4931399999999999E-2</v>
      </c>
      <c r="EZ317">
        <v>3.7706200000000001</v>
      </c>
      <c r="FA317">
        <v>20.201699999999999</v>
      </c>
      <c r="FB317">
        <v>5.2346599999999999</v>
      </c>
      <c r="FC317">
        <v>11.991099999999999</v>
      </c>
      <c r="FD317">
        <v>4.9568500000000002</v>
      </c>
      <c r="FE317">
        <v>3.3039499999999999</v>
      </c>
      <c r="FF317">
        <v>346.6</v>
      </c>
      <c r="FG317">
        <v>9999</v>
      </c>
      <c r="FH317">
        <v>9999</v>
      </c>
      <c r="FI317">
        <v>6179.7</v>
      </c>
      <c r="FJ317">
        <v>1.86815</v>
      </c>
      <c r="FK317">
        <v>1.8638600000000001</v>
      </c>
      <c r="FL317">
        <v>1.8715299999999999</v>
      </c>
      <c r="FM317">
        <v>1.8622000000000001</v>
      </c>
      <c r="FN317">
        <v>1.86174</v>
      </c>
      <c r="FO317">
        <v>1.8682799999999999</v>
      </c>
      <c r="FP317">
        <v>1.8583700000000001</v>
      </c>
      <c r="FQ317">
        <v>1.8647899999999999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4.95</v>
      </c>
      <c r="GF317">
        <v>0.25390000000000001</v>
      </c>
      <c r="GG317">
        <v>1.4261437551109599</v>
      </c>
      <c r="GH317">
        <v>5.2109447685942901E-3</v>
      </c>
      <c r="GI317">
        <v>-2.8070803657170401E-6</v>
      </c>
      <c r="GJ317">
        <v>1.00376164522335E-9</v>
      </c>
      <c r="GK317">
        <v>-6.4259575009219805E-2</v>
      </c>
      <c r="GL317">
        <v>-2.1992762471399099E-2</v>
      </c>
      <c r="GM317">
        <v>2.6212333348931099E-3</v>
      </c>
      <c r="GN317">
        <v>-3.8722519896954798E-5</v>
      </c>
      <c r="GO317">
        <v>20</v>
      </c>
      <c r="GP317">
        <v>2229</v>
      </c>
      <c r="GQ317">
        <v>3</v>
      </c>
      <c r="GR317">
        <v>26</v>
      </c>
      <c r="GS317">
        <v>2950.2</v>
      </c>
      <c r="GT317">
        <v>2950.2</v>
      </c>
      <c r="GU317">
        <v>2.81616</v>
      </c>
      <c r="GV317">
        <v>2.31934</v>
      </c>
      <c r="GW317">
        <v>1.9982899999999999</v>
      </c>
      <c r="GX317">
        <v>2.7380399999999998</v>
      </c>
      <c r="GY317">
        <v>2.0935100000000002</v>
      </c>
      <c r="GZ317">
        <v>2.3767100000000001</v>
      </c>
      <c r="HA317">
        <v>33.423200000000001</v>
      </c>
      <c r="HB317">
        <v>14.333399999999999</v>
      </c>
      <c r="HC317">
        <v>18</v>
      </c>
      <c r="HD317">
        <v>435.733</v>
      </c>
      <c r="HE317">
        <v>637.34400000000005</v>
      </c>
      <c r="HF317">
        <v>19.162299999999998</v>
      </c>
      <c r="HG317">
        <v>25.905100000000001</v>
      </c>
      <c r="HH317">
        <v>30.002700000000001</v>
      </c>
      <c r="HI317">
        <v>25.331399999999999</v>
      </c>
      <c r="HJ317">
        <v>25.325399999999998</v>
      </c>
      <c r="HK317">
        <v>56.363999999999997</v>
      </c>
      <c r="HL317">
        <v>43.603900000000003</v>
      </c>
      <c r="HM317">
        <v>0</v>
      </c>
      <c r="HN317">
        <v>19.160299999999999</v>
      </c>
      <c r="HO317">
        <v>1125.73</v>
      </c>
      <c r="HP317">
        <v>16.519200000000001</v>
      </c>
      <c r="HQ317">
        <v>96.6845</v>
      </c>
      <c r="HR317">
        <v>100.468</v>
      </c>
    </row>
    <row r="318" spans="1:226" x14ac:dyDescent="0.2">
      <c r="A318">
        <v>302</v>
      </c>
      <c r="B318">
        <v>1657475141</v>
      </c>
      <c r="C318">
        <v>4780.9000000953702</v>
      </c>
      <c r="D318" t="s">
        <v>964</v>
      </c>
      <c r="E318" t="s">
        <v>965</v>
      </c>
      <c r="F318">
        <v>5</v>
      </c>
      <c r="G318" t="s">
        <v>833</v>
      </c>
      <c r="H318" t="s">
        <v>354</v>
      </c>
      <c r="I318">
        <v>1657475138.25</v>
      </c>
      <c r="J318">
        <f t="shared" si="136"/>
        <v>3.5815413005329359E-3</v>
      </c>
      <c r="K318">
        <f t="shared" si="137"/>
        <v>3.581541300532936</v>
      </c>
      <c r="L318">
        <f t="shared" si="138"/>
        <v>21.20379911502101</v>
      </c>
      <c r="M318">
        <f t="shared" si="139"/>
        <v>1057.6389999999999</v>
      </c>
      <c r="N318">
        <f t="shared" si="140"/>
        <v>783.97260067765376</v>
      </c>
      <c r="O318">
        <f t="shared" si="141"/>
        <v>55.188365067410039</v>
      </c>
      <c r="P318">
        <f t="shared" si="142"/>
        <v>74.453325525760604</v>
      </c>
      <c r="Q318">
        <f t="shared" si="143"/>
        <v>0.14751026724265767</v>
      </c>
      <c r="R318">
        <f t="shared" si="144"/>
        <v>2.3539675952600017</v>
      </c>
      <c r="S318">
        <f t="shared" si="145"/>
        <v>0.14256066163837181</v>
      </c>
      <c r="T318">
        <f t="shared" si="146"/>
        <v>8.9531280344887082E-2</v>
      </c>
      <c r="U318">
        <f t="shared" si="147"/>
        <v>321.51466379999999</v>
      </c>
      <c r="V318">
        <f t="shared" si="148"/>
        <v>24.859013168085895</v>
      </c>
      <c r="W318">
        <f t="shared" si="149"/>
        <v>24.962569999999999</v>
      </c>
      <c r="X318">
        <f t="shared" si="150"/>
        <v>3.1725889187388856</v>
      </c>
      <c r="Y318">
        <f t="shared" si="151"/>
        <v>49.787262040895087</v>
      </c>
      <c r="Z318">
        <f t="shared" si="152"/>
        <v>1.4622612042682799</v>
      </c>
      <c r="AA318">
        <f t="shared" si="153"/>
        <v>2.9370187158859702</v>
      </c>
      <c r="AB318">
        <f t="shared" si="154"/>
        <v>1.7103277144706057</v>
      </c>
      <c r="AC318">
        <f t="shared" si="155"/>
        <v>-157.94597135350247</v>
      </c>
      <c r="AD318">
        <f t="shared" si="156"/>
        <v>-163.38908531887867</v>
      </c>
      <c r="AE318">
        <f t="shared" si="157"/>
        <v>-14.581529218078446</v>
      </c>
      <c r="AF318">
        <f t="shared" si="158"/>
        <v>-14.401922090459607</v>
      </c>
      <c r="AG318">
        <f t="shared" si="159"/>
        <v>38.979903808708286</v>
      </c>
      <c r="AH318">
        <f t="shared" si="160"/>
        <v>3.5901582834896475</v>
      </c>
      <c r="AI318">
        <f t="shared" si="161"/>
        <v>21.20379911502101</v>
      </c>
      <c r="AJ318">
        <v>1126.3296706462299</v>
      </c>
      <c r="AK318">
        <v>1087.6898787878799</v>
      </c>
      <c r="AL318">
        <v>3.3655700887920501</v>
      </c>
      <c r="AM318">
        <v>66.5831393572699</v>
      </c>
      <c r="AN318">
        <f t="shared" si="162"/>
        <v>3.581541300532936</v>
      </c>
      <c r="AO318">
        <v>16.549002539011401</v>
      </c>
      <c r="AP318">
        <v>20.768451515151501</v>
      </c>
      <c r="AQ318">
        <v>-2.4252484332340199E-3</v>
      </c>
      <c r="AR318">
        <v>78.233495232639896</v>
      </c>
      <c r="AS318">
        <v>9</v>
      </c>
      <c r="AT318">
        <v>2</v>
      </c>
      <c r="AU318">
        <f t="shared" si="163"/>
        <v>1</v>
      </c>
      <c r="AV318">
        <f t="shared" si="164"/>
        <v>0</v>
      </c>
      <c r="AW318">
        <f t="shared" si="165"/>
        <v>37543.291689894169</v>
      </c>
      <c r="AX318">
        <f t="shared" si="166"/>
        <v>1999.9880000000001</v>
      </c>
      <c r="AY318">
        <f t="shared" si="167"/>
        <v>1681.19022</v>
      </c>
      <c r="AZ318">
        <f t="shared" si="168"/>
        <v>0.84060015360092155</v>
      </c>
      <c r="BA318">
        <f t="shared" si="169"/>
        <v>0.16075829644977868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1657475138.25</v>
      </c>
      <c r="BH318">
        <v>1057.6389999999999</v>
      </c>
      <c r="BI318">
        <v>1108.972</v>
      </c>
      <c r="BJ318">
        <v>20.771999999999998</v>
      </c>
      <c r="BK318">
        <v>16.553249999999998</v>
      </c>
      <c r="BL318">
        <v>1052.6669999999999</v>
      </c>
      <c r="BM318">
        <v>20.518470000000001</v>
      </c>
      <c r="BN318">
        <v>499.9941</v>
      </c>
      <c r="BO318">
        <v>70.295820000000006</v>
      </c>
      <c r="BP318">
        <v>9.9962990000000002E-2</v>
      </c>
      <c r="BQ318">
        <v>23.6751</v>
      </c>
      <c r="BR318">
        <v>24.962569999999999</v>
      </c>
      <c r="BS318">
        <v>999.9</v>
      </c>
      <c r="BT318">
        <v>0</v>
      </c>
      <c r="BU318">
        <v>0</v>
      </c>
      <c r="BV318">
        <v>9987.8729999999996</v>
      </c>
      <c r="BW318">
        <v>0</v>
      </c>
      <c r="BX318">
        <v>2433.915</v>
      </c>
      <c r="BY318">
        <v>-51.333849999999998</v>
      </c>
      <c r="BZ318">
        <v>1080.076</v>
      </c>
      <c r="CA318">
        <v>1127.6379999999999</v>
      </c>
      <c r="CB318">
        <v>4.2187489999999999</v>
      </c>
      <c r="CC318">
        <v>1108.972</v>
      </c>
      <c r="CD318">
        <v>16.553249999999998</v>
      </c>
      <c r="CE318">
        <v>1.4601850000000001</v>
      </c>
      <c r="CF318">
        <v>1.163624</v>
      </c>
      <c r="CG318">
        <v>12.55749</v>
      </c>
      <c r="CH318">
        <v>9.1441350000000003</v>
      </c>
      <c r="CI318">
        <v>1999.9880000000001</v>
      </c>
      <c r="CJ318">
        <v>0.97999559999999997</v>
      </c>
      <c r="CK318">
        <v>2.0004359999999999E-2</v>
      </c>
      <c r="CL318">
        <v>0</v>
      </c>
      <c r="CM318">
        <v>2.4468800000000002</v>
      </c>
      <c r="CN318">
        <v>0</v>
      </c>
      <c r="CO318">
        <v>12966.08</v>
      </c>
      <c r="CP318">
        <v>16705.28</v>
      </c>
      <c r="CQ318">
        <v>44.561999999999998</v>
      </c>
      <c r="CR318">
        <v>48.093499999999999</v>
      </c>
      <c r="CS318">
        <v>46</v>
      </c>
      <c r="CT318">
        <v>44.875</v>
      </c>
      <c r="CU318">
        <v>43.7562</v>
      </c>
      <c r="CV318">
        <v>1959.9780000000001</v>
      </c>
      <c r="CW318">
        <v>40.01</v>
      </c>
      <c r="CX318">
        <v>0</v>
      </c>
      <c r="CY318">
        <v>1651541925.5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3.5000000000000003E-2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-51.192422499999999</v>
      </c>
      <c r="DO318">
        <v>-0.96597410881794399</v>
      </c>
      <c r="DP318">
        <v>0.21156086534080501</v>
      </c>
      <c r="DQ318">
        <v>0</v>
      </c>
      <c r="DR318">
        <v>4.2430537499999996</v>
      </c>
      <c r="DS318">
        <v>-0.12349744840525401</v>
      </c>
      <c r="DT318">
        <v>1.6609867953644299E-2</v>
      </c>
      <c r="DU318">
        <v>0</v>
      </c>
      <c r="DV318">
        <v>0</v>
      </c>
      <c r="DW318">
        <v>2</v>
      </c>
      <c r="DX318" t="s">
        <v>357</v>
      </c>
      <c r="DY318">
        <v>2.8738999999999999</v>
      </c>
      <c r="DZ318">
        <v>2.7165499999999998</v>
      </c>
      <c r="EA318">
        <v>0.136989</v>
      </c>
      <c r="EB318">
        <v>0.14124700000000001</v>
      </c>
      <c r="EC318">
        <v>7.2942400000000004E-2</v>
      </c>
      <c r="ED318">
        <v>6.20876E-2</v>
      </c>
      <c r="EE318">
        <v>24373.7</v>
      </c>
      <c r="EF318">
        <v>21124.9</v>
      </c>
      <c r="EG318">
        <v>25279.599999999999</v>
      </c>
      <c r="EH318">
        <v>23953</v>
      </c>
      <c r="EI318">
        <v>39982.800000000003</v>
      </c>
      <c r="EJ318">
        <v>37195</v>
      </c>
      <c r="EK318">
        <v>45666</v>
      </c>
      <c r="EL318">
        <v>42731.7</v>
      </c>
      <c r="EM318">
        <v>1.8302700000000001</v>
      </c>
      <c r="EN318">
        <v>2.1431</v>
      </c>
      <c r="EO318">
        <v>5.4426500000000003E-2</v>
      </c>
      <c r="EP318">
        <v>0</v>
      </c>
      <c r="EQ318">
        <v>24.075199999999999</v>
      </c>
      <c r="ER318">
        <v>999.9</v>
      </c>
      <c r="ES318">
        <v>43.487000000000002</v>
      </c>
      <c r="ET318">
        <v>28.690999999999999</v>
      </c>
      <c r="EU318">
        <v>24.435600000000001</v>
      </c>
      <c r="EV318">
        <v>51.570900000000002</v>
      </c>
      <c r="EW318">
        <v>36.999200000000002</v>
      </c>
      <c r="EX318">
        <v>2</v>
      </c>
      <c r="EY318">
        <v>-9.1958799999999993E-2</v>
      </c>
      <c r="EZ318">
        <v>3.7740499999999999</v>
      </c>
      <c r="FA318">
        <v>20.201599999999999</v>
      </c>
      <c r="FB318">
        <v>5.2352600000000002</v>
      </c>
      <c r="FC318">
        <v>11.9918</v>
      </c>
      <c r="FD318">
        <v>4.9569999999999999</v>
      </c>
      <c r="FE318">
        <v>3.3039800000000001</v>
      </c>
      <c r="FF318">
        <v>346.6</v>
      </c>
      <c r="FG318">
        <v>9999</v>
      </c>
      <c r="FH318">
        <v>9999</v>
      </c>
      <c r="FI318">
        <v>6179.7</v>
      </c>
      <c r="FJ318">
        <v>1.8681399999999999</v>
      </c>
      <c r="FK318">
        <v>1.8638600000000001</v>
      </c>
      <c r="FL318">
        <v>1.87158</v>
      </c>
      <c r="FM318">
        <v>1.8622000000000001</v>
      </c>
      <c r="FN318">
        <v>1.86172</v>
      </c>
      <c r="FO318">
        <v>1.8682700000000001</v>
      </c>
      <c r="FP318">
        <v>1.8583700000000001</v>
      </c>
      <c r="FQ318">
        <v>1.8647899999999999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4.99</v>
      </c>
      <c r="GF318">
        <v>0.25340000000000001</v>
      </c>
      <c r="GG318">
        <v>1.4261437551109599</v>
      </c>
      <c r="GH318">
        <v>5.2109447685942901E-3</v>
      </c>
      <c r="GI318">
        <v>-2.8070803657170401E-6</v>
      </c>
      <c r="GJ318">
        <v>1.00376164522335E-9</v>
      </c>
      <c r="GK318">
        <v>-6.4259575009219805E-2</v>
      </c>
      <c r="GL318">
        <v>-2.1992762471399099E-2</v>
      </c>
      <c r="GM318">
        <v>2.6212333348931099E-3</v>
      </c>
      <c r="GN318">
        <v>-3.8722519896954798E-5</v>
      </c>
      <c r="GO318">
        <v>20</v>
      </c>
      <c r="GP318">
        <v>2229</v>
      </c>
      <c r="GQ318">
        <v>3</v>
      </c>
      <c r="GR318">
        <v>26</v>
      </c>
      <c r="GS318">
        <v>2950.3</v>
      </c>
      <c r="GT318">
        <v>2950.3</v>
      </c>
      <c r="GU318">
        <v>2.8515600000000001</v>
      </c>
      <c r="GV318">
        <v>2.3278799999999999</v>
      </c>
      <c r="GW318">
        <v>1.9982899999999999</v>
      </c>
      <c r="GX318">
        <v>2.7380399999999998</v>
      </c>
      <c r="GY318">
        <v>2.0935100000000002</v>
      </c>
      <c r="GZ318">
        <v>2.32178</v>
      </c>
      <c r="HA318">
        <v>33.4681</v>
      </c>
      <c r="HB318">
        <v>14.3247</v>
      </c>
      <c r="HC318">
        <v>18</v>
      </c>
      <c r="HD318">
        <v>435.58100000000002</v>
      </c>
      <c r="HE318">
        <v>637.43899999999996</v>
      </c>
      <c r="HF318">
        <v>19.156600000000001</v>
      </c>
      <c r="HG318">
        <v>25.941099999999999</v>
      </c>
      <c r="HH318">
        <v>30.002700000000001</v>
      </c>
      <c r="HI318">
        <v>25.3673</v>
      </c>
      <c r="HJ318">
        <v>25.361499999999999</v>
      </c>
      <c r="HK318">
        <v>57.103999999999999</v>
      </c>
      <c r="HL318">
        <v>43.603900000000003</v>
      </c>
      <c r="HM318">
        <v>0</v>
      </c>
      <c r="HN318">
        <v>19.155100000000001</v>
      </c>
      <c r="HO318">
        <v>1139.1500000000001</v>
      </c>
      <c r="HP318">
        <v>16.543099999999999</v>
      </c>
      <c r="HQ318">
        <v>96.676299999999998</v>
      </c>
      <c r="HR318">
        <v>100.462</v>
      </c>
    </row>
    <row r="319" spans="1:226" x14ac:dyDescent="0.2">
      <c r="A319">
        <v>303</v>
      </c>
      <c r="B319">
        <v>1657475146</v>
      </c>
      <c r="C319">
        <v>4785.9000000953702</v>
      </c>
      <c r="D319" t="s">
        <v>966</v>
      </c>
      <c r="E319" t="s">
        <v>967</v>
      </c>
      <c r="F319">
        <v>5</v>
      </c>
      <c r="G319" t="s">
        <v>833</v>
      </c>
      <c r="H319" t="s">
        <v>354</v>
      </c>
      <c r="I319">
        <v>1657475143.5</v>
      </c>
      <c r="J319">
        <f t="shared" si="136"/>
        <v>3.5699752484164584E-3</v>
      </c>
      <c r="K319">
        <f t="shared" si="137"/>
        <v>3.5699752484164584</v>
      </c>
      <c r="L319">
        <f t="shared" si="138"/>
        <v>21.154560835468324</v>
      </c>
      <c r="M319">
        <f t="shared" si="139"/>
        <v>1075.14888888889</v>
      </c>
      <c r="N319">
        <f t="shared" si="140"/>
        <v>800.44317694278357</v>
      </c>
      <c r="O319">
        <f t="shared" si="141"/>
        <v>56.347599512388832</v>
      </c>
      <c r="P319">
        <f t="shared" si="142"/>
        <v>75.685646092566387</v>
      </c>
      <c r="Q319">
        <f t="shared" si="143"/>
        <v>0.14693249472424513</v>
      </c>
      <c r="R319">
        <f t="shared" si="144"/>
        <v>2.3582709315282036</v>
      </c>
      <c r="S319">
        <f t="shared" si="145"/>
        <v>0.14202953280796329</v>
      </c>
      <c r="T319">
        <f t="shared" si="146"/>
        <v>8.919534030602197E-2</v>
      </c>
      <c r="U319">
        <f t="shared" si="147"/>
        <v>321.50806700000049</v>
      </c>
      <c r="V319">
        <f t="shared" si="148"/>
        <v>24.863286091347391</v>
      </c>
      <c r="W319">
        <f t="shared" si="149"/>
        <v>24.964966666666701</v>
      </c>
      <c r="X319">
        <f t="shared" si="150"/>
        <v>3.1730423966702999</v>
      </c>
      <c r="Y319">
        <f t="shared" si="151"/>
        <v>49.7661020349789</v>
      </c>
      <c r="Z319">
        <f t="shared" si="152"/>
        <v>1.4618705452604299</v>
      </c>
      <c r="AA319">
        <f t="shared" si="153"/>
        <v>2.9374825141678382</v>
      </c>
      <c r="AB319">
        <f t="shared" si="154"/>
        <v>1.7111718514098699</v>
      </c>
      <c r="AC319">
        <f t="shared" si="155"/>
        <v>-157.43590845516582</v>
      </c>
      <c r="AD319">
        <f t="shared" si="156"/>
        <v>-163.65910331400116</v>
      </c>
      <c r="AE319">
        <f t="shared" si="157"/>
        <v>-14.579343766689387</v>
      </c>
      <c r="AF319">
        <f t="shared" si="158"/>
        <v>-14.166288535855841</v>
      </c>
      <c r="AG319">
        <f t="shared" si="159"/>
        <v>39.107118162365317</v>
      </c>
      <c r="AH319">
        <f t="shared" si="160"/>
        <v>3.5640851097530408</v>
      </c>
      <c r="AI319">
        <f t="shared" si="161"/>
        <v>21.154560835468324</v>
      </c>
      <c r="AJ319">
        <v>1143.6307584584399</v>
      </c>
      <c r="AK319">
        <v>1104.81054545454</v>
      </c>
      <c r="AL319">
        <v>3.42965490652736</v>
      </c>
      <c r="AM319">
        <v>66.5831393572699</v>
      </c>
      <c r="AN319">
        <f t="shared" si="162"/>
        <v>3.5699752484164584</v>
      </c>
      <c r="AO319">
        <v>16.5724938881147</v>
      </c>
      <c r="AP319">
        <v>20.767336969696998</v>
      </c>
      <c r="AQ319">
        <v>-2.8185221894716599E-5</v>
      </c>
      <c r="AR319">
        <v>78.233495232639896</v>
      </c>
      <c r="AS319">
        <v>9</v>
      </c>
      <c r="AT319">
        <v>2</v>
      </c>
      <c r="AU319">
        <f t="shared" si="163"/>
        <v>1</v>
      </c>
      <c r="AV319">
        <f t="shared" si="164"/>
        <v>0</v>
      </c>
      <c r="AW319">
        <f t="shared" si="165"/>
        <v>37647.596344989557</v>
      </c>
      <c r="AX319">
        <f t="shared" si="166"/>
        <v>1999.9466666666699</v>
      </c>
      <c r="AY319">
        <f t="shared" si="167"/>
        <v>1681.1555000000028</v>
      </c>
      <c r="AZ319">
        <f t="shared" si="168"/>
        <v>0.84060016600442677</v>
      </c>
      <c r="BA319">
        <f t="shared" si="169"/>
        <v>0.16075832038854368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1657475143.5</v>
      </c>
      <c r="BH319">
        <v>1075.14888888889</v>
      </c>
      <c r="BI319">
        <v>1126.6722222222199</v>
      </c>
      <c r="BJ319">
        <v>20.7665333333333</v>
      </c>
      <c r="BK319">
        <v>16.5787333333333</v>
      </c>
      <c r="BL319">
        <v>1070.1311111111099</v>
      </c>
      <c r="BM319">
        <v>20.513200000000001</v>
      </c>
      <c r="BN319">
        <v>500.03411111111097</v>
      </c>
      <c r="BO319">
        <v>70.2956111111111</v>
      </c>
      <c r="BP319">
        <v>9.9891199999999999E-2</v>
      </c>
      <c r="BQ319">
        <v>23.677722222222201</v>
      </c>
      <c r="BR319">
        <v>24.964966666666701</v>
      </c>
      <c r="BS319">
        <v>999.9</v>
      </c>
      <c r="BT319">
        <v>0</v>
      </c>
      <c r="BU319">
        <v>0</v>
      </c>
      <c r="BV319">
        <v>10016.9311111111</v>
      </c>
      <c r="BW319">
        <v>0</v>
      </c>
      <c r="BX319">
        <v>2444.7588888888899</v>
      </c>
      <c r="BY319">
        <v>-51.524355555555601</v>
      </c>
      <c r="BZ319">
        <v>1097.9511111111101</v>
      </c>
      <c r="CA319">
        <v>1145.66777777778</v>
      </c>
      <c r="CB319">
        <v>4.1877988888888904</v>
      </c>
      <c r="CC319">
        <v>1126.6722222222199</v>
      </c>
      <c r="CD319">
        <v>16.5787333333333</v>
      </c>
      <c r="CE319">
        <v>1.45979555555556</v>
      </c>
      <c r="CF319">
        <v>1.1654122222222201</v>
      </c>
      <c r="CG319">
        <v>12.553433333333301</v>
      </c>
      <c r="CH319">
        <v>9.1669033333333303</v>
      </c>
      <c r="CI319">
        <v>1999.9466666666699</v>
      </c>
      <c r="CJ319">
        <v>0.97999577777777802</v>
      </c>
      <c r="CK319">
        <v>2.0004222222222201E-2</v>
      </c>
      <c r="CL319">
        <v>0</v>
      </c>
      <c r="CM319">
        <v>2.6128999999999998</v>
      </c>
      <c r="CN319">
        <v>0</v>
      </c>
      <c r="CO319">
        <v>12960.844444444399</v>
      </c>
      <c r="CP319">
        <v>16704.922222222202</v>
      </c>
      <c r="CQ319">
        <v>44.610999999999997</v>
      </c>
      <c r="CR319">
        <v>48.125</v>
      </c>
      <c r="CS319">
        <v>46.048222222222201</v>
      </c>
      <c r="CT319">
        <v>44.923222222222201</v>
      </c>
      <c r="CU319">
        <v>43.811999999999998</v>
      </c>
      <c r="CV319">
        <v>1959.9366666666699</v>
      </c>
      <c r="CW319">
        <v>40.01</v>
      </c>
      <c r="CX319">
        <v>0</v>
      </c>
      <c r="CY319">
        <v>1651541930.3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3.5000000000000003E-2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-51.287812500000001</v>
      </c>
      <c r="DO319">
        <v>-1.8013384615383099</v>
      </c>
      <c r="DP319">
        <v>0.26087266739493797</v>
      </c>
      <c r="DQ319">
        <v>0</v>
      </c>
      <c r="DR319">
        <v>4.2297710000000004</v>
      </c>
      <c r="DS319">
        <v>-0.210684652908077</v>
      </c>
      <c r="DT319">
        <v>2.43824286936309E-2</v>
      </c>
      <c r="DU319">
        <v>0</v>
      </c>
      <c r="DV319">
        <v>0</v>
      </c>
      <c r="DW319">
        <v>2</v>
      </c>
      <c r="DX319" t="s">
        <v>357</v>
      </c>
      <c r="DY319">
        <v>2.8733599999999999</v>
      </c>
      <c r="DZ319">
        <v>2.7164700000000002</v>
      </c>
      <c r="EA319">
        <v>0.13835500000000001</v>
      </c>
      <c r="EB319">
        <v>0.142543</v>
      </c>
      <c r="EC319">
        <v>7.2933700000000004E-2</v>
      </c>
      <c r="ED319">
        <v>6.2149500000000003E-2</v>
      </c>
      <c r="EE319">
        <v>24332.799999999999</v>
      </c>
      <c r="EF319">
        <v>21091.4</v>
      </c>
      <c r="EG319">
        <v>25277.3</v>
      </c>
      <c r="EH319">
        <v>23951.200000000001</v>
      </c>
      <c r="EI319">
        <v>39980.199999999997</v>
      </c>
      <c r="EJ319">
        <v>37189.9</v>
      </c>
      <c r="EK319">
        <v>45662.6</v>
      </c>
      <c r="EL319">
        <v>42728.7</v>
      </c>
      <c r="EM319">
        <v>1.8294999999999999</v>
      </c>
      <c r="EN319">
        <v>2.1427999999999998</v>
      </c>
      <c r="EO319">
        <v>5.4705900000000002E-2</v>
      </c>
      <c r="EP319">
        <v>0</v>
      </c>
      <c r="EQ319">
        <v>24.0761</v>
      </c>
      <c r="ER319">
        <v>999.9</v>
      </c>
      <c r="ES319">
        <v>43.511000000000003</v>
      </c>
      <c r="ET319">
        <v>28.721</v>
      </c>
      <c r="EU319">
        <v>24.495000000000001</v>
      </c>
      <c r="EV319">
        <v>50.890900000000002</v>
      </c>
      <c r="EW319">
        <v>36.947099999999999</v>
      </c>
      <c r="EX319">
        <v>2</v>
      </c>
      <c r="EY319">
        <v>-8.9273400000000003E-2</v>
      </c>
      <c r="EZ319">
        <v>3.7861899999999999</v>
      </c>
      <c r="FA319">
        <v>20.2013</v>
      </c>
      <c r="FB319">
        <v>5.2345100000000002</v>
      </c>
      <c r="FC319">
        <v>11.9917</v>
      </c>
      <c r="FD319">
        <v>4.9567500000000004</v>
      </c>
      <c r="FE319">
        <v>3.3038500000000002</v>
      </c>
      <c r="FF319">
        <v>346.6</v>
      </c>
      <c r="FG319">
        <v>9999</v>
      </c>
      <c r="FH319">
        <v>9999</v>
      </c>
      <c r="FI319">
        <v>6180</v>
      </c>
      <c r="FJ319">
        <v>1.8681399999999999</v>
      </c>
      <c r="FK319">
        <v>1.8638600000000001</v>
      </c>
      <c r="FL319">
        <v>1.8715599999999999</v>
      </c>
      <c r="FM319">
        <v>1.8622000000000001</v>
      </c>
      <c r="FN319">
        <v>1.8617300000000001</v>
      </c>
      <c r="FO319">
        <v>1.8682700000000001</v>
      </c>
      <c r="FP319">
        <v>1.8583700000000001</v>
      </c>
      <c r="FQ319">
        <v>1.8647800000000001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5.04</v>
      </c>
      <c r="GF319">
        <v>0.25340000000000001</v>
      </c>
      <c r="GG319">
        <v>1.4261437551109599</v>
      </c>
      <c r="GH319">
        <v>5.2109447685942901E-3</v>
      </c>
      <c r="GI319">
        <v>-2.8070803657170401E-6</v>
      </c>
      <c r="GJ319">
        <v>1.00376164522335E-9</v>
      </c>
      <c r="GK319">
        <v>-6.4259575009219805E-2</v>
      </c>
      <c r="GL319">
        <v>-2.1992762471399099E-2</v>
      </c>
      <c r="GM319">
        <v>2.6212333348931099E-3</v>
      </c>
      <c r="GN319">
        <v>-3.8722519896954798E-5</v>
      </c>
      <c r="GO319">
        <v>20</v>
      </c>
      <c r="GP319">
        <v>2229</v>
      </c>
      <c r="GQ319">
        <v>3</v>
      </c>
      <c r="GR319">
        <v>26</v>
      </c>
      <c r="GS319">
        <v>2950.4</v>
      </c>
      <c r="GT319">
        <v>2950.4</v>
      </c>
      <c r="GU319">
        <v>2.8808600000000002</v>
      </c>
      <c r="GV319">
        <v>2.32544</v>
      </c>
      <c r="GW319">
        <v>1.9982899999999999</v>
      </c>
      <c r="GX319">
        <v>2.7392599999999998</v>
      </c>
      <c r="GY319">
        <v>2.0935100000000002</v>
      </c>
      <c r="GZ319">
        <v>2.4072300000000002</v>
      </c>
      <c r="HA319">
        <v>33.490600000000001</v>
      </c>
      <c r="HB319">
        <v>14.3422</v>
      </c>
      <c r="HC319">
        <v>18</v>
      </c>
      <c r="HD319">
        <v>435.40100000000001</v>
      </c>
      <c r="HE319">
        <v>637.60500000000002</v>
      </c>
      <c r="HF319">
        <v>19.152899999999999</v>
      </c>
      <c r="HG319">
        <v>25.974</v>
      </c>
      <c r="HH319">
        <v>30.002600000000001</v>
      </c>
      <c r="HI319">
        <v>25.401299999999999</v>
      </c>
      <c r="HJ319">
        <v>25.395399999999999</v>
      </c>
      <c r="HK319">
        <v>57.7699</v>
      </c>
      <c r="HL319">
        <v>43.603900000000003</v>
      </c>
      <c r="HM319">
        <v>0</v>
      </c>
      <c r="HN319">
        <v>19.1494</v>
      </c>
      <c r="HO319">
        <v>1159.32</v>
      </c>
      <c r="HP319">
        <v>16.5609</v>
      </c>
      <c r="HQ319">
        <v>96.668700000000001</v>
      </c>
      <c r="HR319">
        <v>100.455</v>
      </c>
    </row>
    <row r="320" spans="1:226" x14ac:dyDescent="0.2">
      <c r="A320">
        <v>304</v>
      </c>
      <c r="B320">
        <v>1657475151</v>
      </c>
      <c r="C320">
        <v>4790.9000000953702</v>
      </c>
      <c r="D320" t="s">
        <v>968</v>
      </c>
      <c r="E320" t="s">
        <v>969</v>
      </c>
      <c r="F320">
        <v>5</v>
      </c>
      <c r="G320" t="s">
        <v>833</v>
      </c>
      <c r="H320" t="s">
        <v>354</v>
      </c>
      <c r="I320">
        <v>1657475148.2</v>
      </c>
      <c r="J320">
        <f t="shared" si="136"/>
        <v>3.5504490599793338E-3</v>
      </c>
      <c r="K320">
        <f t="shared" si="137"/>
        <v>3.5504490599793339</v>
      </c>
      <c r="L320">
        <f t="shared" si="138"/>
        <v>20.985456929575374</v>
      </c>
      <c r="M320">
        <f t="shared" si="139"/>
        <v>1090.9670000000001</v>
      </c>
      <c r="N320">
        <f t="shared" si="140"/>
        <v>815.87235688207466</v>
      </c>
      <c r="O320">
        <f t="shared" si="141"/>
        <v>57.43288481307691</v>
      </c>
      <c r="P320">
        <f t="shared" si="142"/>
        <v>76.798020569441263</v>
      </c>
      <c r="Q320">
        <f t="shared" si="143"/>
        <v>0.14590295211547527</v>
      </c>
      <c r="R320">
        <f t="shared" si="144"/>
        <v>2.359635294507906</v>
      </c>
      <c r="S320">
        <f t="shared" si="145"/>
        <v>0.14106993830326395</v>
      </c>
      <c r="T320">
        <f t="shared" si="146"/>
        <v>8.8589601943703439E-2</v>
      </c>
      <c r="U320">
        <f t="shared" si="147"/>
        <v>321.50604539999995</v>
      </c>
      <c r="V320">
        <f t="shared" si="148"/>
        <v>24.873823536386176</v>
      </c>
      <c r="W320">
        <f t="shared" si="149"/>
        <v>24.976520000000001</v>
      </c>
      <c r="X320">
        <f t="shared" si="150"/>
        <v>3.1752292199661394</v>
      </c>
      <c r="Y320">
        <f t="shared" si="151"/>
        <v>49.752046027079473</v>
      </c>
      <c r="Z320">
        <f t="shared" si="152"/>
        <v>1.4618948921365125</v>
      </c>
      <c r="AA320">
        <f t="shared" si="153"/>
        <v>2.938361351693596</v>
      </c>
      <c r="AB320">
        <f t="shared" si="154"/>
        <v>1.7133343278296269</v>
      </c>
      <c r="AC320">
        <f t="shared" si="155"/>
        <v>-156.57480354508863</v>
      </c>
      <c r="AD320">
        <f t="shared" si="156"/>
        <v>-164.59155329691865</v>
      </c>
      <c r="AE320">
        <f t="shared" si="157"/>
        <v>-14.655153972843278</v>
      </c>
      <c r="AF320">
        <f t="shared" si="158"/>
        <v>-14.315465414850593</v>
      </c>
      <c r="AG320">
        <f t="shared" si="159"/>
        <v>39.02679367084307</v>
      </c>
      <c r="AH320">
        <f t="shared" si="160"/>
        <v>3.5449576786681956</v>
      </c>
      <c r="AI320">
        <f t="shared" si="161"/>
        <v>20.985456929575374</v>
      </c>
      <c r="AJ320">
        <v>1160.63732984285</v>
      </c>
      <c r="AK320">
        <v>1121.9949090909099</v>
      </c>
      <c r="AL320">
        <v>3.43665046892266</v>
      </c>
      <c r="AM320">
        <v>66.5831393572699</v>
      </c>
      <c r="AN320">
        <f t="shared" si="162"/>
        <v>3.5504490599793339</v>
      </c>
      <c r="AO320">
        <v>16.5967847482964</v>
      </c>
      <c r="AP320">
        <v>20.769017575757601</v>
      </c>
      <c r="AQ320">
        <v>-6.0120523185107901E-5</v>
      </c>
      <c r="AR320">
        <v>78.233495232639896</v>
      </c>
      <c r="AS320">
        <v>9</v>
      </c>
      <c r="AT320">
        <v>2</v>
      </c>
      <c r="AU320">
        <f t="shared" si="163"/>
        <v>1</v>
      </c>
      <c r="AV320">
        <f t="shared" si="164"/>
        <v>0</v>
      </c>
      <c r="AW320">
        <f t="shared" si="165"/>
        <v>37680.123633788317</v>
      </c>
      <c r="AX320">
        <f t="shared" si="166"/>
        <v>1999.934</v>
      </c>
      <c r="AY320">
        <f t="shared" si="167"/>
        <v>1681.1448599999999</v>
      </c>
      <c r="AZ320">
        <f t="shared" si="168"/>
        <v>0.84060016980560359</v>
      </c>
      <c r="BA320">
        <f t="shared" si="169"/>
        <v>0.16075832772481491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1657475148.2</v>
      </c>
      <c r="BH320">
        <v>1090.9670000000001</v>
      </c>
      <c r="BI320">
        <v>1142.4390000000001</v>
      </c>
      <c r="BJ320">
        <v>20.767189999999999</v>
      </c>
      <c r="BK320">
        <v>16.601669999999999</v>
      </c>
      <c r="BL320">
        <v>1085.9090000000001</v>
      </c>
      <c r="BM320">
        <v>20.513829999999999</v>
      </c>
      <c r="BN320">
        <v>500.0104</v>
      </c>
      <c r="BO320">
        <v>70.294499999999999</v>
      </c>
      <c r="BP320">
        <v>9.9948750000000003E-2</v>
      </c>
      <c r="BQ320">
        <v>23.682690000000001</v>
      </c>
      <c r="BR320">
        <v>24.976520000000001</v>
      </c>
      <c r="BS320">
        <v>999.9</v>
      </c>
      <c r="BT320">
        <v>0</v>
      </c>
      <c r="BU320">
        <v>0</v>
      </c>
      <c r="BV320">
        <v>10026.299999999999</v>
      </c>
      <c r="BW320">
        <v>0</v>
      </c>
      <c r="BX320">
        <v>2451.3229999999999</v>
      </c>
      <c r="BY320">
        <v>-51.467849999999999</v>
      </c>
      <c r="BZ320">
        <v>1114.105</v>
      </c>
      <c r="CA320">
        <v>1161.723</v>
      </c>
      <c r="CB320">
        <v>4.1655199999999999</v>
      </c>
      <c r="CC320">
        <v>1142.4390000000001</v>
      </c>
      <c r="CD320">
        <v>16.601669999999999</v>
      </c>
      <c r="CE320">
        <v>1.459819</v>
      </c>
      <c r="CF320">
        <v>1.167006</v>
      </c>
      <c r="CG320">
        <v>12.553710000000001</v>
      </c>
      <c r="CH320">
        <v>9.1871840000000002</v>
      </c>
      <c r="CI320">
        <v>1999.934</v>
      </c>
      <c r="CJ320">
        <v>0.97999599999999998</v>
      </c>
      <c r="CK320">
        <v>2.0004049999999999E-2</v>
      </c>
      <c r="CL320">
        <v>0</v>
      </c>
      <c r="CM320">
        <v>2.4018199999999998</v>
      </c>
      <c r="CN320">
        <v>0</v>
      </c>
      <c r="CO320">
        <v>12958.52</v>
      </c>
      <c r="CP320">
        <v>16704.830000000002</v>
      </c>
      <c r="CQ320">
        <v>44.625</v>
      </c>
      <c r="CR320">
        <v>48.168399999999998</v>
      </c>
      <c r="CS320">
        <v>46.061999999999998</v>
      </c>
      <c r="CT320">
        <v>44.936999999999998</v>
      </c>
      <c r="CU320">
        <v>43.811999999999998</v>
      </c>
      <c r="CV320">
        <v>1959.924</v>
      </c>
      <c r="CW320">
        <v>40.01</v>
      </c>
      <c r="CX320">
        <v>0</v>
      </c>
      <c r="CY320">
        <v>1651541935.0999999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3.5000000000000003E-2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-51.369565000000001</v>
      </c>
      <c r="DO320">
        <v>-1.0940983114445699</v>
      </c>
      <c r="DP320">
        <v>0.23013891082344201</v>
      </c>
      <c r="DQ320">
        <v>0</v>
      </c>
      <c r="DR320">
        <v>4.2116024999999997</v>
      </c>
      <c r="DS320">
        <v>-0.34255452157599497</v>
      </c>
      <c r="DT320">
        <v>3.3526126808058103E-2</v>
      </c>
      <c r="DU320">
        <v>0</v>
      </c>
      <c r="DV320">
        <v>0</v>
      </c>
      <c r="DW320">
        <v>2</v>
      </c>
      <c r="DX320" t="s">
        <v>357</v>
      </c>
      <c r="DY320">
        <v>2.87338</v>
      </c>
      <c r="DZ320">
        <v>2.7166199999999998</v>
      </c>
      <c r="EA320">
        <v>0.139709</v>
      </c>
      <c r="EB320">
        <v>0.14388699999999999</v>
      </c>
      <c r="EC320">
        <v>7.2934799999999994E-2</v>
      </c>
      <c r="ED320">
        <v>6.2212999999999997E-2</v>
      </c>
      <c r="EE320">
        <v>24292.6</v>
      </c>
      <c r="EF320">
        <v>21057</v>
      </c>
      <c r="EG320">
        <v>25275.3</v>
      </c>
      <c r="EH320">
        <v>23949.8</v>
      </c>
      <c r="EI320">
        <v>39977.4</v>
      </c>
      <c r="EJ320">
        <v>37185.599999999999</v>
      </c>
      <c r="EK320">
        <v>45659.4</v>
      </c>
      <c r="EL320">
        <v>42726.8</v>
      </c>
      <c r="EM320">
        <v>1.8292200000000001</v>
      </c>
      <c r="EN320">
        <v>2.1423000000000001</v>
      </c>
      <c r="EO320">
        <v>5.44749E-2</v>
      </c>
      <c r="EP320">
        <v>0</v>
      </c>
      <c r="EQ320">
        <v>24.078600000000002</v>
      </c>
      <c r="ER320">
        <v>999.9</v>
      </c>
      <c r="ES320">
        <v>43.536000000000001</v>
      </c>
      <c r="ET320">
        <v>28.731999999999999</v>
      </c>
      <c r="EU320">
        <v>24.525099999999998</v>
      </c>
      <c r="EV320">
        <v>51.0809</v>
      </c>
      <c r="EW320">
        <v>36.883000000000003</v>
      </c>
      <c r="EX320">
        <v>2</v>
      </c>
      <c r="EY320">
        <v>-8.6496400000000001E-2</v>
      </c>
      <c r="EZ320">
        <v>3.8236500000000002</v>
      </c>
      <c r="FA320">
        <v>20.200600000000001</v>
      </c>
      <c r="FB320">
        <v>5.2348100000000004</v>
      </c>
      <c r="FC320">
        <v>11.9918</v>
      </c>
      <c r="FD320">
        <v>4.9568500000000002</v>
      </c>
      <c r="FE320">
        <v>3.3039800000000001</v>
      </c>
      <c r="FF320">
        <v>346.6</v>
      </c>
      <c r="FG320">
        <v>9999</v>
      </c>
      <c r="FH320">
        <v>9999</v>
      </c>
      <c r="FI320">
        <v>6180</v>
      </c>
      <c r="FJ320">
        <v>1.86815</v>
      </c>
      <c r="FK320">
        <v>1.8638600000000001</v>
      </c>
      <c r="FL320">
        <v>1.8715200000000001</v>
      </c>
      <c r="FM320">
        <v>1.86222</v>
      </c>
      <c r="FN320">
        <v>1.86172</v>
      </c>
      <c r="FO320">
        <v>1.8682399999999999</v>
      </c>
      <c r="FP320">
        <v>1.8583700000000001</v>
      </c>
      <c r="FQ320">
        <v>1.8647899999999999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5.09</v>
      </c>
      <c r="GF320">
        <v>0.2535</v>
      </c>
      <c r="GG320">
        <v>1.4261437551109599</v>
      </c>
      <c r="GH320">
        <v>5.2109447685942901E-3</v>
      </c>
      <c r="GI320">
        <v>-2.8070803657170401E-6</v>
      </c>
      <c r="GJ320">
        <v>1.00376164522335E-9</v>
      </c>
      <c r="GK320">
        <v>-6.4259575009219805E-2</v>
      </c>
      <c r="GL320">
        <v>-2.1992762471399099E-2</v>
      </c>
      <c r="GM320">
        <v>2.6212333348931099E-3</v>
      </c>
      <c r="GN320">
        <v>-3.8722519896954798E-5</v>
      </c>
      <c r="GO320">
        <v>20</v>
      </c>
      <c r="GP320">
        <v>2229</v>
      </c>
      <c r="GQ320">
        <v>3</v>
      </c>
      <c r="GR320">
        <v>26</v>
      </c>
      <c r="GS320">
        <v>2950.5</v>
      </c>
      <c r="GT320">
        <v>2950.5</v>
      </c>
      <c r="GU320">
        <v>2.9162599999999999</v>
      </c>
      <c r="GV320">
        <v>2.32178</v>
      </c>
      <c r="GW320">
        <v>1.9982899999999999</v>
      </c>
      <c r="GX320">
        <v>2.7392599999999998</v>
      </c>
      <c r="GY320">
        <v>2.0935100000000002</v>
      </c>
      <c r="GZ320">
        <v>2.36572</v>
      </c>
      <c r="HA320">
        <v>33.512999999999998</v>
      </c>
      <c r="HB320">
        <v>14.333399999999999</v>
      </c>
      <c r="HC320">
        <v>18</v>
      </c>
      <c r="HD320">
        <v>435.50200000000001</v>
      </c>
      <c r="HE320">
        <v>637.601</v>
      </c>
      <c r="HF320">
        <v>19.147300000000001</v>
      </c>
      <c r="HG320">
        <v>26.009</v>
      </c>
      <c r="HH320">
        <v>30.002700000000001</v>
      </c>
      <c r="HI320">
        <v>25.435199999999998</v>
      </c>
      <c r="HJ320">
        <v>25.4285</v>
      </c>
      <c r="HK320">
        <v>58.400399999999998</v>
      </c>
      <c r="HL320">
        <v>43.603900000000003</v>
      </c>
      <c r="HM320">
        <v>0</v>
      </c>
      <c r="HN320">
        <v>19.138100000000001</v>
      </c>
      <c r="HO320">
        <v>1172.8</v>
      </c>
      <c r="HP320">
        <v>16.570499999999999</v>
      </c>
      <c r="HQ320">
        <v>96.661600000000007</v>
      </c>
      <c r="HR320">
        <v>100.45</v>
      </c>
    </row>
    <row r="321" spans="1:226" x14ac:dyDescent="0.2">
      <c r="A321">
        <v>305</v>
      </c>
      <c r="B321">
        <v>1657475156</v>
      </c>
      <c r="C321">
        <v>4795.9000000953702</v>
      </c>
      <c r="D321" t="s">
        <v>970</v>
      </c>
      <c r="E321" t="s">
        <v>971</v>
      </c>
      <c r="F321">
        <v>5</v>
      </c>
      <c r="G321" t="s">
        <v>833</v>
      </c>
      <c r="H321" t="s">
        <v>354</v>
      </c>
      <c r="I321">
        <v>1657475153.5</v>
      </c>
      <c r="J321">
        <f t="shared" si="136"/>
        <v>3.5340119780238222E-3</v>
      </c>
      <c r="K321">
        <f t="shared" si="137"/>
        <v>3.5340119780238224</v>
      </c>
      <c r="L321">
        <f t="shared" si="138"/>
        <v>21.144946593312184</v>
      </c>
      <c r="M321">
        <f t="shared" si="139"/>
        <v>1108.66888888889</v>
      </c>
      <c r="N321">
        <f t="shared" si="140"/>
        <v>829.93099812244668</v>
      </c>
      <c r="O321">
        <f t="shared" si="141"/>
        <v>58.423148768957624</v>
      </c>
      <c r="P321">
        <f t="shared" si="142"/>
        <v>78.044955035544092</v>
      </c>
      <c r="Q321">
        <f t="shared" si="143"/>
        <v>0.14516312235498441</v>
      </c>
      <c r="R321">
        <f t="shared" si="144"/>
        <v>2.3557514971361981</v>
      </c>
      <c r="S321">
        <f t="shared" si="145"/>
        <v>0.14037052437316808</v>
      </c>
      <c r="T321">
        <f t="shared" si="146"/>
        <v>8.8148992361238854E-2</v>
      </c>
      <c r="U321">
        <f t="shared" si="147"/>
        <v>321.51533766666637</v>
      </c>
      <c r="V321">
        <f t="shared" si="148"/>
        <v>24.889650154925111</v>
      </c>
      <c r="W321">
        <f t="shared" si="149"/>
        <v>24.981533333333299</v>
      </c>
      <c r="X321">
        <f t="shared" si="150"/>
        <v>3.1761785570060361</v>
      </c>
      <c r="Y321">
        <f t="shared" si="151"/>
        <v>49.738924778950796</v>
      </c>
      <c r="Z321">
        <f t="shared" si="152"/>
        <v>1.4622770064424615</v>
      </c>
      <c r="AA321">
        <f t="shared" si="153"/>
        <v>2.9399047384741377</v>
      </c>
      <c r="AB321">
        <f t="shared" si="154"/>
        <v>1.7139015505635746</v>
      </c>
      <c r="AC321">
        <f t="shared" si="155"/>
        <v>-155.84992823085057</v>
      </c>
      <c r="AD321">
        <f t="shared" si="156"/>
        <v>-163.84974700301461</v>
      </c>
      <c r="AE321">
        <f t="shared" si="157"/>
        <v>-14.614168296446651</v>
      </c>
      <c r="AF321">
        <f t="shared" si="158"/>
        <v>-12.798505863645488</v>
      </c>
      <c r="AG321">
        <f t="shared" si="159"/>
        <v>39.151651301122683</v>
      </c>
      <c r="AH321">
        <f t="shared" si="160"/>
        <v>3.5275785104428925</v>
      </c>
      <c r="AI321">
        <f t="shared" si="161"/>
        <v>21.144946593312184</v>
      </c>
      <c r="AJ321">
        <v>1177.8671805561901</v>
      </c>
      <c r="AK321">
        <v>1139.0816969697</v>
      </c>
      <c r="AL321">
        <v>3.4233036550265101</v>
      </c>
      <c r="AM321">
        <v>66.5831393572699</v>
      </c>
      <c r="AN321">
        <f t="shared" si="162"/>
        <v>3.5340119780238224</v>
      </c>
      <c r="AO321">
        <v>16.621333642615099</v>
      </c>
      <c r="AP321">
        <v>20.772837575757599</v>
      </c>
      <c r="AQ321">
        <v>2.21458833048424E-4</v>
      </c>
      <c r="AR321">
        <v>78.233495232639896</v>
      </c>
      <c r="AS321">
        <v>10</v>
      </c>
      <c r="AT321">
        <v>2</v>
      </c>
      <c r="AU321">
        <f t="shared" si="163"/>
        <v>1</v>
      </c>
      <c r="AV321">
        <f t="shared" si="164"/>
        <v>0</v>
      </c>
      <c r="AW321">
        <f t="shared" si="165"/>
        <v>37584.58460658136</v>
      </c>
      <c r="AX321">
        <f t="shared" si="166"/>
        <v>1999.9922222222201</v>
      </c>
      <c r="AY321">
        <f t="shared" si="167"/>
        <v>1681.1937666666647</v>
      </c>
      <c r="AZ321">
        <f t="shared" si="168"/>
        <v>0.84060015233392571</v>
      </c>
      <c r="BA321">
        <f t="shared" si="169"/>
        <v>0.16075829400447669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1657475153.5</v>
      </c>
      <c r="BH321">
        <v>1108.66888888889</v>
      </c>
      <c r="BI321">
        <v>1160.34111111111</v>
      </c>
      <c r="BJ321">
        <v>20.772400000000001</v>
      </c>
      <c r="BK321">
        <v>16.627466666666699</v>
      </c>
      <c r="BL321">
        <v>1103.5644444444399</v>
      </c>
      <c r="BM321">
        <v>20.518833333333301</v>
      </c>
      <c r="BN321">
        <v>500.02766666666702</v>
      </c>
      <c r="BO321">
        <v>70.295133333333297</v>
      </c>
      <c r="BP321">
        <v>0.10005482222222201</v>
      </c>
      <c r="BQ321">
        <v>23.691411111111101</v>
      </c>
      <c r="BR321">
        <v>24.981533333333299</v>
      </c>
      <c r="BS321">
        <v>999.9</v>
      </c>
      <c r="BT321">
        <v>0</v>
      </c>
      <c r="BU321">
        <v>0</v>
      </c>
      <c r="BV321">
        <v>10000</v>
      </c>
      <c r="BW321">
        <v>0</v>
      </c>
      <c r="BX321">
        <v>2454.0533333333301</v>
      </c>
      <c r="BY321">
        <v>-51.670877777777797</v>
      </c>
      <c r="BZ321">
        <v>1132.18888888889</v>
      </c>
      <c r="CA321">
        <v>1179.9611111111101</v>
      </c>
      <c r="CB321">
        <v>4.1449466666666703</v>
      </c>
      <c r="CC321">
        <v>1160.34111111111</v>
      </c>
      <c r="CD321">
        <v>16.627466666666699</v>
      </c>
      <c r="CE321">
        <v>1.4601988888888899</v>
      </c>
      <c r="CF321">
        <v>1.16882777777778</v>
      </c>
      <c r="CG321">
        <v>12.5576666666667</v>
      </c>
      <c r="CH321">
        <v>9.2103522222222196</v>
      </c>
      <c r="CI321">
        <v>1999.9922222222201</v>
      </c>
      <c r="CJ321">
        <v>0.97999666666666696</v>
      </c>
      <c r="CK321">
        <v>2.0003533333333299E-2</v>
      </c>
      <c r="CL321">
        <v>0</v>
      </c>
      <c r="CM321">
        <v>2.4905444444444398</v>
      </c>
      <c r="CN321">
        <v>0</v>
      </c>
      <c r="CO321">
        <v>12930.644444444401</v>
      </c>
      <c r="CP321">
        <v>16705.333333333299</v>
      </c>
      <c r="CQ321">
        <v>44.631888888888902</v>
      </c>
      <c r="CR321">
        <v>48.186999999999998</v>
      </c>
      <c r="CS321">
        <v>46.097000000000001</v>
      </c>
      <c r="CT321">
        <v>44.936999999999998</v>
      </c>
      <c r="CU321">
        <v>43.84</v>
      </c>
      <c r="CV321">
        <v>1959.9822222222199</v>
      </c>
      <c r="CW321">
        <v>40.01</v>
      </c>
      <c r="CX321">
        <v>0</v>
      </c>
      <c r="CY321">
        <v>1651541940.5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3.5000000000000003E-2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-51.468355000000003</v>
      </c>
      <c r="DO321">
        <v>-1.6109808630393501</v>
      </c>
      <c r="DP321">
        <v>0.24404698517908499</v>
      </c>
      <c r="DQ321">
        <v>0</v>
      </c>
      <c r="DR321">
        <v>4.1850227499999999</v>
      </c>
      <c r="DS321">
        <v>-0.30509031894934802</v>
      </c>
      <c r="DT321">
        <v>2.9576836712831501E-2</v>
      </c>
      <c r="DU321">
        <v>0</v>
      </c>
      <c r="DV321">
        <v>0</v>
      </c>
      <c r="DW321">
        <v>2</v>
      </c>
      <c r="DX321" t="s">
        <v>357</v>
      </c>
      <c r="DY321">
        <v>2.8730699999999998</v>
      </c>
      <c r="DZ321">
        <v>2.7164899999999998</v>
      </c>
      <c r="EA321">
        <v>0.14105400000000001</v>
      </c>
      <c r="EB321">
        <v>0.14518300000000001</v>
      </c>
      <c r="EC321">
        <v>7.2937299999999997E-2</v>
      </c>
      <c r="ED321">
        <v>6.2273700000000001E-2</v>
      </c>
      <c r="EE321">
        <v>24252.400000000001</v>
      </c>
      <c r="EF321">
        <v>21023.7</v>
      </c>
      <c r="EG321">
        <v>25273.200000000001</v>
      </c>
      <c r="EH321">
        <v>23948.3</v>
      </c>
      <c r="EI321">
        <v>39974.300000000003</v>
      </c>
      <c r="EJ321">
        <v>37180.9</v>
      </c>
      <c r="EK321">
        <v>45656</v>
      </c>
      <c r="EL321">
        <v>42724.2</v>
      </c>
      <c r="EM321">
        <v>1.82843</v>
      </c>
      <c r="EN321">
        <v>2.1419299999999999</v>
      </c>
      <c r="EO321">
        <v>5.4847399999999998E-2</v>
      </c>
      <c r="EP321">
        <v>0</v>
      </c>
      <c r="EQ321">
        <v>24.082999999999998</v>
      </c>
      <c r="ER321">
        <v>999.9</v>
      </c>
      <c r="ES321">
        <v>43.536000000000001</v>
      </c>
      <c r="ET321">
        <v>28.742000000000001</v>
      </c>
      <c r="EU321">
        <v>24.5381</v>
      </c>
      <c r="EV321">
        <v>51.180900000000001</v>
      </c>
      <c r="EW321">
        <v>36.911099999999998</v>
      </c>
      <c r="EX321">
        <v>2</v>
      </c>
      <c r="EY321">
        <v>-8.3556900000000003E-2</v>
      </c>
      <c r="EZ321">
        <v>3.8840499999999998</v>
      </c>
      <c r="FA321">
        <v>20.198899999999998</v>
      </c>
      <c r="FB321">
        <v>5.2346599999999999</v>
      </c>
      <c r="FC321">
        <v>11.9918</v>
      </c>
      <c r="FD321">
        <v>4.9566499999999998</v>
      </c>
      <c r="FE321">
        <v>3.3039499999999999</v>
      </c>
      <c r="FF321">
        <v>346.6</v>
      </c>
      <c r="FG321">
        <v>9999</v>
      </c>
      <c r="FH321">
        <v>9999</v>
      </c>
      <c r="FI321">
        <v>6180.3</v>
      </c>
      <c r="FJ321">
        <v>1.86816</v>
      </c>
      <c r="FK321">
        <v>1.8638699999999999</v>
      </c>
      <c r="FL321">
        <v>1.8715200000000001</v>
      </c>
      <c r="FM321">
        <v>1.8622399999999999</v>
      </c>
      <c r="FN321">
        <v>1.86172</v>
      </c>
      <c r="FO321">
        <v>1.86826</v>
      </c>
      <c r="FP321">
        <v>1.8583700000000001</v>
      </c>
      <c r="FQ321">
        <v>1.8647899999999999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5.13</v>
      </c>
      <c r="GF321">
        <v>0.25359999999999999</v>
      </c>
      <c r="GG321">
        <v>1.4261437551109599</v>
      </c>
      <c r="GH321">
        <v>5.2109447685942901E-3</v>
      </c>
      <c r="GI321">
        <v>-2.8070803657170401E-6</v>
      </c>
      <c r="GJ321">
        <v>1.00376164522335E-9</v>
      </c>
      <c r="GK321">
        <v>-6.4259575009219805E-2</v>
      </c>
      <c r="GL321">
        <v>-2.1992762471399099E-2</v>
      </c>
      <c r="GM321">
        <v>2.6212333348931099E-3</v>
      </c>
      <c r="GN321">
        <v>-3.8722519896954798E-5</v>
      </c>
      <c r="GO321">
        <v>20</v>
      </c>
      <c r="GP321">
        <v>2229</v>
      </c>
      <c r="GQ321">
        <v>3</v>
      </c>
      <c r="GR321">
        <v>26</v>
      </c>
      <c r="GS321">
        <v>2950.6</v>
      </c>
      <c r="GT321">
        <v>2950.6</v>
      </c>
      <c r="GU321">
        <v>2.94678</v>
      </c>
      <c r="GV321">
        <v>2.32666</v>
      </c>
      <c r="GW321">
        <v>1.9982899999999999</v>
      </c>
      <c r="GX321">
        <v>2.7380399999999998</v>
      </c>
      <c r="GY321">
        <v>2.0947300000000002</v>
      </c>
      <c r="GZ321">
        <v>2.34619</v>
      </c>
      <c r="HA321">
        <v>33.558</v>
      </c>
      <c r="HB321">
        <v>14.333399999999999</v>
      </c>
      <c r="HC321">
        <v>18</v>
      </c>
      <c r="HD321">
        <v>435.298</v>
      </c>
      <c r="HE321">
        <v>637.70399999999995</v>
      </c>
      <c r="HF321">
        <v>19.136399999999998</v>
      </c>
      <c r="HG321">
        <v>26.041899999999998</v>
      </c>
      <c r="HH321">
        <v>30.002800000000001</v>
      </c>
      <c r="HI321">
        <v>25.4682</v>
      </c>
      <c r="HJ321">
        <v>25.4621</v>
      </c>
      <c r="HK321">
        <v>59.069400000000002</v>
      </c>
      <c r="HL321">
        <v>43.603900000000003</v>
      </c>
      <c r="HM321">
        <v>0</v>
      </c>
      <c r="HN321">
        <v>19.120899999999999</v>
      </c>
      <c r="HO321">
        <v>1193.06</v>
      </c>
      <c r="HP321">
        <v>16.584399999999999</v>
      </c>
      <c r="HQ321">
        <v>96.6541</v>
      </c>
      <c r="HR321">
        <v>100.444</v>
      </c>
    </row>
    <row r="322" spans="1:226" x14ac:dyDescent="0.2">
      <c r="A322">
        <v>306</v>
      </c>
      <c r="B322">
        <v>1657475161</v>
      </c>
      <c r="C322">
        <v>4800.9000000953702</v>
      </c>
      <c r="D322" t="s">
        <v>972</v>
      </c>
      <c r="E322" t="s">
        <v>973</v>
      </c>
      <c r="F322">
        <v>5</v>
      </c>
      <c r="G322" t="s">
        <v>833</v>
      </c>
      <c r="H322" t="s">
        <v>354</v>
      </c>
      <c r="I322">
        <v>1657475158.2</v>
      </c>
      <c r="J322">
        <f t="shared" si="136"/>
        <v>3.5214931413195291E-3</v>
      </c>
      <c r="K322">
        <f t="shared" si="137"/>
        <v>3.521493141319529</v>
      </c>
      <c r="L322">
        <f t="shared" si="138"/>
        <v>21.314589912460917</v>
      </c>
      <c r="M322">
        <f t="shared" si="139"/>
        <v>1124.442</v>
      </c>
      <c r="N322">
        <f t="shared" si="140"/>
        <v>842.56290865083349</v>
      </c>
      <c r="O322">
        <f t="shared" si="141"/>
        <v>59.312110153850981</v>
      </c>
      <c r="P322">
        <f t="shared" si="142"/>
        <v>79.154953393818062</v>
      </c>
      <c r="Q322">
        <f t="shared" si="143"/>
        <v>0.14474212381976911</v>
      </c>
      <c r="R322">
        <f t="shared" si="144"/>
        <v>2.3579516743197395</v>
      </c>
      <c r="S322">
        <f t="shared" si="145"/>
        <v>0.1399810822965552</v>
      </c>
      <c r="T322">
        <f t="shared" si="146"/>
        <v>8.7902891063126251E-2</v>
      </c>
      <c r="U322">
        <f t="shared" si="147"/>
        <v>321.51736773374421</v>
      </c>
      <c r="V322">
        <f t="shared" si="148"/>
        <v>24.898140845696879</v>
      </c>
      <c r="W322">
        <f t="shared" si="149"/>
        <v>24.976089999999999</v>
      </c>
      <c r="X322">
        <f t="shared" si="150"/>
        <v>3.1751478056637299</v>
      </c>
      <c r="Y322">
        <f t="shared" si="151"/>
        <v>49.732183905238358</v>
      </c>
      <c r="Z322">
        <f t="shared" si="152"/>
        <v>1.4625647401848494</v>
      </c>
      <c r="AA322">
        <f t="shared" si="153"/>
        <v>2.94088178989219</v>
      </c>
      <c r="AB322">
        <f t="shared" si="154"/>
        <v>1.7125830654788805</v>
      </c>
      <c r="AC322">
        <f t="shared" si="155"/>
        <v>-155.29784753219124</v>
      </c>
      <c r="AD322">
        <f t="shared" si="156"/>
        <v>-162.60923766422576</v>
      </c>
      <c r="AE322">
        <f t="shared" si="157"/>
        <v>-14.489995469109894</v>
      </c>
      <c r="AF322">
        <f t="shared" si="158"/>
        <v>-10.879712931782677</v>
      </c>
      <c r="AG322">
        <f t="shared" si="159"/>
        <v>39.227279607701092</v>
      </c>
      <c r="AH322">
        <f t="shared" si="160"/>
        <v>3.512081798615478</v>
      </c>
      <c r="AI322">
        <f t="shared" si="161"/>
        <v>21.314589912460917</v>
      </c>
      <c r="AJ322">
        <v>1194.99831840909</v>
      </c>
      <c r="AK322">
        <v>1156.1022424242401</v>
      </c>
      <c r="AL322">
        <v>3.3973718868490899</v>
      </c>
      <c r="AM322">
        <v>66.5831393572699</v>
      </c>
      <c r="AN322">
        <f t="shared" si="162"/>
        <v>3.521493141319529</v>
      </c>
      <c r="AO322">
        <v>16.644994565344099</v>
      </c>
      <c r="AP322">
        <v>20.7819587878788</v>
      </c>
      <c r="AQ322">
        <v>2.13588858766411E-4</v>
      </c>
      <c r="AR322">
        <v>78.233495232639896</v>
      </c>
      <c r="AS322">
        <v>10</v>
      </c>
      <c r="AT322">
        <v>2</v>
      </c>
      <c r="AU322">
        <f t="shared" si="163"/>
        <v>1</v>
      </c>
      <c r="AV322">
        <f t="shared" si="164"/>
        <v>0</v>
      </c>
      <c r="AW322">
        <f t="shared" si="165"/>
        <v>37637.380526818211</v>
      </c>
      <c r="AX322">
        <f t="shared" si="166"/>
        <v>2000.0050000000001</v>
      </c>
      <c r="AY322">
        <f t="shared" si="167"/>
        <v>1681.2044951988312</v>
      </c>
      <c r="AZ322">
        <f t="shared" si="168"/>
        <v>0.84060014609905032</v>
      </c>
      <c r="BA322">
        <f t="shared" si="169"/>
        <v>0.16075828197116718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1657475158.2</v>
      </c>
      <c r="BH322">
        <v>1124.442</v>
      </c>
      <c r="BI322">
        <v>1176.2529999999999</v>
      </c>
      <c r="BJ322">
        <v>20.776579999999999</v>
      </c>
      <c r="BK322">
        <v>16.649699999999999</v>
      </c>
      <c r="BL322">
        <v>1119.2929999999999</v>
      </c>
      <c r="BM322">
        <v>20.522870000000001</v>
      </c>
      <c r="BN322">
        <v>500.00670000000002</v>
      </c>
      <c r="BO322">
        <v>70.294939999999997</v>
      </c>
      <c r="BP322">
        <v>9.9934430000000005E-2</v>
      </c>
      <c r="BQ322">
        <v>23.696929999999998</v>
      </c>
      <c r="BR322">
        <v>24.976089999999999</v>
      </c>
      <c r="BS322">
        <v>999.9</v>
      </c>
      <c r="BT322">
        <v>0</v>
      </c>
      <c r="BU322">
        <v>0</v>
      </c>
      <c r="BV322">
        <v>10014.871999999999</v>
      </c>
      <c r="BW322">
        <v>0</v>
      </c>
      <c r="BX322">
        <v>2424.1819999999998</v>
      </c>
      <c r="BY322">
        <v>-51.811230000000002</v>
      </c>
      <c r="BZ322">
        <v>1148.3009999999999</v>
      </c>
      <c r="CA322">
        <v>1196.17</v>
      </c>
      <c r="CB322">
        <v>4.1268700000000003</v>
      </c>
      <c r="CC322">
        <v>1176.2529999999999</v>
      </c>
      <c r="CD322">
        <v>16.649699999999999</v>
      </c>
      <c r="CE322">
        <v>1.460488</v>
      </c>
      <c r="CF322">
        <v>1.170391</v>
      </c>
      <c r="CG322">
        <v>12.56067</v>
      </c>
      <c r="CH322">
        <v>9.2301470000000005</v>
      </c>
      <c r="CI322">
        <v>2000.0050000000001</v>
      </c>
      <c r="CJ322">
        <v>0.97999760000000002</v>
      </c>
      <c r="CK322">
        <v>2.0002809999999999E-2</v>
      </c>
      <c r="CL322">
        <v>0</v>
      </c>
      <c r="CM322">
        <v>2.5243600000000002</v>
      </c>
      <c r="CN322">
        <v>0</v>
      </c>
      <c r="CO322">
        <v>12927.87</v>
      </c>
      <c r="CP322">
        <v>16705.419999999998</v>
      </c>
      <c r="CQ322">
        <v>44.674599999999998</v>
      </c>
      <c r="CR322">
        <v>48.193300000000001</v>
      </c>
      <c r="CS322">
        <v>46.125</v>
      </c>
      <c r="CT322">
        <v>44.981099999999998</v>
      </c>
      <c r="CU322">
        <v>43.868699999999997</v>
      </c>
      <c r="CV322">
        <v>1960.0029999999999</v>
      </c>
      <c r="CW322">
        <v>40.01</v>
      </c>
      <c r="CX322">
        <v>0</v>
      </c>
      <c r="CY322">
        <v>1651541945.3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3.5000000000000003E-2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-51.593607499999997</v>
      </c>
      <c r="DO322">
        <v>-0.72953133208255805</v>
      </c>
      <c r="DP322">
        <v>0.16493231397682501</v>
      </c>
      <c r="DQ322">
        <v>0</v>
      </c>
      <c r="DR322">
        <v>4.1609195000000003</v>
      </c>
      <c r="DS322">
        <v>-0.258028367729843</v>
      </c>
      <c r="DT322">
        <v>2.4902289548352802E-2</v>
      </c>
      <c r="DU322">
        <v>0</v>
      </c>
      <c r="DV322">
        <v>0</v>
      </c>
      <c r="DW322">
        <v>2</v>
      </c>
      <c r="DX322" t="s">
        <v>357</v>
      </c>
      <c r="DY322">
        <v>2.8727100000000001</v>
      </c>
      <c r="DZ322">
        <v>2.7166199999999998</v>
      </c>
      <c r="EA322">
        <v>0.14237</v>
      </c>
      <c r="EB322">
        <v>0.14651600000000001</v>
      </c>
      <c r="EC322">
        <v>7.2956400000000005E-2</v>
      </c>
      <c r="ED322">
        <v>6.2330400000000001E-2</v>
      </c>
      <c r="EE322">
        <v>24213.1</v>
      </c>
      <c r="EF322">
        <v>20989.1</v>
      </c>
      <c r="EG322">
        <v>25271.1</v>
      </c>
      <c r="EH322">
        <v>23946.400000000001</v>
      </c>
      <c r="EI322">
        <v>39970.6</v>
      </c>
      <c r="EJ322">
        <v>37176.199999999997</v>
      </c>
      <c r="EK322">
        <v>45652.800000000003</v>
      </c>
      <c r="EL322">
        <v>42721.4</v>
      </c>
      <c r="EM322">
        <v>1.82782</v>
      </c>
      <c r="EN322">
        <v>2.1413799999999998</v>
      </c>
      <c r="EO322">
        <v>5.3986899999999997E-2</v>
      </c>
      <c r="EP322">
        <v>0</v>
      </c>
      <c r="EQ322">
        <v>24.087599999999998</v>
      </c>
      <c r="ER322">
        <v>999.9</v>
      </c>
      <c r="ES322">
        <v>43.56</v>
      </c>
      <c r="ET322">
        <v>28.762</v>
      </c>
      <c r="EU322">
        <v>24.5779</v>
      </c>
      <c r="EV322">
        <v>51.250900000000001</v>
      </c>
      <c r="EW322">
        <v>36.814900000000002</v>
      </c>
      <c r="EX322">
        <v>2</v>
      </c>
      <c r="EY322">
        <v>-8.0599599999999993E-2</v>
      </c>
      <c r="EZ322">
        <v>3.9399099999999998</v>
      </c>
      <c r="FA322">
        <v>20.197800000000001</v>
      </c>
      <c r="FB322">
        <v>5.2349600000000001</v>
      </c>
      <c r="FC322">
        <v>11.992000000000001</v>
      </c>
      <c r="FD322">
        <v>4.9568000000000003</v>
      </c>
      <c r="FE322">
        <v>3.3039999999999998</v>
      </c>
      <c r="FF322">
        <v>346.6</v>
      </c>
      <c r="FG322">
        <v>9999</v>
      </c>
      <c r="FH322">
        <v>9999</v>
      </c>
      <c r="FI322">
        <v>6180.3</v>
      </c>
      <c r="FJ322">
        <v>1.86815</v>
      </c>
      <c r="FK322">
        <v>1.8638600000000001</v>
      </c>
      <c r="FL322">
        <v>1.87151</v>
      </c>
      <c r="FM322">
        <v>1.86225</v>
      </c>
      <c r="FN322">
        <v>1.86172</v>
      </c>
      <c r="FO322">
        <v>1.8682799999999999</v>
      </c>
      <c r="FP322">
        <v>1.85836</v>
      </c>
      <c r="FQ322">
        <v>1.8647800000000001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5.17</v>
      </c>
      <c r="GF322">
        <v>0.25390000000000001</v>
      </c>
      <c r="GG322">
        <v>1.4261437551109599</v>
      </c>
      <c r="GH322">
        <v>5.2109447685942901E-3</v>
      </c>
      <c r="GI322">
        <v>-2.8070803657170401E-6</v>
      </c>
      <c r="GJ322">
        <v>1.00376164522335E-9</v>
      </c>
      <c r="GK322">
        <v>-6.4259575009219805E-2</v>
      </c>
      <c r="GL322">
        <v>-2.1992762471399099E-2</v>
      </c>
      <c r="GM322">
        <v>2.6212333348931099E-3</v>
      </c>
      <c r="GN322">
        <v>-3.8722519896954798E-5</v>
      </c>
      <c r="GO322">
        <v>20</v>
      </c>
      <c r="GP322">
        <v>2229</v>
      </c>
      <c r="GQ322">
        <v>3</v>
      </c>
      <c r="GR322">
        <v>26</v>
      </c>
      <c r="GS322">
        <v>2950.7</v>
      </c>
      <c r="GT322">
        <v>2950.7</v>
      </c>
      <c r="GU322">
        <v>2.9797400000000001</v>
      </c>
      <c r="GV322">
        <v>2.32422</v>
      </c>
      <c r="GW322">
        <v>1.9982899999999999</v>
      </c>
      <c r="GX322">
        <v>2.7392599999999998</v>
      </c>
      <c r="GY322">
        <v>2.0935100000000002</v>
      </c>
      <c r="GZ322">
        <v>2.4023400000000001</v>
      </c>
      <c r="HA322">
        <v>33.580399999999997</v>
      </c>
      <c r="HB322">
        <v>14.333399999999999</v>
      </c>
      <c r="HC322">
        <v>18</v>
      </c>
      <c r="HD322">
        <v>435.21300000000002</v>
      </c>
      <c r="HE322">
        <v>637.67100000000005</v>
      </c>
      <c r="HF322">
        <v>19.117599999999999</v>
      </c>
      <c r="HG322">
        <v>26.075900000000001</v>
      </c>
      <c r="HH322">
        <v>30.0029</v>
      </c>
      <c r="HI322">
        <v>25.501799999999999</v>
      </c>
      <c r="HJ322">
        <v>25.496099999999998</v>
      </c>
      <c r="HK322">
        <v>59.688299999999998</v>
      </c>
      <c r="HL322">
        <v>43.603900000000003</v>
      </c>
      <c r="HM322">
        <v>0</v>
      </c>
      <c r="HN322">
        <v>19.099799999999998</v>
      </c>
      <c r="HO322">
        <v>1206.51</v>
      </c>
      <c r="HP322">
        <v>16.588200000000001</v>
      </c>
      <c r="HQ322">
        <v>96.646799999999999</v>
      </c>
      <c r="HR322">
        <v>100.437</v>
      </c>
    </row>
    <row r="323" spans="1:226" x14ac:dyDescent="0.2">
      <c r="A323">
        <v>307</v>
      </c>
      <c r="B323">
        <v>1657475166</v>
      </c>
      <c r="C323">
        <v>4805.9000000953702</v>
      </c>
      <c r="D323" t="s">
        <v>974</v>
      </c>
      <c r="E323" t="s">
        <v>975</v>
      </c>
      <c r="F323">
        <v>5</v>
      </c>
      <c r="G323" t="s">
        <v>833</v>
      </c>
      <c r="H323" t="s">
        <v>354</v>
      </c>
      <c r="I323">
        <v>1657475163.5</v>
      </c>
      <c r="J323">
        <f t="shared" si="136"/>
        <v>3.5068944413335613E-3</v>
      </c>
      <c r="K323">
        <f t="shared" si="137"/>
        <v>3.5068944413335612</v>
      </c>
      <c r="L323">
        <f t="shared" si="138"/>
        <v>21.264530050400289</v>
      </c>
      <c r="M323">
        <f t="shared" si="139"/>
        <v>1142.2111111111101</v>
      </c>
      <c r="N323">
        <f t="shared" si="140"/>
        <v>858.94972110966773</v>
      </c>
      <c r="O323">
        <f t="shared" si="141"/>
        <v>60.466411251844853</v>
      </c>
      <c r="P323">
        <f t="shared" si="142"/>
        <v>80.406809715993845</v>
      </c>
      <c r="Q323">
        <f t="shared" si="143"/>
        <v>0.14399576625358965</v>
      </c>
      <c r="R323">
        <f t="shared" si="144"/>
        <v>2.3537251836140212</v>
      </c>
      <c r="S323">
        <f t="shared" si="145"/>
        <v>0.13927467391264925</v>
      </c>
      <c r="T323">
        <f t="shared" si="146"/>
        <v>8.7457948115127512E-2</v>
      </c>
      <c r="U323">
        <f t="shared" si="147"/>
        <v>321.51810037114313</v>
      </c>
      <c r="V323">
        <f t="shared" si="148"/>
        <v>24.910352061409473</v>
      </c>
      <c r="W323">
        <f t="shared" si="149"/>
        <v>24.987488888888901</v>
      </c>
      <c r="X323">
        <f t="shared" si="150"/>
        <v>3.1773066378826935</v>
      </c>
      <c r="Y323">
        <f t="shared" si="151"/>
        <v>49.736622377346805</v>
      </c>
      <c r="Z323">
        <f t="shared" si="152"/>
        <v>1.4631858664359574</v>
      </c>
      <c r="AA323">
        <f t="shared" si="153"/>
        <v>2.9418681778085207</v>
      </c>
      <c r="AB323">
        <f t="shared" si="154"/>
        <v>1.7141207714467361</v>
      </c>
      <c r="AC323">
        <f t="shared" si="155"/>
        <v>-154.65404486281005</v>
      </c>
      <c r="AD323">
        <f t="shared" si="156"/>
        <v>-163.05742131352534</v>
      </c>
      <c r="AE323">
        <f t="shared" si="157"/>
        <v>-14.557270330767329</v>
      </c>
      <c r="AF323">
        <f t="shared" si="158"/>
        <v>-10.750636135959581</v>
      </c>
      <c r="AG323">
        <f t="shared" si="159"/>
        <v>39.408419931926822</v>
      </c>
      <c r="AH323">
        <f t="shared" si="160"/>
        <v>3.4987033691470049</v>
      </c>
      <c r="AI323">
        <f t="shared" si="161"/>
        <v>21.264530050400289</v>
      </c>
      <c r="AJ323">
        <v>1212.4599088863699</v>
      </c>
      <c r="AK323">
        <v>1173.3984848484799</v>
      </c>
      <c r="AL323">
        <v>3.4574598099348499</v>
      </c>
      <c r="AM323">
        <v>66.5831393572699</v>
      </c>
      <c r="AN323">
        <f t="shared" si="162"/>
        <v>3.5068944413335612</v>
      </c>
      <c r="AO323">
        <v>16.668134779123701</v>
      </c>
      <c r="AP323">
        <v>20.788386060606001</v>
      </c>
      <c r="AQ323">
        <v>6.0711087288708802E-5</v>
      </c>
      <c r="AR323">
        <v>78.233495232639896</v>
      </c>
      <c r="AS323">
        <v>10</v>
      </c>
      <c r="AT323">
        <v>2</v>
      </c>
      <c r="AU323">
        <f t="shared" si="163"/>
        <v>1</v>
      </c>
      <c r="AV323">
        <f t="shared" si="164"/>
        <v>0</v>
      </c>
      <c r="AW323">
        <f t="shared" si="165"/>
        <v>37533.929654732718</v>
      </c>
      <c r="AX323">
        <f t="shared" si="166"/>
        <v>2000.01</v>
      </c>
      <c r="AY323">
        <f t="shared" si="167"/>
        <v>1681.2086613321985</v>
      </c>
      <c r="AZ323">
        <f t="shared" si="168"/>
        <v>0.84060012766546088</v>
      </c>
      <c r="BA323">
        <f t="shared" si="169"/>
        <v>0.16075824639433961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1657475163.5</v>
      </c>
      <c r="BH323">
        <v>1142.2111111111101</v>
      </c>
      <c r="BI323">
        <v>1194.2933333333301</v>
      </c>
      <c r="BJ323">
        <v>20.785144444444398</v>
      </c>
      <c r="BK323">
        <v>16.674233333333301</v>
      </c>
      <c r="BL323">
        <v>1137.0133333333299</v>
      </c>
      <c r="BM323">
        <v>20.5311555555556</v>
      </c>
      <c r="BN323">
        <v>500.03255555555597</v>
      </c>
      <c r="BO323">
        <v>70.295733333333303</v>
      </c>
      <c r="BP323">
        <v>0.100018322222222</v>
      </c>
      <c r="BQ323">
        <v>23.702500000000001</v>
      </c>
      <c r="BR323">
        <v>24.987488888888901</v>
      </c>
      <c r="BS323">
        <v>999.9</v>
      </c>
      <c r="BT323">
        <v>0</v>
      </c>
      <c r="BU323">
        <v>0</v>
      </c>
      <c r="BV323">
        <v>9986.2511111111107</v>
      </c>
      <c r="BW323">
        <v>0</v>
      </c>
      <c r="BX323">
        <v>2480.0555555555602</v>
      </c>
      <c r="BY323">
        <v>-52.080811111111103</v>
      </c>
      <c r="BZ323">
        <v>1166.4566666666699</v>
      </c>
      <c r="CA323">
        <v>1214.5422222222201</v>
      </c>
      <c r="CB323">
        <v>4.1109099999999996</v>
      </c>
      <c r="CC323">
        <v>1194.2933333333301</v>
      </c>
      <c r="CD323">
        <v>16.674233333333301</v>
      </c>
      <c r="CE323">
        <v>1.4611066666666701</v>
      </c>
      <c r="CF323">
        <v>1.1721288888888901</v>
      </c>
      <c r="CG323">
        <v>12.567133333333301</v>
      </c>
      <c r="CH323">
        <v>9.2521777777777796</v>
      </c>
      <c r="CI323">
        <v>2000.01</v>
      </c>
      <c r="CJ323">
        <v>0.97999800000000004</v>
      </c>
      <c r="CK323">
        <v>2.0002499999999999E-2</v>
      </c>
      <c r="CL323">
        <v>0</v>
      </c>
      <c r="CM323">
        <v>2.6540444444444402</v>
      </c>
      <c r="CN323">
        <v>0</v>
      </c>
      <c r="CO323">
        <v>12941.733333333301</v>
      </c>
      <c r="CP323">
        <v>16705.4555555556</v>
      </c>
      <c r="CQ323">
        <v>44.686999999999998</v>
      </c>
      <c r="CR323">
        <v>48.25</v>
      </c>
      <c r="CS323">
        <v>46.145666666666699</v>
      </c>
      <c r="CT323">
        <v>45</v>
      </c>
      <c r="CU323">
        <v>43.875</v>
      </c>
      <c r="CV323">
        <v>1960.01</v>
      </c>
      <c r="CW323">
        <v>40.008888888888897</v>
      </c>
      <c r="CX323">
        <v>0</v>
      </c>
      <c r="CY323">
        <v>1651541950.0999999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3.5000000000000003E-2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-51.7257125</v>
      </c>
      <c r="DO323">
        <v>-2.63452345215762</v>
      </c>
      <c r="DP323">
        <v>0.2831981119177</v>
      </c>
      <c r="DQ323">
        <v>0</v>
      </c>
      <c r="DR323">
        <v>4.1410752500000001</v>
      </c>
      <c r="DS323">
        <v>-0.22181392120075999</v>
      </c>
      <c r="DT323">
        <v>2.1426644509523699E-2</v>
      </c>
      <c r="DU323">
        <v>0</v>
      </c>
      <c r="DV323">
        <v>0</v>
      </c>
      <c r="DW323">
        <v>2</v>
      </c>
      <c r="DX323" t="s">
        <v>357</v>
      </c>
      <c r="DY323">
        <v>2.8722599999999998</v>
      </c>
      <c r="DZ323">
        <v>2.7163200000000001</v>
      </c>
      <c r="EA323">
        <v>0.143706</v>
      </c>
      <c r="EB323">
        <v>0.14779300000000001</v>
      </c>
      <c r="EC323">
        <v>7.2969999999999993E-2</v>
      </c>
      <c r="ED323">
        <v>6.2375199999999999E-2</v>
      </c>
      <c r="EE323">
        <v>24173.200000000001</v>
      </c>
      <c r="EF323">
        <v>20956.599999999999</v>
      </c>
      <c r="EG323">
        <v>25269</v>
      </c>
      <c r="EH323">
        <v>23945.3</v>
      </c>
      <c r="EI323">
        <v>39967.199999999997</v>
      </c>
      <c r="EJ323">
        <v>37172.9</v>
      </c>
      <c r="EK323">
        <v>45649.599999999999</v>
      </c>
      <c r="EL323">
        <v>42719.7</v>
      </c>
      <c r="EM323">
        <v>1.82708</v>
      </c>
      <c r="EN323">
        <v>2.1410499999999999</v>
      </c>
      <c r="EO323">
        <v>5.4892200000000002E-2</v>
      </c>
      <c r="EP323">
        <v>0</v>
      </c>
      <c r="EQ323">
        <v>24.093</v>
      </c>
      <c r="ER323">
        <v>999.9</v>
      </c>
      <c r="ES323">
        <v>43.584000000000003</v>
      </c>
      <c r="ET323">
        <v>28.792000000000002</v>
      </c>
      <c r="EU323">
        <v>24.637699999999999</v>
      </c>
      <c r="EV323">
        <v>51.290900000000001</v>
      </c>
      <c r="EW323">
        <v>36.8309</v>
      </c>
      <c r="EX323">
        <v>2</v>
      </c>
      <c r="EY323">
        <v>-7.7660099999999996E-2</v>
      </c>
      <c r="EZ323">
        <v>3.9719899999999999</v>
      </c>
      <c r="FA323">
        <v>20.196899999999999</v>
      </c>
      <c r="FB323">
        <v>5.2354099999999999</v>
      </c>
      <c r="FC323">
        <v>11.992000000000001</v>
      </c>
      <c r="FD323">
        <v>4.9569000000000001</v>
      </c>
      <c r="FE323">
        <v>3.3039800000000001</v>
      </c>
      <c r="FF323">
        <v>346.6</v>
      </c>
      <c r="FG323">
        <v>9999</v>
      </c>
      <c r="FH323">
        <v>9999</v>
      </c>
      <c r="FI323">
        <v>6180.5</v>
      </c>
      <c r="FJ323">
        <v>1.86819</v>
      </c>
      <c r="FK323">
        <v>1.8638600000000001</v>
      </c>
      <c r="FL323">
        <v>1.8715299999999999</v>
      </c>
      <c r="FM323">
        <v>1.8622700000000001</v>
      </c>
      <c r="FN323">
        <v>1.8617300000000001</v>
      </c>
      <c r="FO323">
        <v>1.86825</v>
      </c>
      <c r="FP323">
        <v>1.85836</v>
      </c>
      <c r="FQ323">
        <v>1.8647899999999999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5.22</v>
      </c>
      <c r="GF323">
        <v>0.25419999999999998</v>
      </c>
      <c r="GG323">
        <v>1.4261437551109599</v>
      </c>
      <c r="GH323">
        <v>5.2109447685942901E-3</v>
      </c>
      <c r="GI323">
        <v>-2.8070803657170401E-6</v>
      </c>
      <c r="GJ323">
        <v>1.00376164522335E-9</v>
      </c>
      <c r="GK323">
        <v>-6.4259575009219805E-2</v>
      </c>
      <c r="GL323">
        <v>-2.1992762471399099E-2</v>
      </c>
      <c r="GM323">
        <v>2.6212333348931099E-3</v>
      </c>
      <c r="GN323">
        <v>-3.8722519896954798E-5</v>
      </c>
      <c r="GO323">
        <v>20</v>
      </c>
      <c r="GP323">
        <v>2229</v>
      </c>
      <c r="GQ323">
        <v>3</v>
      </c>
      <c r="GR323">
        <v>26</v>
      </c>
      <c r="GS323">
        <v>2950.8</v>
      </c>
      <c r="GT323">
        <v>2950.8</v>
      </c>
      <c r="GU323">
        <v>3.0102500000000001</v>
      </c>
      <c r="GV323">
        <v>2.323</v>
      </c>
      <c r="GW323">
        <v>1.9982899999999999</v>
      </c>
      <c r="GX323">
        <v>2.7392599999999998</v>
      </c>
      <c r="GY323">
        <v>2.0935100000000002</v>
      </c>
      <c r="GZ323">
        <v>2.34497</v>
      </c>
      <c r="HA323">
        <v>33.602899999999998</v>
      </c>
      <c r="HB323">
        <v>14.315899999999999</v>
      </c>
      <c r="HC323">
        <v>18</v>
      </c>
      <c r="HD323">
        <v>435.03399999999999</v>
      </c>
      <c r="HE323">
        <v>637.80600000000004</v>
      </c>
      <c r="HF323">
        <v>19.097799999999999</v>
      </c>
      <c r="HG323">
        <v>26.108699999999999</v>
      </c>
      <c r="HH323">
        <v>30.0029</v>
      </c>
      <c r="HI323">
        <v>25.534300000000002</v>
      </c>
      <c r="HJ323">
        <v>25.529199999999999</v>
      </c>
      <c r="HK323">
        <v>60.3461</v>
      </c>
      <c r="HL323">
        <v>43.875300000000003</v>
      </c>
      <c r="HM323">
        <v>0</v>
      </c>
      <c r="HN323">
        <v>19.082999999999998</v>
      </c>
      <c r="HO323">
        <v>1226.67</v>
      </c>
      <c r="HP323">
        <v>16.590199999999999</v>
      </c>
      <c r="HQ323">
        <v>96.639499999999998</v>
      </c>
      <c r="HR323">
        <v>100.43300000000001</v>
      </c>
    </row>
    <row r="324" spans="1:226" x14ac:dyDescent="0.2">
      <c r="A324">
        <v>308</v>
      </c>
      <c r="B324">
        <v>1657475171</v>
      </c>
      <c r="C324">
        <v>4810.9000000953702</v>
      </c>
      <c r="D324" t="s">
        <v>976</v>
      </c>
      <c r="E324" t="s">
        <v>977</v>
      </c>
      <c r="F324">
        <v>5</v>
      </c>
      <c r="G324" t="s">
        <v>833</v>
      </c>
      <c r="H324" t="s">
        <v>354</v>
      </c>
      <c r="I324">
        <v>1657475168.2</v>
      </c>
      <c r="J324">
        <f t="shared" si="136"/>
        <v>3.4979532251917926E-3</v>
      </c>
      <c r="K324">
        <f t="shared" si="137"/>
        <v>3.4979532251917926</v>
      </c>
      <c r="L324">
        <f t="shared" si="138"/>
        <v>21.116815271583924</v>
      </c>
      <c r="M324">
        <f t="shared" si="139"/>
        <v>1158.1369999999999</v>
      </c>
      <c r="N324">
        <f t="shared" si="140"/>
        <v>875.11603517844571</v>
      </c>
      <c r="O324">
        <f t="shared" si="141"/>
        <v>61.604965689339011</v>
      </c>
      <c r="P324">
        <f t="shared" si="142"/>
        <v>81.528605671138891</v>
      </c>
      <c r="Q324">
        <f t="shared" si="143"/>
        <v>0.14351120962637504</v>
      </c>
      <c r="R324">
        <f t="shared" si="144"/>
        <v>2.3586677538711043</v>
      </c>
      <c r="S324">
        <f t="shared" si="145"/>
        <v>0.13883076336807548</v>
      </c>
      <c r="T324">
        <f t="shared" si="146"/>
        <v>8.7177030483084519E-2</v>
      </c>
      <c r="U324">
        <f t="shared" si="147"/>
        <v>321.51477994196699</v>
      </c>
      <c r="V324">
        <f t="shared" si="148"/>
        <v>24.911990425663291</v>
      </c>
      <c r="W324">
        <f t="shared" si="149"/>
        <v>24.994769999999999</v>
      </c>
      <c r="X324">
        <f t="shared" si="150"/>
        <v>3.178686276621844</v>
      </c>
      <c r="Y324">
        <f t="shared" si="151"/>
        <v>49.743041133838581</v>
      </c>
      <c r="Z324">
        <f t="shared" si="152"/>
        <v>1.4634751377304758</v>
      </c>
      <c r="AA324">
        <f t="shared" si="153"/>
        <v>2.9420700953784689</v>
      </c>
      <c r="AB324">
        <f t="shared" si="154"/>
        <v>1.7152111388913682</v>
      </c>
      <c r="AC324">
        <f t="shared" si="155"/>
        <v>-154.25973723095805</v>
      </c>
      <c r="AD324">
        <f t="shared" si="156"/>
        <v>-164.1807311316613</v>
      </c>
      <c r="AE324">
        <f t="shared" si="157"/>
        <v>-14.627463247641955</v>
      </c>
      <c r="AF324">
        <f t="shared" si="158"/>
        <v>-11.553151668294333</v>
      </c>
      <c r="AG324">
        <f t="shared" si="159"/>
        <v>39.210868624066592</v>
      </c>
      <c r="AH324">
        <f t="shared" si="160"/>
        <v>3.5030278537283865</v>
      </c>
      <c r="AI324">
        <f t="shared" si="161"/>
        <v>21.116815271583924</v>
      </c>
      <c r="AJ324">
        <v>1229.3701261636199</v>
      </c>
      <c r="AK324">
        <v>1190.59484848485</v>
      </c>
      <c r="AL324">
        <v>3.4289481336698202</v>
      </c>
      <c r="AM324">
        <v>66.5831393572699</v>
      </c>
      <c r="AN324">
        <f t="shared" si="162"/>
        <v>3.4979532251917926</v>
      </c>
      <c r="AO324">
        <v>16.6744975196643</v>
      </c>
      <c r="AP324">
        <v>20.784691515151501</v>
      </c>
      <c r="AQ324">
        <v>1.60473787500106E-5</v>
      </c>
      <c r="AR324">
        <v>78.233495232639896</v>
      </c>
      <c r="AS324">
        <v>10</v>
      </c>
      <c r="AT324">
        <v>2</v>
      </c>
      <c r="AU324">
        <f t="shared" si="163"/>
        <v>1</v>
      </c>
      <c r="AV324">
        <f t="shared" si="164"/>
        <v>0</v>
      </c>
      <c r="AW324">
        <f t="shared" si="165"/>
        <v>37653.974781852463</v>
      </c>
      <c r="AX324">
        <f t="shared" si="166"/>
        <v>1999.992</v>
      </c>
      <c r="AY324">
        <f t="shared" si="167"/>
        <v>1681.1933093999828</v>
      </c>
      <c r="AZ324">
        <f t="shared" si="168"/>
        <v>0.84060001710005983</v>
      </c>
      <c r="BA324">
        <f t="shared" si="169"/>
        <v>0.1607580330031155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1657475168.2</v>
      </c>
      <c r="BH324">
        <v>1158.1369999999999</v>
      </c>
      <c r="BI324">
        <v>1210.058</v>
      </c>
      <c r="BJ324">
        <v>20.789079999999998</v>
      </c>
      <c r="BK324">
        <v>16.67287</v>
      </c>
      <c r="BL324">
        <v>1152.895</v>
      </c>
      <c r="BM324">
        <v>20.534939999999999</v>
      </c>
      <c r="BN324">
        <v>500.00409999999999</v>
      </c>
      <c r="BO324">
        <v>70.296379999999999</v>
      </c>
      <c r="BP324">
        <v>9.9959699999999999E-2</v>
      </c>
      <c r="BQ324">
        <v>23.70364</v>
      </c>
      <c r="BR324">
        <v>24.994769999999999</v>
      </c>
      <c r="BS324">
        <v>999.9</v>
      </c>
      <c r="BT324">
        <v>0</v>
      </c>
      <c r="BU324">
        <v>0</v>
      </c>
      <c r="BV324">
        <v>10019.5</v>
      </c>
      <c r="BW324">
        <v>0</v>
      </c>
      <c r="BX324">
        <v>2491.0709999999999</v>
      </c>
      <c r="BY324">
        <v>-51.92266</v>
      </c>
      <c r="BZ324">
        <v>1182.723</v>
      </c>
      <c r="CA324">
        <v>1230.575</v>
      </c>
      <c r="CB324">
        <v>4.1162130000000001</v>
      </c>
      <c r="CC324">
        <v>1210.058</v>
      </c>
      <c r="CD324">
        <v>16.67287</v>
      </c>
      <c r="CE324">
        <v>1.461398</v>
      </c>
      <c r="CF324">
        <v>1.1720429999999999</v>
      </c>
      <c r="CG324">
        <v>12.57014</v>
      </c>
      <c r="CH324">
        <v>9.2510960000000004</v>
      </c>
      <c r="CI324">
        <v>1999.992</v>
      </c>
      <c r="CJ324">
        <v>0.97999800000000004</v>
      </c>
      <c r="CK324">
        <v>2.0002499999999999E-2</v>
      </c>
      <c r="CL324">
        <v>0</v>
      </c>
      <c r="CM324">
        <v>2.4643099999999998</v>
      </c>
      <c r="CN324">
        <v>0</v>
      </c>
      <c r="CO324">
        <v>12933.18</v>
      </c>
      <c r="CP324">
        <v>16705.32</v>
      </c>
      <c r="CQ324">
        <v>44.693300000000001</v>
      </c>
      <c r="CR324">
        <v>48.268599999999999</v>
      </c>
      <c r="CS324">
        <v>46.186999999999998</v>
      </c>
      <c r="CT324">
        <v>45.0062</v>
      </c>
      <c r="CU324">
        <v>43.875</v>
      </c>
      <c r="CV324">
        <v>1959.992</v>
      </c>
      <c r="CW324">
        <v>40.000999999999998</v>
      </c>
      <c r="CX324">
        <v>0</v>
      </c>
      <c r="CY324">
        <v>1651541955.5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3.5000000000000003E-2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-51.839790000000001</v>
      </c>
      <c r="DO324">
        <v>-1.3232105065664399</v>
      </c>
      <c r="DP324">
        <v>0.21518933732878101</v>
      </c>
      <c r="DQ324">
        <v>0</v>
      </c>
      <c r="DR324">
        <v>4.1272782499999998</v>
      </c>
      <c r="DS324">
        <v>-0.14099966228893199</v>
      </c>
      <c r="DT324">
        <v>1.5248605655518201E-2</v>
      </c>
      <c r="DU324">
        <v>0</v>
      </c>
      <c r="DV324">
        <v>0</v>
      </c>
      <c r="DW324">
        <v>2</v>
      </c>
      <c r="DX324" t="s">
        <v>357</v>
      </c>
      <c r="DY324">
        <v>2.8721800000000002</v>
      </c>
      <c r="DZ324">
        <v>2.7166199999999998</v>
      </c>
      <c r="EA324">
        <v>0.14502200000000001</v>
      </c>
      <c r="EB324">
        <v>0.14910000000000001</v>
      </c>
      <c r="EC324">
        <v>7.2951799999999997E-2</v>
      </c>
      <c r="ED324">
        <v>6.2352600000000001E-2</v>
      </c>
      <c r="EE324">
        <v>24133.599999999999</v>
      </c>
      <c r="EF324">
        <v>20922.400000000001</v>
      </c>
      <c r="EG324">
        <v>25266.6</v>
      </c>
      <c r="EH324">
        <v>23943.1</v>
      </c>
      <c r="EI324">
        <v>39964.1</v>
      </c>
      <c r="EJ324">
        <v>37170.9</v>
      </c>
      <c r="EK324">
        <v>45645</v>
      </c>
      <c r="EL324">
        <v>42716.4</v>
      </c>
      <c r="EM324">
        <v>1.8265800000000001</v>
      </c>
      <c r="EN324">
        <v>2.1406200000000002</v>
      </c>
      <c r="EO324">
        <v>5.4743100000000003E-2</v>
      </c>
      <c r="EP324">
        <v>0</v>
      </c>
      <c r="EQ324">
        <v>24.099299999999999</v>
      </c>
      <c r="ER324">
        <v>999.9</v>
      </c>
      <c r="ES324">
        <v>43.609000000000002</v>
      </c>
      <c r="ET324">
        <v>28.802</v>
      </c>
      <c r="EU324">
        <v>24.660900000000002</v>
      </c>
      <c r="EV324">
        <v>51.030900000000003</v>
      </c>
      <c r="EW324">
        <v>36.834899999999998</v>
      </c>
      <c r="EX324">
        <v>2</v>
      </c>
      <c r="EY324">
        <v>-7.43674E-2</v>
      </c>
      <c r="EZ324">
        <v>4.0612500000000002</v>
      </c>
      <c r="FA324">
        <v>20.195</v>
      </c>
      <c r="FB324">
        <v>5.2354099999999999</v>
      </c>
      <c r="FC324">
        <v>11.992000000000001</v>
      </c>
      <c r="FD324">
        <v>4.95695</v>
      </c>
      <c r="FE324">
        <v>3.3039299999999998</v>
      </c>
      <c r="FF324">
        <v>346.6</v>
      </c>
      <c r="FG324">
        <v>9999</v>
      </c>
      <c r="FH324">
        <v>9999</v>
      </c>
      <c r="FI324">
        <v>6180.5</v>
      </c>
      <c r="FJ324">
        <v>1.86816</v>
      </c>
      <c r="FK324">
        <v>1.8638600000000001</v>
      </c>
      <c r="FL324">
        <v>1.8714999999999999</v>
      </c>
      <c r="FM324">
        <v>1.8622300000000001</v>
      </c>
      <c r="FN324">
        <v>1.86172</v>
      </c>
      <c r="FO324">
        <v>1.8682700000000001</v>
      </c>
      <c r="FP324">
        <v>1.8583499999999999</v>
      </c>
      <c r="FQ324">
        <v>1.8647800000000001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5.26</v>
      </c>
      <c r="GF324">
        <v>0.254</v>
      </c>
      <c r="GG324">
        <v>1.4261437551109599</v>
      </c>
      <c r="GH324">
        <v>5.2109447685942901E-3</v>
      </c>
      <c r="GI324">
        <v>-2.8070803657170401E-6</v>
      </c>
      <c r="GJ324">
        <v>1.00376164522335E-9</v>
      </c>
      <c r="GK324">
        <v>-6.4259575009219805E-2</v>
      </c>
      <c r="GL324">
        <v>-2.1992762471399099E-2</v>
      </c>
      <c r="GM324">
        <v>2.6212333348931099E-3</v>
      </c>
      <c r="GN324">
        <v>-3.8722519896954798E-5</v>
      </c>
      <c r="GO324">
        <v>20</v>
      </c>
      <c r="GP324">
        <v>2229</v>
      </c>
      <c r="GQ324">
        <v>3</v>
      </c>
      <c r="GR324">
        <v>26</v>
      </c>
      <c r="GS324">
        <v>2950.8</v>
      </c>
      <c r="GT324">
        <v>2950.8</v>
      </c>
      <c r="GU324">
        <v>3.0419900000000002</v>
      </c>
      <c r="GV324">
        <v>2.32056</v>
      </c>
      <c r="GW324">
        <v>1.9982899999999999</v>
      </c>
      <c r="GX324">
        <v>2.7392599999999998</v>
      </c>
      <c r="GY324">
        <v>2.0935100000000002</v>
      </c>
      <c r="GZ324">
        <v>2.4108900000000002</v>
      </c>
      <c r="HA324">
        <v>33.6479</v>
      </c>
      <c r="HB324">
        <v>14.3247</v>
      </c>
      <c r="HC324">
        <v>18</v>
      </c>
      <c r="HD324">
        <v>435.01900000000001</v>
      </c>
      <c r="HE324">
        <v>637.875</v>
      </c>
      <c r="HF324">
        <v>19.074999999999999</v>
      </c>
      <c r="HG324">
        <v>26.143599999999999</v>
      </c>
      <c r="HH324">
        <v>30.003</v>
      </c>
      <c r="HI324">
        <v>25.569800000000001</v>
      </c>
      <c r="HJ324">
        <v>25.563500000000001</v>
      </c>
      <c r="HK324">
        <v>60.935299999999998</v>
      </c>
      <c r="HL324">
        <v>43.875300000000003</v>
      </c>
      <c r="HM324">
        <v>0</v>
      </c>
      <c r="HN324">
        <v>19.049199999999999</v>
      </c>
      <c r="HO324">
        <v>1240.57</v>
      </c>
      <c r="HP324">
        <v>16.6096</v>
      </c>
      <c r="HQ324">
        <v>96.630099999999999</v>
      </c>
      <c r="HR324">
        <v>100.42400000000001</v>
      </c>
    </row>
    <row r="325" spans="1:226" x14ac:dyDescent="0.2">
      <c r="A325">
        <v>309</v>
      </c>
      <c r="B325">
        <v>1657475176</v>
      </c>
      <c r="C325">
        <v>4815.9000000953702</v>
      </c>
      <c r="D325" t="s">
        <v>978</v>
      </c>
      <c r="E325" t="s">
        <v>979</v>
      </c>
      <c r="F325">
        <v>5</v>
      </c>
      <c r="G325" t="s">
        <v>833</v>
      </c>
      <c r="H325" t="s">
        <v>354</v>
      </c>
      <c r="I325">
        <v>1657475173.5</v>
      </c>
      <c r="J325">
        <f t="shared" si="136"/>
        <v>3.4917756616869929E-3</v>
      </c>
      <c r="K325">
        <f t="shared" si="137"/>
        <v>3.4917756616869928</v>
      </c>
      <c r="L325">
        <f t="shared" si="138"/>
        <v>21.221580377283111</v>
      </c>
      <c r="M325">
        <f t="shared" si="139"/>
        <v>1175.9455555555601</v>
      </c>
      <c r="N325">
        <f t="shared" si="140"/>
        <v>890.32473276457551</v>
      </c>
      <c r="O325">
        <f t="shared" si="141"/>
        <v>62.675467713907203</v>
      </c>
      <c r="P325">
        <f t="shared" si="142"/>
        <v>82.782084994626445</v>
      </c>
      <c r="Q325">
        <f t="shared" si="143"/>
        <v>0.1431050877980509</v>
      </c>
      <c r="R325">
        <f t="shared" si="144"/>
        <v>2.3518054816223204</v>
      </c>
      <c r="S325">
        <f t="shared" si="145"/>
        <v>0.1384375277057584</v>
      </c>
      <c r="T325">
        <f t="shared" si="146"/>
        <v>8.6930134456844027E-2</v>
      </c>
      <c r="U325">
        <f t="shared" si="147"/>
        <v>321.51032533333262</v>
      </c>
      <c r="V325">
        <f t="shared" si="148"/>
        <v>24.920548809987888</v>
      </c>
      <c r="W325">
        <f t="shared" si="149"/>
        <v>25.002322222222201</v>
      </c>
      <c r="X325">
        <f t="shared" si="150"/>
        <v>3.1801178390868734</v>
      </c>
      <c r="Y325">
        <f t="shared" si="151"/>
        <v>49.719803300225479</v>
      </c>
      <c r="Z325">
        <f t="shared" si="152"/>
        <v>1.4630893520280861</v>
      </c>
      <c r="AA325">
        <f t="shared" si="153"/>
        <v>2.9426692281814617</v>
      </c>
      <c r="AB325">
        <f t="shared" si="154"/>
        <v>1.7170284870587873</v>
      </c>
      <c r="AC325">
        <f t="shared" si="155"/>
        <v>-153.98730668039639</v>
      </c>
      <c r="AD325">
        <f t="shared" si="156"/>
        <v>-164.23178273830089</v>
      </c>
      <c r="AE325">
        <f t="shared" si="157"/>
        <v>-14.675515900795411</v>
      </c>
      <c r="AF325">
        <f t="shared" si="158"/>
        <v>-11.384279986160067</v>
      </c>
      <c r="AG325">
        <f t="shared" si="159"/>
        <v>39.207292577946461</v>
      </c>
      <c r="AH325">
        <f t="shared" si="160"/>
        <v>3.4891988265224372</v>
      </c>
      <c r="AI325">
        <f t="shared" si="161"/>
        <v>21.221580377283111</v>
      </c>
      <c r="AJ325">
        <v>1246.72758614089</v>
      </c>
      <c r="AK325">
        <v>1207.8029090909099</v>
      </c>
      <c r="AL325">
        <v>3.4352323178539002</v>
      </c>
      <c r="AM325">
        <v>66.5831393572699</v>
      </c>
      <c r="AN325">
        <f t="shared" si="162"/>
        <v>3.4917756616869928</v>
      </c>
      <c r="AO325">
        <v>16.678473990736599</v>
      </c>
      <c r="AP325">
        <v>20.781343030302999</v>
      </c>
      <c r="AQ325">
        <v>-2.2067580298549899E-5</v>
      </c>
      <c r="AR325">
        <v>78.233495232639896</v>
      </c>
      <c r="AS325">
        <v>10</v>
      </c>
      <c r="AT325">
        <v>2</v>
      </c>
      <c r="AU325">
        <f t="shared" si="163"/>
        <v>1</v>
      </c>
      <c r="AV325">
        <f t="shared" si="164"/>
        <v>0</v>
      </c>
      <c r="AW325">
        <f t="shared" si="165"/>
        <v>37486.700800968734</v>
      </c>
      <c r="AX325">
        <f t="shared" si="166"/>
        <v>1999.96444444444</v>
      </c>
      <c r="AY325">
        <f t="shared" si="167"/>
        <v>1681.1701333333297</v>
      </c>
      <c r="AZ325">
        <f t="shared" si="168"/>
        <v>0.8406000106668563</v>
      </c>
      <c r="BA325">
        <f t="shared" si="169"/>
        <v>0.16075802058703265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1657475173.5</v>
      </c>
      <c r="BH325">
        <v>1175.9455555555601</v>
      </c>
      <c r="BI325">
        <v>1227.9144444444401</v>
      </c>
      <c r="BJ325">
        <v>20.783644444444398</v>
      </c>
      <c r="BK325">
        <v>16.683911111111101</v>
      </c>
      <c r="BL325">
        <v>1170.6566666666699</v>
      </c>
      <c r="BM325">
        <v>20.529688888888899</v>
      </c>
      <c r="BN325">
        <v>500.03455555555598</v>
      </c>
      <c r="BO325">
        <v>70.296077777777796</v>
      </c>
      <c r="BP325">
        <v>0.100110722222222</v>
      </c>
      <c r="BQ325">
        <v>23.7070222222222</v>
      </c>
      <c r="BR325">
        <v>25.002322222222201</v>
      </c>
      <c r="BS325">
        <v>999.9</v>
      </c>
      <c r="BT325">
        <v>0</v>
      </c>
      <c r="BU325">
        <v>0</v>
      </c>
      <c r="BV325">
        <v>9973.2644444444395</v>
      </c>
      <c r="BW325">
        <v>0</v>
      </c>
      <c r="BX325">
        <v>2474.3555555555599</v>
      </c>
      <c r="BY325">
        <v>-51.968866666666699</v>
      </c>
      <c r="BZ325">
        <v>1200.9066666666699</v>
      </c>
      <c r="CA325">
        <v>1248.74888888889</v>
      </c>
      <c r="CB325">
        <v>4.0997388888888899</v>
      </c>
      <c r="CC325">
        <v>1227.9144444444401</v>
      </c>
      <c r="CD325">
        <v>16.683911111111101</v>
      </c>
      <c r="CE325">
        <v>1.4610066666666699</v>
      </c>
      <c r="CF325">
        <v>1.1728122222222199</v>
      </c>
      <c r="CG325">
        <v>12.5661</v>
      </c>
      <c r="CH325">
        <v>9.2608533333333298</v>
      </c>
      <c r="CI325">
        <v>1999.96444444444</v>
      </c>
      <c r="CJ325">
        <v>0.97999800000000004</v>
      </c>
      <c r="CK325">
        <v>2.0002499999999999E-2</v>
      </c>
      <c r="CL325">
        <v>0</v>
      </c>
      <c r="CM325">
        <v>2.4852888888888902</v>
      </c>
      <c r="CN325">
        <v>0</v>
      </c>
      <c r="CO325">
        <v>12920.4</v>
      </c>
      <c r="CP325">
        <v>16705.099999999999</v>
      </c>
      <c r="CQ325">
        <v>44.75</v>
      </c>
      <c r="CR325">
        <v>48.311999999999998</v>
      </c>
      <c r="CS325">
        <v>46.186999999999998</v>
      </c>
      <c r="CT325">
        <v>45.061999999999998</v>
      </c>
      <c r="CU325">
        <v>43.936999999999998</v>
      </c>
      <c r="CV325">
        <v>1959.96444444444</v>
      </c>
      <c r="CW325">
        <v>40</v>
      </c>
      <c r="CX325">
        <v>0</v>
      </c>
      <c r="CY325">
        <v>1651541960.3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3.5000000000000003E-2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-51.951495000000001</v>
      </c>
      <c r="DO325">
        <v>-0.50892157598492405</v>
      </c>
      <c r="DP325">
        <v>0.21246639610771401</v>
      </c>
      <c r="DQ325">
        <v>0</v>
      </c>
      <c r="DR325">
        <v>4.1139437499999998</v>
      </c>
      <c r="DS325">
        <v>-9.0515459662287898E-2</v>
      </c>
      <c r="DT325">
        <v>1.05819921771611E-2</v>
      </c>
      <c r="DU325">
        <v>1</v>
      </c>
      <c r="DV325">
        <v>1</v>
      </c>
      <c r="DW325">
        <v>2</v>
      </c>
      <c r="DX325" t="s">
        <v>371</v>
      </c>
      <c r="DY325">
        <v>2.8717800000000002</v>
      </c>
      <c r="DZ325">
        <v>2.7162799999999998</v>
      </c>
      <c r="EA325">
        <v>0.14632300000000001</v>
      </c>
      <c r="EB325">
        <v>0.15032000000000001</v>
      </c>
      <c r="EC325">
        <v>7.2934600000000002E-2</v>
      </c>
      <c r="ED325">
        <v>6.24047E-2</v>
      </c>
      <c r="EE325">
        <v>24094.400000000001</v>
      </c>
      <c r="EF325">
        <v>20890.8</v>
      </c>
      <c r="EG325">
        <v>25264.1</v>
      </c>
      <c r="EH325">
        <v>23941.4</v>
      </c>
      <c r="EI325">
        <v>39961.599999999999</v>
      </c>
      <c r="EJ325">
        <v>37166.400000000001</v>
      </c>
      <c r="EK325">
        <v>45641.4</v>
      </c>
      <c r="EL325">
        <v>42713.599999999999</v>
      </c>
      <c r="EM325">
        <v>1.82605</v>
      </c>
      <c r="EN325">
        <v>2.1403799999999999</v>
      </c>
      <c r="EO325">
        <v>5.4329599999999999E-2</v>
      </c>
      <c r="EP325">
        <v>0</v>
      </c>
      <c r="EQ325">
        <v>24.1052</v>
      </c>
      <c r="ER325">
        <v>999.9</v>
      </c>
      <c r="ES325">
        <v>43.609000000000002</v>
      </c>
      <c r="ET325">
        <v>28.812000000000001</v>
      </c>
      <c r="EU325">
        <v>24.678599999999999</v>
      </c>
      <c r="EV325">
        <v>51.160899999999998</v>
      </c>
      <c r="EW325">
        <v>36.859000000000002</v>
      </c>
      <c r="EX325">
        <v>2</v>
      </c>
      <c r="EY325">
        <v>-7.0960400000000007E-2</v>
      </c>
      <c r="EZ325">
        <v>4.1604999999999999</v>
      </c>
      <c r="FA325">
        <v>20.192499999999999</v>
      </c>
      <c r="FB325">
        <v>5.2364600000000001</v>
      </c>
      <c r="FC325">
        <v>11.992000000000001</v>
      </c>
      <c r="FD325">
        <v>4.9568500000000002</v>
      </c>
      <c r="FE325">
        <v>3.3039499999999999</v>
      </c>
      <c r="FF325">
        <v>346.6</v>
      </c>
      <c r="FG325">
        <v>9999</v>
      </c>
      <c r="FH325">
        <v>9999</v>
      </c>
      <c r="FI325">
        <v>6180.8</v>
      </c>
      <c r="FJ325">
        <v>1.8681300000000001</v>
      </c>
      <c r="FK325">
        <v>1.8638600000000001</v>
      </c>
      <c r="FL325">
        <v>1.8715200000000001</v>
      </c>
      <c r="FM325">
        <v>1.86226</v>
      </c>
      <c r="FN325">
        <v>1.86172</v>
      </c>
      <c r="FO325">
        <v>1.8682799999999999</v>
      </c>
      <c r="FP325">
        <v>1.8583700000000001</v>
      </c>
      <c r="FQ325">
        <v>1.8647800000000001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5.31</v>
      </c>
      <c r="GF325">
        <v>0.25380000000000003</v>
      </c>
      <c r="GG325">
        <v>1.4261437551109599</v>
      </c>
      <c r="GH325">
        <v>5.2109447685942901E-3</v>
      </c>
      <c r="GI325">
        <v>-2.8070803657170401E-6</v>
      </c>
      <c r="GJ325">
        <v>1.00376164522335E-9</v>
      </c>
      <c r="GK325">
        <v>-6.4259575009219805E-2</v>
      </c>
      <c r="GL325">
        <v>-2.1992762471399099E-2</v>
      </c>
      <c r="GM325">
        <v>2.6212333348931099E-3</v>
      </c>
      <c r="GN325">
        <v>-3.8722519896954798E-5</v>
      </c>
      <c r="GO325">
        <v>20</v>
      </c>
      <c r="GP325">
        <v>2229</v>
      </c>
      <c r="GQ325">
        <v>3</v>
      </c>
      <c r="GR325">
        <v>26</v>
      </c>
      <c r="GS325">
        <v>2950.9</v>
      </c>
      <c r="GT325">
        <v>2950.9</v>
      </c>
      <c r="GU325">
        <v>3.0737299999999999</v>
      </c>
      <c r="GV325">
        <v>2.32178</v>
      </c>
      <c r="GW325">
        <v>1.9982899999999999</v>
      </c>
      <c r="GX325">
        <v>2.7392599999999998</v>
      </c>
      <c r="GY325">
        <v>2.0947300000000002</v>
      </c>
      <c r="GZ325">
        <v>2.3718300000000001</v>
      </c>
      <c r="HA325">
        <v>33.670499999999997</v>
      </c>
      <c r="HB325">
        <v>14.315899999999999</v>
      </c>
      <c r="HC325">
        <v>18</v>
      </c>
      <c r="HD325">
        <v>434.971</v>
      </c>
      <c r="HE325">
        <v>638.07799999999997</v>
      </c>
      <c r="HF325">
        <v>19.039400000000001</v>
      </c>
      <c r="HG325">
        <v>26.1784</v>
      </c>
      <c r="HH325">
        <v>30.0031</v>
      </c>
      <c r="HI325">
        <v>25.602799999999998</v>
      </c>
      <c r="HJ325">
        <v>25.597100000000001</v>
      </c>
      <c r="HK325">
        <v>61.517800000000001</v>
      </c>
      <c r="HL325">
        <v>43.875300000000003</v>
      </c>
      <c r="HM325">
        <v>0</v>
      </c>
      <c r="HN325">
        <v>19.011500000000002</v>
      </c>
      <c r="HO325">
        <v>1260.68</v>
      </c>
      <c r="HP325">
        <v>16.623000000000001</v>
      </c>
      <c r="HQ325">
        <v>96.621700000000004</v>
      </c>
      <c r="HR325">
        <v>100.41800000000001</v>
      </c>
    </row>
    <row r="326" spans="1:226" x14ac:dyDescent="0.2">
      <c r="A326">
        <v>310</v>
      </c>
      <c r="B326">
        <v>1657475181</v>
      </c>
      <c r="C326">
        <v>4820.9000000953702</v>
      </c>
      <c r="D326" t="s">
        <v>980</v>
      </c>
      <c r="E326" t="s">
        <v>981</v>
      </c>
      <c r="F326">
        <v>5</v>
      </c>
      <c r="G326" t="s">
        <v>833</v>
      </c>
      <c r="H326" t="s">
        <v>354</v>
      </c>
      <c r="I326">
        <v>1657475178.2</v>
      </c>
      <c r="J326">
        <f t="shared" si="136"/>
        <v>3.46919235481627E-3</v>
      </c>
      <c r="K326">
        <f t="shared" si="137"/>
        <v>3.4691923548162698</v>
      </c>
      <c r="L326">
        <f t="shared" si="138"/>
        <v>21.153996212398372</v>
      </c>
      <c r="M326">
        <f t="shared" si="139"/>
        <v>1191.627</v>
      </c>
      <c r="N326">
        <f t="shared" si="140"/>
        <v>904.73687220255329</v>
      </c>
      <c r="O326">
        <f t="shared" si="141"/>
        <v>63.688984345426128</v>
      </c>
      <c r="P326">
        <f t="shared" si="142"/>
        <v>83.884625110753746</v>
      </c>
      <c r="Q326">
        <f t="shared" si="143"/>
        <v>0.14221794114522107</v>
      </c>
      <c r="R326">
        <f t="shared" si="144"/>
        <v>2.3560575695441259</v>
      </c>
      <c r="S326">
        <f t="shared" si="145"/>
        <v>0.13761510077423361</v>
      </c>
      <c r="T326">
        <f t="shared" si="146"/>
        <v>8.6410575232760162E-2</v>
      </c>
      <c r="U326">
        <f t="shared" si="147"/>
        <v>321.51057359999999</v>
      </c>
      <c r="V326">
        <f t="shared" si="148"/>
        <v>24.920134634511509</v>
      </c>
      <c r="W326">
        <f t="shared" si="149"/>
        <v>24.995809999999999</v>
      </c>
      <c r="X326">
        <f t="shared" si="150"/>
        <v>3.1788833805152938</v>
      </c>
      <c r="Y326">
        <f t="shared" si="151"/>
        <v>49.72589708799412</v>
      </c>
      <c r="Z326">
        <f t="shared" si="152"/>
        <v>1.4627743466161462</v>
      </c>
      <c r="AA326">
        <f t="shared" si="153"/>
        <v>2.9416751276053303</v>
      </c>
      <c r="AB326">
        <f t="shared" si="154"/>
        <v>1.7161090338991476</v>
      </c>
      <c r="AC326">
        <f t="shared" si="155"/>
        <v>-152.99138284739752</v>
      </c>
      <c r="AD326">
        <f t="shared" si="156"/>
        <v>-164.41439765218189</v>
      </c>
      <c r="AE326">
        <f t="shared" si="157"/>
        <v>-14.664422033888844</v>
      </c>
      <c r="AF326">
        <f t="shared" si="158"/>
        <v>-10.559628933468275</v>
      </c>
      <c r="AG326">
        <f t="shared" si="159"/>
        <v>38.971554477142199</v>
      </c>
      <c r="AH326">
        <f t="shared" si="160"/>
        <v>3.4719048705601852</v>
      </c>
      <c r="AI326">
        <f t="shared" si="161"/>
        <v>21.153996212398372</v>
      </c>
      <c r="AJ326">
        <v>1263.33141253692</v>
      </c>
      <c r="AK326">
        <v>1224.7121818181799</v>
      </c>
      <c r="AL326">
        <v>3.3755149493631</v>
      </c>
      <c r="AM326">
        <v>66.5831393572699</v>
      </c>
      <c r="AN326">
        <f t="shared" si="162"/>
        <v>3.4691923548162698</v>
      </c>
      <c r="AO326">
        <v>16.7030542533229</v>
      </c>
      <c r="AP326">
        <v>20.779594545454501</v>
      </c>
      <c r="AQ326">
        <v>4.9242522258242099E-6</v>
      </c>
      <c r="AR326">
        <v>78.233495232639896</v>
      </c>
      <c r="AS326">
        <v>10</v>
      </c>
      <c r="AT326">
        <v>2</v>
      </c>
      <c r="AU326">
        <f t="shared" si="163"/>
        <v>1</v>
      </c>
      <c r="AV326">
        <f t="shared" si="164"/>
        <v>0</v>
      </c>
      <c r="AW326">
        <f t="shared" si="165"/>
        <v>37590.759736535081</v>
      </c>
      <c r="AX326">
        <f t="shared" si="166"/>
        <v>1999.9659999999999</v>
      </c>
      <c r="AY326">
        <f t="shared" si="167"/>
        <v>1681.1714399999998</v>
      </c>
      <c r="AZ326">
        <f t="shared" si="168"/>
        <v>0.84060001020017339</v>
      </c>
      <c r="BA326">
        <f t="shared" si="169"/>
        <v>0.16075801968633466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1657475178.2</v>
      </c>
      <c r="BH326">
        <v>1191.627</v>
      </c>
      <c r="BI326">
        <v>1243.3579999999999</v>
      </c>
      <c r="BJ326">
        <v>20.779509999999998</v>
      </c>
      <c r="BK326">
        <v>16.699760000000001</v>
      </c>
      <c r="BL326">
        <v>1186.2950000000001</v>
      </c>
      <c r="BM326">
        <v>20.52571</v>
      </c>
      <c r="BN326">
        <v>499.99540000000002</v>
      </c>
      <c r="BO326">
        <v>70.29513</v>
      </c>
      <c r="BP326">
        <v>9.9905620000000001E-2</v>
      </c>
      <c r="BQ326">
        <v>23.701409999999999</v>
      </c>
      <c r="BR326">
        <v>24.995809999999999</v>
      </c>
      <c r="BS326">
        <v>999.9</v>
      </c>
      <c r="BT326">
        <v>0</v>
      </c>
      <c r="BU326">
        <v>0</v>
      </c>
      <c r="BV326">
        <v>10002.065000000001</v>
      </c>
      <c r="BW326">
        <v>0</v>
      </c>
      <c r="BX326">
        <v>2488.1660000000002</v>
      </c>
      <c r="BY326">
        <v>-51.731310000000001</v>
      </c>
      <c r="BZ326">
        <v>1216.914</v>
      </c>
      <c r="CA326">
        <v>1264.4739999999999</v>
      </c>
      <c r="CB326">
        <v>4.0797530000000002</v>
      </c>
      <c r="CC326">
        <v>1243.3579999999999</v>
      </c>
      <c r="CD326">
        <v>16.699760000000001</v>
      </c>
      <c r="CE326">
        <v>1.4606980000000001</v>
      </c>
      <c r="CF326">
        <v>1.1739120000000001</v>
      </c>
      <c r="CG326">
        <v>12.562849999999999</v>
      </c>
      <c r="CH326">
        <v>9.274756</v>
      </c>
      <c r="CI326">
        <v>1999.9659999999999</v>
      </c>
      <c r="CJ326">
        <v>0.97999829999999999</v>
      </c>
      <c r="CK326">
        <v>2.000219E-2</v>
      </c>
      <c r="CL326">
        <v>0</v>
      </c>
      <c r="CM326">
        <v>2.3779499999999998</v>
      </c>
      <c r="CN326">
        <v>0</v>
      </c>
      <c r="CO326">
        <v>12866.2</v>
      </c>
      <c r="CP326">
        <v>16705.099999999999</v>
      </c>
      <c r="CQ326">
        <v>44.75</v>
      </c>
      <c r="CR326">
        <v>48.311999999999998</v>
      </c>
      <c r="CS326">
        <v>46.243699999999997</v>
      </c>
      <c r="CT326">
        <v>45.061999999999998</v>
      </c>
      <c r="CU326">
        <v>43.936999999999998</v>
      </c>
      <c r="CV326">
        <v>1959.9659999999999</v>
      </c>
      <c r="CW326">
        <v>40</v>
      </c>
      <c r="CX326">
        <v>0</v>
      </c>
      <c r="CY326">
        <v>1651541965.0999999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3.5000000000000003E-2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-51.946152499999997</v>
      </c>
      <c r="DO326">
        <v>1.3012986866792999</v>
      </c>
      <c r="DP326">
        <v>0.206576852511964</v>
      </c>
      <c r="DQ326">
        <v>0</v>
      </c>
      <c r="DR326">
        <v>4.1038975000000004</v>
      </c>
      <c r="DS326">
        <v>-0.13634746716698801</v>
      </c>
      <c r="DT326">
        <v>1.55345223212688E-2</v>
      </c>
      <c r="DU326">
        <v>0</v>
      </c>
      <c r="DV326">
        <v>0</v>
      </c>
      <c r="DW326">
        <v>2</v>
      </c>
      <c r="DX326" t="s">
        <v>357</v>
      </c>
      <c r="DY326">
        <v>2.8715299999999999</v>
      </c>
      <c r="DZ326">
        <v>2.71645</v>
      </c>
      <c r="EA326">
        <v>0.14760200000000001</v>
      </c>
      <c r="EB326">
        <v>0.15157899999999999</v>
      </c>
      <c r="EC326">
        <v>7.2923799999999997E-2</v>
      </c>
      <c r="ED326">
        <v>6.23574E-2</v>
      </c>
      <c r="EE326">
        <v>24056.2</v>
      </c>
      <c r="EF326">
        <v>20858</v>
      </c>
      <c r="EG326">
        <v>25262</v>
      </c>
      <c r="EH326">
        <v>23939.5</v>
      </c>
      <c r="EI326">
        <v>39959</v>
      </c>
      <c r="EJ326">
        <v>37165.599999999999</v>
      </c>
      <c r="EK326">
        <v>45637.9</v>
      </c>
      <c r="EL326">
        <v>42710.6</v>
      </c>
      <c r="EM326">
        <v>1.82555</v>
      </c>
      <c r="EN326">
        <v>2.13978</v>
      </c>
      <c r="EO326">
        <v>5.3964600000000001E-2</v>
      </c>
      <c r="EP326">
        <v>0</v>
      </c>
      <c r="EQ326">
        <v>24.1114</v>
      </c>
      <c r="ER326">
        <v>999.9</v>
      </c>
      <c r="ES326">
        <v>43.633000000000003</v>
      </c>
      <c r="ET326">
        <v>28.832000000000001</v>
      </c>
      <c r="EU326">
        <v>24.7225</v>
      </c>
      <c r="EV326">
        <v>51.0809</v>
      </c>
      <c r="EW326">
        <v>36.806899999999999</v>
      </c>
      <c r="EX326">
        <v>2</v>
      </c>
      <c r="EY326">
        <v>-6.7987800000000001E-2</v>
      </c>
      <c r="EZ326">
        <v>4.2152599999999998</v>
      </c>
      <c r="FA326">
        <v>20.190999999999999</v>
      </c>
      <c r="FB326">
        <v>5.2351099999999997</v>
      </c>
      <c r="FC326">
        <v>11.992000000000001</v>
      </c>
      <c r="FD326">
        <v>4.9569000000000001</v>
      </c>
      <c r="FE326">
        <v>3.3039299999999998</v>
      </c>
      <c r="FF326">
        <v>346.6</v>
      </c>
      <c r="FG326">
        <v>9999</v>
      </c>
      <c r="FH326">
        <v>9999</v>
      </c>
      <c r="FI326">
        <v>6180.8</v>
      </c>
      <c r="FJ326">
        <v>1.86816</v>
      </c>
      <c r="FK326">
        <v>1.8638600000000001</v>
      </c>
      <c r="FL326">
        <v>1.8714900000000001</v>
      </c>
      <c r="FM326">
        <v>1.86226</v>
      </c>
      <c r="FN326">
        <v>1.86172</v>
      </c>
      <c r="FO326">
        <v>1.8682700000000001</v>
      </c>
      <c r="FP326">
        <v>1.8583400000000001</v>
      </c>
      <c r="FQ326">
        <v>1.8647899999999999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5.36</v>
      </c>
      <c r="GF326">
        <v>0.25380000000000003</v>
      </c>
      <c r="GG326">
        <v>1.4261437551109599</v>
      </c>
      <c r="GH326">
        <v>5.2109447685942901E-3</v>
      </c>
      <c r="GI326">
        <v>-2.8070803657170401E-6</v>
      </c>
      <c r="GJ326">
        <v>1.00376164522335E-9</v>
      </c>
      <c r="GK326">
        <v>-6.4259575009219805E-2</v>
      </c>
      <c r="GL326">
        <v>-2.1992762471399099E-2</v>
      </c>
      <c r="GM326">
        <v>2.6212333348931099E-3</v>
      </c>
      <c r="GN326">
        <v>-3.8722519896954798E-5</v>
      </c>
      <c r="GO326">
        <v>20</v>
      </c>
      <c r="GP326">
        <v>2229</v>
      </c>
      <c r="GQ326">
        <v>3</v>
      </c>
      <c r="GR326">
        <v>26</v>
      </c>
      <c r="GS326">
        <v>2951</v>
      </c>
      <c r="GT326">
        <v>2951</v>
      </c>
      <c r="GU326">
        <v>3.10425</v>
      </c>
      <c r="GV326">
        <v>2.32178</v>
      </c>
      <c r="GW326">
        <v>1.9982899999999999</v>
      </c>
      <c r="GX326">
        <v>2.7392599999999998</v>
      </c>
      <c r="GY326">
        <v>2.0935100000000002</v>
      </c>
      <c r="GZ326">
        <v>2.35229</v>
      </c>
      <c r="HA326">
        <v>33.715499999999999</v>
      </c>
      <c r="HB326">
        <v>14.3072</v>
      </c>
      <c r="HC326">
        <v>18</v>
      </c>
      <c r="HD326">
        <v>434.94</v>
      </c>
      <c r="HE326">
        <v>637.99099999999999</v>
      </c>
      <c r="HF326">
        <v>19.000800000000002</v>
      </c>
      <c r="HG326">
        <v>26.211500000000001</v>
      </c>
      <c r="HH326">
        <v>30.003</v>
      </c>
      <c r="HI326">
        <v>25.636199999999999</v>
      </c>
      <c r="HJ326">
        <v>25.630099999999999</v>
      </c>
      <c r="HK326">
        <v>62.163899999999998</v>
      </c>
      <c r="HL326">
        <v>44.145400000000002</v>
      </c>
      <c r="HM326">
        <v>0</v>
      </c>
      <c r="HN326">
        <v>18.9711</v>
      </c>
      <c r="HO326">
        <v>1274.0999999999999</v>
      </c>
      <c r="HP326">
        <v>16.642700000000001</v>
      </c>
      <c r="HQ326">
        <v>96.614099999999993</v>
      </c>
      <c r="HR326">
        <v>100.41</v>
      </c>
    </row>
    <row r="327" spans="1:226" x14ac:dyDescent="0.2">
      <c r="A327">
        <v>311</v>
      </c>
      <c r="B327">
        <v>1657475186</v>
      </c>
      <c r="C327">
        <v>4825.9000000953702</v>
      </c>
      <c r="D327" t="s">
        <v>982</v>
      </c>
      <c r="E327" t="s">
        <v>983</v>
      </c>
      <c r="F327">
        <v>5</v>
      </c>
      <c r="G327" t="s">
        <v>833</v>
      </c>
      <c r="H327" t="s">
        <v>354</v>
      </c>
      <c r="I327">
        <v>1657475183.5</v>
      </c>
      <c r="J327">
        <f t="shared" si="136"/>
        <v>3.4849279016042098E-3</v>
      </c>
      <c r="K327">
        <f t="shared" si="137"/>
        <v>3.4849279016042098</v>
      </c>
      <c r="L327">
        <f t="shared" si="138"/>
        <v>21.464033033837307</v>
      </c>
      <c r="M327">
        <f t="shared" si="139"/>
        <v>1209.1400000000001</v>
      </c>
      <c r="N327">
        <f t="shared" si="140"/>
        <v>918.80183144250032</v>
      </c>
      <c r="O327">
        <f t="shared" si="141"/>
        <v>64.679293863915547</v>
      </c>
      <c r="P327">
        <f t="shared" si="142"/>
        <v>85.11772474357447</v>
      </c>
      <c r="Q327">
        <f t="shared" si="143"/>
        <v>0.14271438484583512</v>
      </c>
      <c r="R327">
        <f t="shared" si="144"/>
        <v>2.3509414466512037</v>
      </c>
      <c r="S327">
        <f t="shared" si="145"/>
        <v>0.13807018510040359</v>
      </c>
      <c r="T327">
        <f t="shared" si="146"/>
        <v>8.6698538774947612E-2</v>
      </c>
      <c r="U327">
        <f t="shared" si="147"/>
        <v>321.51890166666703</v>
      </c>
      <c r="V327">
        <f t="shared" si="148"/>
        <v>24.922187694650123</v>
      </c>
      <c r="W327">
        <f t="shared" si="149"/>
        <v>25.0022555555556</v>
      </c>
      <c r="X327">
        <f t="shared" si="150"/>
        <v>3.1801051996138834</v>
      </c>
      <c r="Y327">
        <f t="shared" si="151"/>
        <v>49.682201643105969</v>
      </c>
      <c r="Z327">
        <f t="shared" si="152"/>
        <v>1.4618928903868278</v>
      </c>
      <c r="AA327">
        <f t="shared" si="153"/>
        <v>2.9424881386867519</v>
      </c>
      <c r="AB327">
        <f t="shared" si="154"/>
        <v>1.7182123092270556</v>
      </c>
      <c r="AC327">
        <f t="shared" si="155"/>
        <v>-153.68532046074566</v>
      </c>
      <c r="AD327">
        <f t="shared" si="156"/>
        <v>-164.29255615423864</v>
      </c>
      <c r="AE327">
        <f t="shared" si="157"/>
        <v>-14.686261606207683</v>
      </c>
      <c r="AF327">
        <f t="shared" si="158"/>
        <v>-11.145236554524928</v>
      </c>
      <c r="AG327">
        <f t="shared" si="159"/>
        <v>38.989812684566317</v>
      </c>
      <c r="AH327">
        <f t="shared" si="160"/>
        <v>3.502580537803178</v>
      </c>
      <c r="AI327">
        <f t="shared" si="161"/>
        <v>21.464033033837307</v>
      </c>
      <c r="AJ327">
        <v>1280.2914824629399</v>
      </c>
      <c r="AK327">
        <v>1241.4441818181799</v>
      </c>
      <c r="AL327">
        <v>3.3374505465564601</v>
      </c>
      <c r="AM327">
        <v>66.5831393572699</v>
      </c>
      <c r="AN327">
        <f t="shared" si="162"/>
        <v>3.4849279016042098</v>
      </c>
      <c r="AO327">
        <v>16.658226659734002</v>
      </c>
      <c r="AP327">
        <v>20.753803030303001</v>
      </c>
      <c r="AQ327">
        <v>-1.9856414308702799E-4</v>
      </c>
      <c r="AR327">
        <v>78.233495232639896</v>
      </c>
      <c r="AS327">
        <v>10</v>
      </c>
      <c r="AT327">
        <v>2</v>
      </c>
      <c r="AU327">
        <f t="shared" si="163"/>
        <v>1</v>
      </c>
      <c r="AV327">
        <f t="shared" si="164"/>
        <v>0</v>
      </c>
      <c r="AW327">
        <f t="shared" si="165"/>
        <v>37465.809714553325</v>
      </c>
      <c r="AX327">
        <f t="shared" si="166"/>
        <v>2000.0177777777801</v>
      </c>
      <c r="AY327">
        <f t="shared" si="167"/>
        <v>1681.2149666666687</v>
      </c>
      <c r="AZ327">
        <f t="shared" si="168"/>
        <v>0.84060001133323259</v>
      </c>
      <c r="BA327">
        <f t="shared" si="169"/>
        <v>0.1607580218731389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1657475183.5</v>
      </c>
      <c r="BH327">
        <v>1209.1400000000001</v>
      </c>
      <c r="BI327">
        <v>1261.00444444444</v>
      </c>
      <c r="BJ327">
        <v>20.766922222222199</v>
      </c>
      <c r="BK327">
        <v>16.651544444444401</v>
      </c>
      <c r="BL327">
        <v>1203.75555555556</v>
      </c>
      <c r="BM327">
        <v>20.513555555555602</v>
      </c>
      <c r="BN327">
        <v>500.05266666666699</v>
      </c>
      <c r="BO327">
        <v>70.295177777777795</v>
      </c>
      <c r="BP327">
        <v>0.10008227777777801</v>
      </c>
      <c r="BQ327">
        <v>23.706</v>
      </c>
      <c r="BR327">
        <v>25.0022555555556</v>
      </c>
      <c r="BS327">
        <v>999.9</v>
      </c>
      <c r="BT327">
        <v>0</v>
      </c>
      <c r="BU327">
        <v>0</v>
      </c>
      <c r="BV327">
        <v>9967.5711111111104</v>
      </c>
      <c r="BW327">
        <v>0</v>
      </c>
      <c r="BX327">
        <v>2251.7633333333301</v>
      </c>
      <c r="BY327">
        <v>-51.8669333333333</v>
      </c>
      <c r="BZ327">
        <v>1234.78111111111</v>
      </c>
      <c r="CA327">
        <v>1282.35777777778</v>
      </c>
      <c r="CB327">
        <v>4.1153911111111103</v>
      </c>
      <c r="CC327">
        <v>1261.00444444444</v>
      </c>
      <c r="CD327">
        <v>16.651544444444401</v>
      </c>
      <c r="CE327">
        <v>1.4598155555555601</v>
      </c>
      <c r="CF327">
        <v>1.17052222222222</v>
      </c>
      <c r="CG327">
        <v>12.5536444444444</v>
      </c>
      <c r="CH327">
        <v>9.2318244444444399</v>
      </c>
      <c r="CI327">
        <v>2000.0177777777801</v>
      </c>
      <c r="CJ327">
        <v>0.97999899999999995</v>
      </c>
      <c r="CK327">
        <v>2.00014666666667E-2</v>
      </c>
      <c r="CL327">
        <v>0</v>
      </c>
      <c r="CM327">
        <v>2.4621111111111098</v>
      </c>
      <c r="CN327">
        <v>0</v>
      </c>
      <c r="CO327">
        <v>12610.266666666699</v>
      </c>
      <c r="CP327">
        <v>16705.555555555598</v>
      </c>
      <c r="CQ327">
        <v>44.770666666666699</v>
      </c>
      <c r="CR327">
        <v>48.34</v>
      </c>
      <c r="CS327">
        <v>46.25</v>
      </c>
      <c r="CT327">
        <v>45.069000000000003</v>
      </c>
      <c r="CU327">
        <v>43.951000000000001</v>
      </c>
      <c r="CV327">
        <v>1960.0166666666701</v>
      </c>
      <c r="CW327">
        <v>40.001111111111101</v>
      </c>
      <c r="CX327">
        <v>0</v>
      </c>
      <c r="CY327">
        <v>1651541970.5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3.5000000000000003E-2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-51.880704999999999</v>
      </c>
      <c r="DO327">
        <v>0.50874146341472604</v>
      </c>
      <c r="DP327">
        <v>0.175762879969008</v>
      </c>
      <c r="DQ327">
        <v>0</v>
      </c>
      <c r="DR327">
        <v>4.1025035000000001</v>
      </c>
      <c r="DS327">
        <v>-4.3185365853667203E-2</v>
      </c>
      <c r="DT327">
        <v>1.5866424699660601E-2</v>
      </c>
      <c r="DU327">
        <v>1</v>
      </c>
      <c r="DV327">
        <v>1</v>
      </c>
      <c r="DW327">
        <v>2</v>
      </c>
      <c r="DX327" t="s">
        <v>371</v>
      </c>
      <c r="DY327">
        <v>2.8711500000000001</v>
      </c>
      <c r="DZ327">
        <v>2.7162000000000002</v>
      </c>
      <c r="EA327">
        <v>0.14885000000000001</v>
      </c>
      <c r="EB327">
        <v>0.15279799999999999</v>
      </c>
      <c r="EC327">
        <v>7.2850200000000004E-2</v>
      </c>
      <c r="ED327">
        <v>6.22722E-2</v>
      </c>
      <c r="EE327">
        <v>24018.6</v>
      </c>
      <c r="EF327">
        <v>20826.5</v>
      </c>
      <c r="EG327">
        <v>25259.7</v>
      </c>
      <c r="EH327">
        <v>23937.9</v>
      </c>
      <c r="EI327">
        <v>39959.300000000003</v>
      </c>
      <c r="EJ327">
        <v>37166.800000000003</v>
      </c>
      <c r="EK327">
        <v>45634.5</v>
      </c>
      <c r="EL327">
        <v>42708.1</v>
      </c>
      <c r="EM327">
        <v>1.8249</v>
      </c>
      <c r="EN327">
        <v>2.1394799999999998</v>
      </c>
      <c r="EO327">
        <v>5.3841600000000003E-2</v>
      </c>
      <c r="EP327">
        <v>0</v>
      </c>
      <c r="EQ327">
        <v>24.1175</v>
      </c>
      <c r="ER327">
        <v>999.9</v>
      </c>
      <c r="ES327">
        <v>43.633000000000003</v>
      </c>
      <c r="ET327">
        <v>28.841999999999999</v>
      </c>
      <c r="EU327">
        <v>24.7348</v>
      </c>
      <c r="EV327">
        <v>51.210900000000002</v>
      </c>
      <c r="EW327">
        <v>36.786900000000003</v>
      </c>
      <c r="EX327">
        <v>2</v>
      </c>
      <c r="EY327">
        <v>-6.4809400000000003E-2</v>
      </c>
      <c r="EZ327">
        <v>4.2733699999999999</v>
      </c>
      <c r="FA327">
        <v>20.189499999999999</v>
      </c>
      <c r="FB327">
        <v>5.2349600000000001</v>
      </c>
      <c r="FC327">
        <v>11.992000000000001</v>
      </c>
      <c r="FD327">
        <v>4.9568500000000002</v>
      </c>
      <c r="FE327">
        <v>3.3039800000000001</v>
      </c>
      <c r="FF327">
        <v>346.6</v>
      </c>
      <c r="FG327">
        <v>9999</v>
      </c>
      <c r="FH327">
        <v>9999</v>
      </c>
      <c r="FI327">
        <v>6181.1</v>
      </c>
      <c r="FJ327">
        <v>1.86815</v>
      </c>
      <c r="FK327">
        <v>1.8638600000000001</v>
      </c>
      <c r="FL327">
        <v>1.8714999999999999</v>
      </c>
      <c r="FM327">
        <v>1.8622399999999999</v>
      </c>
      <c r="FN327">
        <v>1.86172</v>
      </c>
      <c r="FO327">
        <v>1.8682399999999999</v>
      </c>
      <c r="FP327">
        <v>1.8583499999999999</v>
      </c>
      <c r="FQ327">
        <v>1.8647899999999999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5.41</v>
      </c>
      <c r="GF327">
        <v>0.25280000000000002</v>
      </c>
      <c r="GG327">
        <v>1.4261437551109599</v>
      </c>
      <c r="GH327">
        <v>5.2109447685942901E-3</v>
      </c>
      <c r="GI327">
        <v>-2.8070803657170401E-6</v>
      </c>
      <c r="GJ327">
        <v>1.00376164522335E-9</v>
      </c>
      <c r="GK327">
        <v>-6.4259575009219805E-2</v>
      </c>
      <c r="GL327">
        <v>-2.1992762471399099E-2</v>
      </c>
      <c r="GM327">
        <v>2.6212333348931099E-3</v>
      </c>
      <c r="GN327">
        <v>-3.8722519896954798E-5</v>
      </c>
      <c r="GO327">
        <v>20</v>
      </c>
      <c r="GP327">
        <v>2229</v>
      </c>
      <c r="GQ327">
        <v>3</v>
      </c>
      <c r="GR327">
        <v>26</v>
      </c>
      <c r="GS327">
        <v>2951.1</v>
      </c>
      <c r="GT327">
        <v>2951.1</v>
      </c>
      <c r="GU327">
        <v>3.13354</v>
      </c>
      <c r="GV327">
        <v>2.31934</v>
      </c>
      <c r="GW327">
        <v>1.9982899999999999</v>
      </c>
      <c r="GX327">
        <v>2.7392599999999998</v>
      </c>
      <c r="GY327">
        <v>2.0935100000000002</v>
      </c>
      <c r="GZ327">
        <v>2.3840300000000001</v>
      </c>
      <c r="HA327">
        <v>33.738100000000003</v>
      </c>
      <c r="HB327">
        <v>14.3247</v>
      </c>
      <c r="HC327">
        <v>18</v>
      </c>
      <c r="HD327">
        <v>434.82900000000001</v>
      </c>
      <c r="HE327">
        <v>638.154</v>
      </c>
      <c r="HF327">
        <v>18.959099999999999</v>
      </c>
      <c r="HG327">
        <v>26.2469</v>
      </c>
      <c r="HH327">
        <v>30.0031</v>
      </c>
      <c r="HI327">
        <v>25.670400000000001</v>
      </c>
      <c r="HJ327">
        <v>25.663799999999998</v>
      </c>
      <c r="HK327">
        <v>62.755600000000001</v>
      </c>
      <c r="HL327">
        <v>44.145400000000002</v>
      </c>
      <c r="HM327">
        <v>0</v>
      </c>
      <c r="HN327">
        <v>18.935199999999998</v>
      </c>
      <c r="HO327">
        <v>1287.6099999999999</v>
      </c>
      <c r="HP327">
        <v>16.681799999999999</v>
      </c>
      <c r="HQ327">
        <v>96.606300000000005</v>
      </c>
      <c r="HR327">
        <v>100.404</v>
      </c>
    </row>
    <row r="328" spans="1:226" x14ac:dyDescent="0.2">
      <c r="A328">
        <v>312</v>
      </c>
      <c r="B328">
        <v>1657475191</v>
      </c>
      <c r="C328">
        <v>4830.9000000953702</v>
      </c>
      <c r="D328" t="s">
        <v>984</v>
      </c>
      <c r="E328" t="s">
        <v>985</v>
      </c>
      <c r="F328">
        <v>5</v>
      </c>
      <c r="G328" t="s">
        <v>833</v>
      </c>
      <c r="H328" t="s">
        <v>354</v>
      </c>
      <c r="I328">
        <v>1657475188.2</v>
      </c>
      <c r="J328">
        <f t="shared" si="136"/>
        <v>3.4449766603993335E-3</v>
      </c>
      <c r="K328">
        <f t="shared" si="137"/>
        <v>3.4449766603993335</v>
      </c>
      <c r="L328">
        <f t="shared" si="138"/>
        <v>21.23901176136075</v>
      </c>
      <c r="M328">
        <f t="shared" si="139"/>
        <v>1224.692</v>
      </c>
      <c r="N328">
        <f t="shared" si="140"/>
        <v>933.18786444995214</v>
      </c>
      <c r="O328">
        <f t="shared" si="141"/>
        <v>65.692116671644413</v>
      </c>
      <c r="P328">
        <f t="shared" si="142"/>
        <v>86.212661796936928</v>
      </c>
      <c r="Q328">
        <f t="shared" si="143"/>
        <v>0.14086236780880204</v>
      </c>
      <c r="R328">
        <f t="shared" si="144"/>
        <v>2.3573523846989288</v>
      </c>
      <c r="S328">
        <f t="shared" si="145"/>
        <v>0.13634775039859928</v>
      </c>
      <c r="T328">
        <f t="shared" si="146"/>
        <v>8.5610911141135365E-2</v>
      </c>
      <c r="U328">
        <f t="shared" si="147"/>
        <v>321.5061048</v>
      </c>
      <c r="V328">
        <f t="shared" si="148"/>
        <v>24.930593174452468</v>
      </c>
      <c r="W328">
        <f t="shared" si="149"/>
        <v>25.001480000000001</v>
      </c>
      <c r="X328">
        <f t="shared" si="150"/>
        <v>3.1799581636371621</v>
      </c>
      <c r="Y328">
        <f t="shared" si="151"/>
        <v>49.620005279272696</v>
      </c>
      <c r="Z328">
        <f t="shared" si="152"/>
        <v>1.4599572920740691</v>
      </c>
      <c r="AA328">
        <f t="shared" si="153"/>
        <v>2.9422755678019317</v>
      </c>
      <c r="AB328">
        <f t="shared" si="154"/>
        <v>1.720000871563093</v>
      </c>
      <c r="AC328">
        <f t="shared" si="155"/>
        <v>-151.92347072361062</v>
      </c>
      <c r="AD328">
        <f t="shared" si="156"/>
        <v>-164.7945188815994</v>
      </c>
      <c r="AE328">
        <f t="shared" si="157"/>
        <v>-14.690924099293772</v>
      </c>
      <c r="AF328">
        <f t="shared" si="158"/>
        <v>-9.9028089045038143</v>
      </c>
      <c r="AG328">
        <f t="shared" si="159"/>
        <v>39.112784912808159</v>
      </c>
      <c r="AH328">
        <f t="shared" si="160"/>
        <v>3.4709707066691875</v>
      </c>
      <c r="AI328">
        <f t="shared" si="161"/>
        <v>21.23901176136075</v>
      </c>
      <c r="AJ328">
        <v>1297.2448976318999</v>
      </c>
      <c r="AK328">
        <v>1258.45248484848</v>
      </c>
      <c r="AL328">
        <v>3.39408675857899</v>
      </c>
      <c r="AM328">
        <v>66.5831393572699</v>
      </c>
      <c r="AN328">
        <f t="shared" si="162"/>
        <v>3.4449766603993335</v>
      </c>
      <c r="AO328">
        <v>16.6556664415656</v>
      </c>
      <c r="AP328">
        <v>20.728892727272701</v>
      </c>
      <c r="AQ328">
        <v>-5.5870666007222999E-3</v>
      </c>
      <c r="AR328">
        <v>78.233495232639896</v>
      </c>
      <c r="AS328">
        <v>10</v>
      </c>
      <c r="AT328">
        <v>2</v>
      </c>
      <c r="AU328">
        <f t="shared" si="163"/>
        <v>1</v>
      </c>
      <c r="AV328">
        <f t="shared" si="164"/>
        <v>0</v>
      </c>
      <c r="AW328">
        <f t="shared" si="165"/>
        <v>37621.821825367828</v>
      </c>
      <c r="AX328">
        <f t="shared" si="166"/>
        <v>1999.9380000000001</v>
      </c>
      <c r="AY328">
        <f t="shared" si="167"/>
        <v>1681.1479199999999</v>
      </c>
      <c r="AZ328">
        <f t="shared" si="168"/>
        <v>0.84060001860057654</v>
      </c>
      <c r="BA328">
        <f t="shared" si="169"/>
        <v>0.16075803589911286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1657475188.2</v>
      </c>
      <c r="BH328">
        <v>1224.692</v>
      </c>
      <c r="BI328">
        <v>1276.729</v>
      </c>
      <c r="BJ328">
        <v>20.73939</v>
      </c>
      <c r="BK328">
        <v>16.66056</v>
      </c>
      <c r="BL328">
        <v>1219.2670000000001</v>
      </c>
      <c r="BM328">
        <v>20.487020000000001</v>
      </c>
      <c r="BN328">
        <v>499.9941</v>
      </c>
      <c r="BO328">
        <v>70.295500000000004</v>
      </c>
      <c r="BP328">
        <v>9.9882509999999994E-2</v>
      </c>
      <c r="BQ328">
        <v>23.704799999999999</v>
      </c>
      <c r="BR328">
        <v>25.001480000000001</v>
      </c>
      <c r="BS328">
        <v>999.9</v>
      </c>
      <c r="BT328">
        <v>0</v>
      </c>
      <c r="BU328">
        <v>0</v>
      </c>
      <c r="BV328">
        <v>10010.748</v>
      </c>
      <c r="BW328">
        <v>0</v>
      </c>
      <c r="BX328">
        <v>2214.1550000000002</v>
      </c>
      <c r="BY328">
        <v>-52.035020000000003</v>
      </c>
      <c r="BZ328">
        <v>1250.6300000000001</v>
      </c>
      <c r="CA328">
        <v>1298.3589999999999</v>
      </c>
      <c r="CB328">
        <v>4.078843</v>
      </c>
      <c r="CC328">
        <v>1276.729</v>
      </c>
      <c r="CD328">
        <v>16.66056</v>
      </c>
      <c r="CE328">
        <v>1.4578869999999999</v>
      </c>
      <c r="CF328">
        <v>1.1711609999999999</v>
      </c>
      <c r="CG328">
        <v>12.53349</v>
      </c>
      <c r="CH328">
        <v>9.2399310000000003</v>
      </c>
      <c r="CI328">
        <v>1999.9380000000001</v>
      </c>
      <c r="CJ328">
        <v>0.97999860000000005</v>
      </c>
      <c r="CK328">
        <v>2.000188E-2</v>
      </c>
      <c r="CL328">
        <v>0</v>
      </c>
      <c r="CM328">
        <v>2.5466899999999999</v>
      </c>
      <c r="CN328">
        <v>0</v>
      </c>
      <c r="CO328">
        <v>12780.53</v>
      </c>
      <c r="CP328">
        <v>16704.88</v>
      </c>
      <c r="CQ328">
        <v>44.811999999999998</v>
      </c>
      <c r="CR328">
        <v>48.368699999999997</v>
      </c>
      <c r="CS328">
        <v>46.25</v>
      </c>
      <c r="CT328">
        <v>45.125</v>
      </c>
      <c r="CU328">
        <v>43.993699999999997</v>
      </c>
      <c r="CV328">
        <v>1959.9380000000001</v>
      </c>
      <c r="CW328">
        <v>40</v>
      </c>
      <c r="CX328">
        <v>0</v>
      </c>
      <c r="CY328">
        <v>1651541975.3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3.5000000000000003E-2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-51.904674999999997</v>
      </c>
      <c r="DO328">
        <v>0.19714446529083399</v>
      </c>
      <c r="DP328">
        <v>0.18401119768916299</v>
      </c>
      <c r="DQ328">
        <v>0</v>
      </c>
      <c r="DR328">
        <v>4.0959060000000003</v>
      </c>
      <c r="DS328">
        <v>-3.6102889305825399E-2</v>
      </c>
      <c r="DT328">
        <v>1.6354690275269701E-2</v>
      </c>
      <c r="DU328">
        <v>1</v>
      </c>
      <c r="DV328">
        <v>1</v>
      </c>
      <c r="DW328">
        <v>2</v>
      </c>
      <c r="DX328" t="s">
        <v>371</v>
      </c>
      <c r="DY328">
        <v>2.8709899999999999</v>
      </c>
      <c r="DZ328">
        <v>2.71651</v>
      </c>
      <c r="EA328">
        <v>0.15010899999999999</v>
      </c>
      <c r="EB328">
        <v>0.15404899999999999</v>
      </c>
      <c r="EC328">
        <v>7.2783200000000006E-2</v>
      </c>
      <c r="ED328">
        <v>6.2330299999999998E-2</v>
      </c>
      <c r="EE328">
        <v>23980.9</v>
      </c>
      <c r="EF328">
        <v>20794.3</v>
      </c>
      <c r="EG328">
        <v>25257.5</v>
      </c>
      <c r="EH328">
        <v>23936.3</v>
      </c>
      <c r="EI328">
        <v>39958.9</v>
      </c>
      <c r="EJ328">
        <v>37161.9</v>
      </c>
      <c r="EK328">
        <v>45630.7</v>
      </c>
      <c r="EL328">
        <v>42705.1</v>
      </c>
      <c r="EM328">
        <v>1.8243199999999999</v>
      </c>
      <c r="EN328">
        <v>2.1389300000000002</v>
      </c>
      <c r="EO328">
        <v>5.4091199999999999E-2</v>
      </c>
      <c r="EP328">
        <v>0</v>
      </c>
      <c r="EQ328">
        <v>24.122599999999998</v>
      </c>
      <c r="ER328">
        <v>999.9</v>
      </c>
      <c r="ES328">
        <v>43.664000000000001</v>
      </c>
      <c r="ET328">
        <v>28.873000000000001</v>
      </c>
      <c r="EU328">
        <v>24.800899999999999</v>
      </c>
      <c r="EV328">
        <v>51.100900000000003</v>
      </c>
      <c r="EW328">
        <v>36.782899999999998</v>
      </c>
      <c r="EX328">
        <v>2</v>
      </c>
      <c r="EY328">
        <v>-6.1633599999999997E-2</v>
      </c>
      <c r="EZ328">
        <v>4.3394599999999999</v>
      </c>
      <c r="FA328">
        <v>20.187799999999999</v>
      </c>
      <c r="FB328">
        <v>5.2352600000000002</v>
      </c>
      <c r="FC328">
        <v>11.992000000000001</v>
      </c>
      <c r="FD328">
        <v>4.9569999999999999</v>
      </c>
      <c r="FE328">
        <v>3.3039499999999999</v>
      </c>
      <c r="FF328">
        <v>346.6</v>
      </c>
      <c r="FG328">
        <v>9999</v>
      </c>
      <c r="FH328">
        <v>9999</v>
      </c>
      <c r="FI328">
        <v>6181.1</v>
      </c>
      <c r="FJ328">
        <v>1.8681399999999999</v>
      </c>
      <c r="FK328">
        <v>1.8638600000000001</v>
      </c>
      <c r="FL328">
        <v>1.8714900000000001</v>
      </c>
      <c r="FM328">
        <v>1.8622300000000001</v>
      </c>
      <c r="FN328">
        <v>1.86172</v>
      </c>
      <c r="FO328">
        <v>1.86825</v>
      </c>
      <c r="FP328">
        <v>1.85836</v>
      </c>
      <c r="FQ328">
        <v>1.8647899999999999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5.45</v>
      </c>
      <c r="GF328">
        <v>0.252</v>
      </c>
      <c r="GG328">
        <v>1.4261437551109599</v>
      </c>
      <c r="GH328">
        <v>5.2109447685942901E-3</v>
      </c>
      <c r="GI328">
        <v>-2.8070803657170401E-6</v>
      </c>
      <c r="GJ328">
        <v>1.00376164522335E-9</v>
      </c>
      <c r="GK328">
        <v>-6.4259575009219805E-2</v>
      </c>
      <c r="GL328">
        <v>-2.1992762471399099E-2</v>
      </c>
      <c r="GM328">
        <v>2.6212333348931099E-3</v>
      </c>
      <c r="GN328">
        <v>-3.8722519896954798E-5</v>
      </c>
      <c r="GO328">
        <v>20</v>
      </c>
      <c r="GP328">
        <v>2229</v>
      </c>
      <c r="GQ328">
        <v>3</v>
      </c>
      <c r="GR328">
        <v>26</v>
      </c>
      <c r="GS328">
        <v>2951.2</v>
      </c>
      <c r="GT328">
        <v>2951.2</v>
      </c>
      <c r="GU328">
        <v>3.1665000000000001</v>
      </c>
      <c r="GV328">
        <v>2.35107</v>
      </c>
      <c r="GW328">
        <v>1.9982899999999999</v>
      </c>
      <c r="GX328">
        <v>2.7392599999999998</v>
      </c>
      <c r="GY328">
        <v>2.0935100000000002</v>
      </c>
      <c r="GZ328">
        <v>2.35107</v>
      </c>
      <c r="HA328">
        <v>33.760599999999997</v>
      </c>
      <c r="HB328">
        <v>14.3072</v>
      </c>
      <c r="HC328">
        <v>18</v>
      </c>
      <c r="HD328">
        <v>434.76400000000001</v>
      </c>
      <c r="HE328">
        <v>638.125</v>
      </c>
      <c r="HF328">
        <v>18.9193</v>
      </c>
      <c r="HG328">
        <v>26.280200000000001</v>
      </c>
      <c r="HH328">
        <v>30.0031</v>
      </c>
      <c r="HI328">
        <v>25.704899999999999</v>
      </c>
      <c r="HJ328">
        <v>25.698399999999999</v>
      </c>
      <c r="HK328">
        <v>63.4101</v>
      </c>
      <c r="HL328">
        <v>44.145400000000002</v>
      </c>
      <c r="HM328">
        <v>0</v>
      </c>
      <c r="HN328">
        <v>18.892099999999999</v>
      </c>
      <c r="HO328">
        <v>1307.82</v>
      </c>
      <c r="HP328">
        <v>16.724900000000002</v>
      </c>
      <c r="HQ328">
        <v>96.598299999999995</v>
      </c>
      <c r="HR328">
        <v>100.39700000000001</v>
      </c>
    </row>
    <row r="329" spans="1:226" x14ac:dyDescent="0.2">
      <c r="A329">
        <v>313</v>
      </c>
      <c r="B329">
        <v>1657475196</v>
      </c>
      <c r="C329">
        <v>4835.9000000953702</v>
      </c>
      <c r="D329" t="s">
        <v>986</v>
      </c>
      <c r="E329" t="s">
        <v>987</v>
      </c>
      <c r="F329">
        <v>5</v>
      </c>
      <c r="G329" t="s">
        <v>833</v>
      </c>
      <c r="H329" t="s">
        <v>354</v>
      </c>
      <c r="I329">
        <v>1657475193.5</v>
      </c>
      <c r="J329">
        <f t="shared" si="136"/>
        <v>3.4329602765173265E-3</v>
      </c>
      <c r="K329">
        <f t="shared" si="137"/>
        <v>3.4329602765173264</v>
      </c>
      <c r="L329">
        <f t="shared" si="138"/>
        <v>20.878691612959344</v>
      </c>
      <c r="M329">
        <f t="shared" si="139"/>
        <v>1242.4866666666701</v>
      </c>
      <c r="N329">
        <f t="shared" si="140"/>
        <v>953.27293696182983</v>
      </c>
      <c r="O329">
        <f t="shared" si="141"/>
        <v>67.103714301966235</v>
      </c>
      <c r="P329">
        <f t="shared" si="142"/>
        <v>87.462328018802282</v>
      </c>
      <c r="Q329">
        <f t="shared" si="143"/>
        <v>0.14020962406531456</v>
      </c>
      <c r="R329">
        <f t="shared" si="144"/>
        <v>2.3552950114853495</v>
      </c>
      <c r="S329">
        <f t="shared" si="145"/>
        <v>0.1357322618692029</v>
      </c>
      <c r="T329">
        <f t="shared" si="146"/>
        <v>8.5223026535195229E-2</v>
      </c>
      <c r="U329">
        <f t="shared" si="147"/>
        <v>321.51506466666604</v>
      </c>
      <c r="V329">
        <f t="shared" si="148"/>
        <v>24.934853466400455</v>
      </c>
      <c r="W329">
        <f t="shared" si="149"/>
        <v>25.003811111111101</v>
      </c>
      <c r="X329">
        <f t="shared" si="150"/>
        <v>3.1804001320892148</v>
      </c>
      <c r="Y329">
        <f t="shared" si="151"/>
        <v>49.578345058401837</v>
      </c>
      <c r="Z329">
        <f t="shared" si="152"/>
        <v>1.4586768899812133</v>
      </c>
      <c r="AA329">
        <f t="shared" si="153"/>
        <v>2.9421653511486405</v>
      </c>
      <c r="AB329">
        <f t="shared" si="154"/>
        <v>1.7217232421080015</v>
      </c>
      <c r="AC329">
        <f t="shared" si="155"/>
        <v>-151.39354819441411</v>
      </c>
      <c r="AD329">
        <f t="shared" si="156"/>
        <v>-165.02570521324509</v>
      </c>
      <c r="AE329">
        <f t="shared" si="157"/>
        <v>-14.724511568348216</v>
      </c>
      <c r="AF329">
        <f t="shared" si="158"/>
        <v>-9.6287003093413546</v>
      </c>
      <c r="AG329">
        <f t="shared" si="159"/>
        <v>39.113186214215212</v>
      </c>
      <c r="AH329">
        <f t="shared" si="160"/>
        <v>3.4339561886979761</v>
      </c>
      <c r="AI329">
        <f t="shared" si="161"/>
        <v>20.878691612959344</v>
      </c>
      <c r="AJ329">
        <v>1314.36136265136</v>
      </c>
      <c r="AK329">
        <v>1275.6857575757599</v>
      </c>
      <c r="AL329">
        <v>3.4797628563727501</v>
      </c>
      <c r="AM329">
        <v>66.5831393572699</v>
      </c>
      <c r="AN329">
        <f t="shared" si="162"/>
        <v>3.4329602765173264</v>
      </c>
      <c r="AO329">
        <v>16.680573692410299</v>
      </c>
      <c r="AP329">
        <v>20.718426666666701</v>
      </c>
      <c r="AQ329">
        <v>-8.6222827326791398E-4</v>
      </c>
      <c r="AR329">
        <v>78.233495232639896</v>
      </c>
      <c r="AS329">
        <v>10</v>
      </c>
      <c r="AT329">
        <v>2</v>
      </c>
      <c r="AU329">
        <f t="shared" si="163"/>
        <v>1</v>
      </c>
      <c r="AV329">
        <f t="shared" si="164"/>
        <v>0</v>
      </c>
      <c r="AW329">
        <f t="shared" si="165"/>
        <v>37571.821863639343</v>
      </c>
      <c r="AX329">
        <f t="shared" si="166"/>
        <v>1999.9933333333299</v>
      </c>
      <c r="AY329">
        <f t="shared" si="167"/>
        <v>1681.1944666666636</v>
      </c>
      <c r="AZ329">
        <f t="shared" si="168"/>
        <v>0.84060003533345107</v>
      </c>
      <c r="BA329">
        <f t="shared" si="169"/>
        <v>0.16075806819356062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1657475193.5</v>
      </c>
      <c r="BH329">
        <v>1242.4866666666701</v>
      </c>
      <c r="BI329">
        <v>1294.54</v>
      </c>
      <c r="BJ329">
        <v>20.721911111111101</v>
      </c>
      <c r="BK329">
        <v>16.6867444444444</v>
      </c>
      <c r="BL329">
        <v>1237.01111111111</v>
      </c>
      <c r="BM329">
        <v>20.470166666666699</v>
      </c>
      <c r="BN329">
        <v>500.023666666667</v>
      </c>
      <c r="BO329">
        <v>70.292977777777807</v>
      </c>
      <c r="BP329">
        <v>9.9993322222222195E-2</v>
      </c>
      <c r="BQ329">
        <v>23.704177777777801</v>
      </c>
      <c r="BR329">
        <v>25.003811111111101</v>
      </c>
      <c r="BS329">
        <v>999.9</v>
      </c>
      <c r="BT329">
        <v>0</v>
      </c>
      <c r="BU329">
        <v>0</v>
      </c>
      <c r="BV329">
        <v>9997.2277777777799</v>
      </c>
      <c r="BW329">
        <v>0</v>
      </c>
      <c r="BX329">
        <v>2482.2033333333302</v>
      </c>
      <c r="BY329">
        <v>-52.053066666666702</v>
      </c>
      <c r="BZ329">
        <v>1268.7766666666701</v>
      </c>
      <c r="CA329">
        <v>1316.5088888888899</v>
      </c>
      <c r="CB329">
        <v>4.0351866666666698</v>
      </c>
      <c r="CC329">
        <v>1294.54</v>
      </c>
      <c r="CD329">
        <v>16.6867444444444</v>
      </c>
      <c r="CE329">
        <v>1.4566066666666699</v>
      </c>
      <c r="CF329">
        <v>1.17296</v>
      </c>
      <c r="CG329">
        <v>12.520111111111101</v>
      </c>
      <c r="CH329">
        <v>9.2627166666666696</v>
      </c>
      <c r="CI329">
        <v>1999.9933333333299</v>
      </c>
      <c r="CJ329">
        <v>0.97999866666666702</v>
      </c>
      <c r="CK329">
        <v>2.0001811111111101E-2</v>
      </c>
      <c r="CL329">
        <v>0</v>
      </c>
      <c r="CM329">
        <v>2.3925666666666698</v>
      </c>
      <c r="CN329">
        <v>0</v>
      </c>
      <c r="CO329">
        <v>12858.188888888901</v>
      </c>
      <c r="CP329">
        <v>16705.355555555601</v>
      </c>
      <c r="CQ329">
        <v>44.811999999999998</v>
      </c>
      <c r="CR329">
        <v>48.395666666666699</v>
      </c>
      <c r="CS329">
        <v>46.311999999999998</v>
      </c>
      <c r="CT329">
        <v>45.125</v>
      </c>
      <c r="CU329">
        <v>44</v>
      </c>
      <c r="CV329">
        <v>1959.9911111111101</v>
      </c>
      <c r="CW329">
        <v>40.002222222222201</v>
      </c>
      <c r="CX329">
        <v>0</v>
      </c>
      <c r="CY329">
        <v>1651541980.0999999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3.5000000000000003E-2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-51.9067875</v>
      </c>
      <c r="DO329">
        <v>-1.5581257035646301</v>
      </c>
      <c r="DP329">
        <v>0.175602747967536</v>
      </c>
      <c r="DQ329">
        <v>0</v>
      </c>
      <c r="DR329">
        <v>4.0804812500000001</v>
      </c>
      <c r="DS329">
        <v>-0.15725257035647799</v>
      </c>
      <c r="DT329">
        <v>2.6284144002373399E-2</v>
      </c>
      <c r="DU329">
        <v>0</v>
      </c>
      <c r="DV329">
        <v>0</v>
      </c>
      <c r="DW329">
        <v>2</v>
      </c>
      <c r="DX329" t="s">
        <v>357</v>
      </c>
      <c r="DY329">
        <v>2.8705799999999999</v>
      </c>
      <c r="DZ329">
        <v>2.7165400000000002</v>
      </c>
      <c r="EA329">
        <v>0.15137700000000001</v>
      </c>
      <c r="EB329">
        <v>0.155281</v>
      </c>
      <c r="EC329">
        <v>7.2751099999999999E-2</v>
      </c>
      <c r="ED329">
        <v>6.2392999999999997E-2</v>
      </c>
      <c r="EE329">
        <v>23943.1</v>
      </c>
      <c r="EF329">
        <v>20762.5</v>
      </c>
      <c r="EG329">
        <v>25255.599999999999</v>
      </c>
      <c r="EH329">
        <v>23934.7</v>
      </c>
      <c r="EI329">
        <v>39957.599999999999</v>
      </c>
      <c r="EJ329">
        <v>37156.9</v>
      </c>
      <c r="EK329">
        <v>45627.6</v>
      </c>
      <c r="EL329">
        <v>42702.3</v>
      </c>
      <c r="EM329">
        <v>1.8238000000000001</v>
      </c>
      <c r="EN329">
        <v>2.13862</v>
      </c>
      <c r="EO329">
        <v>5.25266E-2</v>
      </c>
      <c r="EP329">
        <v>0</v>
      </c>
      <c r="EQ329">
        <v>24.125800000000002</v>
      </c>
      <c r="ER329">
        <v>999.9</v>
      </c>
      <c r="ES329">
        <v>43.688000000000002</v>
      </c>
      <c r="ET329">
        <v>28.882999999999999</v>
      </c>
      <c r="EU329">
        <v>24.8261</v>
      </c>
      <c r="EV329">
        <v>51.230899999999998</v>
      </c>
      <c r="EW329">
        <v>36.794899999999998</v>
      </c>
      <c r="EX329">
        <v>2</v>
      </c>
      <c r="EY329">
        <v>-5.8462899999999998E-2</v>
      </c>
      <c r="EZ329">
        <v>4.4097099999999996</v>
      </c>
      <c r="FA329">
        <v>20.186</v>
      </c>
      <c r="FB329">
        <v>5.2349600000000001</v>
      </c>
      <c r="FC329">
        <v>11.992000000000001</v>
      </c>
      <c r="FD329">
        <v>4.9569000000000001</v>
      </c>
      <c r="FE329">
        <v>3.3039800000000001</v>
      </c>
      <c r="FF329">
        <v>346.6</v>
      </c>
      <c r="FG329">
        <v>9999</v>
      </c>
      <c r="FH329">
        <v>9999</v>
      </c>
      <c r="FI329">
        <v>6181.3</v>
      </c>
      <c r="FJ329">
        <v>1.8681399999999999</v>
      </c>
      <c r="FK329">
        <v>1.8638600000000001</v>
      </c>
      <c r="FL329">
        <v>1.8714999999999999</v>
      </c>
      <c r="FM329">
        <v>1.86226</v>
      </c>
      <c r="FN329">
        <v>1.86172</v>
      </c>
      <c r="FO329">
        <v>1.8682700000000001</v>
      </c>
      <c r="FP329">
        <v>1.85836</v>
      </c>
      <c r="FQ329">
        <v>1.8647899999999999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5.5</v>
      </c>
      <c r="GF329">
        <v>0.25159999999999999</v>
      </c>
      <c r="GG329">
        <v>1.4261437551109599</v>
      </c>
      <c r="GH329">
        <v>5.2109447685942901E-3</v>
      </c>
      <c r="GI329">
        <v>-2.8070803657170401E-6</v>
      </c>
      <c r="GJ329">
        <v>1.00376164522335E-9</v>
      </c>
      <c r="GK329">
        <v>-6.4259575009219805E-2</v>
      </c>
      <c r="GL329">
        <v>-2.1992762471399099E-2</v>
      </c>
      <c r="GM329">
        <v>2.6212333348931099E-3</v>
      </c>
      <c r="GN329">
        <v>-3.8722519896954798E-5</v>
      </c>
      <c r="GO329">
        <v>20</v>
      </c>
      <c r="GP329">
        <v>2229</v>
      </c>
      <c r="GQ329">
        <v>3</v>
      </c>
      <c r="GR329">
        <v>26</v>
      </c>
      <c r="GS329">
        <v>2951.3</v>
      </c>
      <c r="GT329">
        <v>2951.3</v>
      </c>
      <c r="GU329">
        <v>3.1958000000000002</v>
      </c>
      <c r="GV329">
        <v>2.31934</v>
      </c>
      <c r="GW329">
        <v>1.9982899999999999</v>
      </c>
      <c r="GX329">
        <v>2.7392599999999998</v>
      </c>
      <c r="GY329">
        <v>2.0935100000000002</v>
      </c>
      <c r="GZ329">
        <v>2.3950200000000001</v>
      </c>
      <c r="HA329">
        <v>33.805700000000002</v>
      </c>
      <c r="HB329">
        <v>14.315899999999999</v>
      </c>
      <c r="HC329">
        <v>18</v>
      </c>
      <c r="HD329">
        <v>434.72</v>
      </c>
      <c r="HE329">
        <v>638.29300000000001</v>
      </c>
      <c r="HF329">
        <v>18.875499999999999</v>
      </c>
      <c r="HG329">
        <v>26.315100000000001</v>
      </c>
      <c r="HH329">
        <v>30.0031</v>
      </c>
      <c r="HI329">
        <v>25.738700000000001</v>
      </c>
      <c r="HJ329">
        <v>25.732700000000001</v>
      </c>
      <c r="HK329">
        <v>64.000799999999998</v>
      </c>
      <c r="HL329">
        <v>44.145400000000002</v>
      </c>
      <c r="HM329">
        <v>0</v>
      </c>
      <c r="HN329">
        <v>18.846800000000002</v>
      </c>
      <c r="HO329">
        <v>1321.36</v>
      </c>
      <c r="HP329">
        <v>16.759899999999998</v>
      </c>
      <c r="HQ329">
        <v>96.591399999999993</v>
      </c>
      <c r="HR329">
        <v>100.39100000000001</v>
      </c>
    </row>
    <row r="330" spans="1:226" x14ac:dyDescent="0.2">
      <c r="A330">
        <v>314</v>
      </c>
      <c r="B330">
        <v>1657475201</v>
      </c>
      <c r="C330">
        <v>4840.9000000953702</v>
      </c>
      <c r="D330" t="s">
        <v>988</v>
      </c>
      <c r="E330" t="s">
        <v>989</v>
      </c>
      <c r="F330">
        <v>5</v>
      </c>
      <c r="G330" t="s">
        <v>833</v>
      </c>
      <c r="H330" t="s">
        <v>354</v>
      </c>
      <c r="I330">
        <v>1657475198.2</v>
      </c>
      <c r="J330">
        <f t="shared" si="136"/>
        <v>3.4135909315978212E-3</v>
      </c>
      <c r="K330">
        <f t="shared" si="137"/>
        <v>3.4135909315978212</v>
      </c>
      <c r="L330">
        <f t="shared" si="138"/>
        <v>21.393615583589956</v>
      </c>
      <c r="M330">
        <f t="shared" si="139"/>
        <v>1258.1420000000001</v>
      </c>
      <c r="N330">
        <f t="shared" si="140"/>
        <v>961.38587229418397</v>
      </c>
      <c r="O330">
        <f t="shared" si="141"/>
        <v>67.676183148387679</v>
      </c>
      <c r="P330">
        <f t="shared" si="142"/>
        <v>88.566153167501525</v>
      </c>
      <c r="Q330">
        <f t="shared" si="143"/>
        <v>0.13958440980871728</v>
      </c>
      <c r="R330">
        <f t="shared" si="144"/>
        <v>2.3591907499855584</v>
      </c>
      <c r="S330">
        <f t="shared" si="145"/>
        <v>0.1351532871309766</v>
      </c>
      <c r="T330">
        <f t="shared" si="146"/>
        <v>8.4857205433006636E-2</v>
      </c>
      <c r="U330">
        <f t="shared" si="147"/>
        <v>321.50887589999996</v>
      </c>
      <c r="V330">
        <f t="shared" si="148"/>
        <v>24.93460847034315</v>
      </c>
      <c r="W330">
        <f t="shared" si="149"/>
        <v>24.990410000000001</v>
      </c>
      <c r="X330">
        <f t="shared" si="150"/>
        <v>3.1778600726864634</v>
      </c>
      <c r="Y330">
        <f t="shared" si="151"/>
        <v>49.583952118736718</v>
      </c>
      <c r="Z330">
        <f t="shared" si="152"/>
        <v>1.4584459943444077</v>
      </c>
      <c r="AA330">
        <f t="shared" si="153"/>
        <v>2.9413669786787571</v>
      </c>
      <c r="AB330">
        <f t="shared" si="154"/>
        <v>1.7194140783420557</v>
      </c>
      <c r="AC330">
        <f t="shared" si="155"/>
        <v>-150.53936008346392</v>
      </c>
      <c r="AD330">
        <f t="shared" si="156"/>
        <v>-164.16753194192339</v>
      </c>
      <c r="AE330">
        <f t="shared" si="157"/>
        <v>-14.622430351237341</v>
      </c>
      <c r="AF330">
        <f t="shared" si="158"/>
        <v>-7.8204464766247099</v>
      </c>
      <c r="AG330">
        <f t="shared" si="159"/>
        <v>39.040136284467494</v>
      </c>
      <c r="AH330">
        <f t="shared" si="160"/>
        <v>3.4106884256301067</v>
      </c>
      <c r="AI330">
        <f t="shared" si="161"/>
        <v>21.393615583589956</v>
      </c>
      <c r="AJ330">
        <v>1331.5734385170099</v>
      </c>
      <c r="AK330">
        <v>1292.6052727272699</v>
      </c>
      <c r="AL330">
        <v>3.3905510061183102</v>
      </c>
      <c r="AM330">
        <v>66.5831393572699</v>
      </c>
      <c r="AN330">
        <f t="shared" si="162"/>
        <v>3.4135909315978212</v>
      </c>
      <c r="AO330">
        <v>16.7055861129504</v>
      </c>
      <c r="AP330">
        <v>20.716681818181801</v>
      </c>
      <c r="AQ330">
        <v>6.9868034583755797E-5</v>
      </c>
      <c r="AR330">
        <v>78.233495232639896</v>
      </c>
      <c r="AS330">
        <v>10</v>
      </c>
      <c r="AT330">
        <v>2</v>
      </c>
      <c r="AU330">
        <f t="shared" si="163"/>
        <v>1</v>
      </c>
      <c r="AV330">
        <f t="shared" si="164"/>
        <v>0</v>
      </c>
      <c r="AW330">
        <f t="shared" si="165"/>
        <v>37667.154073381389</v>
      </c>
      <c r="AX330">
        <f t="shared" si="166"/>
        <v>1999.9549999999999</v>
      </c>
      <c r="AY330">
        <f t="shared" si="167"/>
        <v>1681.1622299999999</v>
      </c>
      <c r="AZ330">
        <f t="shared" si="168"/>
        <v>0.84060002850064119</v>
      </c>
      <c r="BA330">
        <f t="shared" si="169"/>
        <v>0.16075805500623763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1657475198.2</v>
      </c>
      <c r="BH330">
        <v>1258.1420000000001</v>
      </c>
      <c r="BI330">
        <v>1310.1389999999999</v>
      </c>
      <c r="BJ330">
        <v>20.718209999999999</v>
      </c>
      <c r="BK330">
        <v>16.71022</v>
      </c>
      <c r="BL330">
        <v>1252.6199999999999</v>
      </c>
      <c r="BM330">
        <v>20.46658</v>
      </c>
      <c r="BN330">
        <v>500.005</v>
      </c>
      <c r="BO330">
        <v>70.294420000000002</v>
      </c>
      <c r="BP330">
        <v>9.9981559999999997E-2</v>
      </c>
      <c r="BQ330">
        <v>23.699670000000001</v>
      </c>
      <c r="BR330">
        <v>24.990410000000001</v>
      </c>
      <c r="BS330">
        <v>999.9</v>
      </c>
      <c r="BT330">
        <v>0</v>
      </c>
      <c r="BU330">
        <v>0</v>
      </c>
      <c r="BV330">
        <v>10023.31</v>
      </c>
      <c r="BW330">
        <v>0</v>
      </c>
      <c r="BX330">
        <v>2509.2840000000001</v>
      </c>
      <c r="BY330">
        <v>-51.998399999999997</v>
      </c>
      <c r="BZ330">
        <v>1284.759</v>
      </c>
      <c r="CA330">
        <v>1332.405</v>
      </c>
      <c r="CB330">
        <v>4.0079929999999999</v>
      </c>
      <c r="CC330">
        <v>1310.1389999999999</v>
      </c>
      <c r="CD330">
        <v>16.71022</v>
      </c>
      <c r="CE330">
        <v>1.4563759999999999</v>
      </c>
      <c r="CF330">
        <v>1.1746350000000001</v>
      </c>
      <c r="CG330">
        <v>12.51769</v>
      </c>
      <c r="CH330">
        <v>9.2839100000000006</v>
      </c>
      <c r="CI330">
        <v>1999.9549999999999</v>
      </c>
      <c r="CJ330">
        <v>0.97999890000000001</v>
      </c>
      <c r="CK330">
        <v>2.000157E-2</v>
      </c>
      <c r="CL330">
        <v>0</v>
      </c>
      <c r="CM330">
        <v>2.5323099999999998</v>
      </c>
      <c r="CN330">
        <v>0</v>
      </c>
      <c r="CO330">
        <v>12829.35</v>
      </c>
      <c r="CP330">
        <v>16705.009999999998</v>
      </c>
      <c r="CQ330">
        <v>44.868699999999997</v>
      </c>
      <c r="CR330">
        <v>48.436999999999998</v>
      </c>
      <c r="CS330">
        <v>46.311999999999998</v>
      </c>
      <c r="CT330">
        <v>45.155999999999999</v>
      </c>
      <c r="CU330">
        <v>44.018599999999999</v>
      </c>
      <c r="CV330">
        <v>1959.954</v>
      </c>
      <c r="CW330">
        <v>40.000999999999998</v>
      </c>
      <c r="CX330">
        <v>0</v>
      </c>
      <c r="CY330">
        <v>1651541985.5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3.5000000000000003E-2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-52.018610000000002</v>
      </c>
      <c r="DO330">
        <v>-1.00523977485932</v>
      </c>
      <c r="DP330">
        <v>0.180296354372461</v>
      </c>
      <c r="DQ330">
        <v>0</v>
      </c>
      <c r="DR330">
        <v>4.06373125</v>
      </c>
      <c r="DS330">
        <v>-0.38965632270170503</v>
      </c>
      <c r="DT330">
        <v>3.9431073545333498E-2</v>
      </c>
      <c r="DU330">
        <v>0</v>
      </c>
      <c r="DV330">
        <v>0</v>
      </c>
      <c r="DW330">
        <v>2</v>
      </c>
      <c r="DX330" t="s">
        <v>357</v>
      </c>
      <c r="DY330">
        <v>2.8704700000000001</v>
      </c>
      <c r="DZ330">
        <v>2.7166999999999999</v>
      </c>
      <c r="EA330">
        <v>0.152617</v>
      </c>
      <c r="EB330">
        <v>0.15642600000000001</v>
      </c>
      <c r="EC330">
        <v>7.2743100000000005E-2</v>
      </c>
      <c r="ED330">
        <v>6.2456600000000001E-2</v>
      </c>
      <c r="EE330">
        <v>23906</v>
      </c>
      <c r="EF330">
        <v>20732.8</v>
      </c>
      <c r="EG330">
        <v>25253.5</v>
      </c>
      <c r="EH330">
        <v>23933</v>
      </c>
      <c r="EI330">
        <v>39955.300000000003</v>
      </c>
      <c r="EJ330">
        <v>37152</v>
      </c>
      <c r="EK330">
        <v>45624.5</v>
      </c>
      <c r="EL330">
        <v>42699.6</v>
      </c>
      <c r="EM330">
        <v>1.82342</v>
      </c>
      <c r="EN330">
        <v>2.1379999999999999</v>
      </c>
      <c r="EO330">
        <v>5.26644E-2</v>
      </c>
      <c r="EP330">
        <v>0</v>
      </c>
      <c r="EQ330">
        <v>24.1297</v>
      </c>
      <c r="ER330">
        <v>999.9</v>
      </c>
      <c r="ES330">
        <v>43.688000000000002</v>
      </c>
      <c r="ET330">
        <v>28.902999999999999</v>
      </c>
      <c r="EU330">
        <v>24.855599999999999</v>
      </c>
      <c r="EV330">
        <v>51.1509</v>
      </c>
      <c r="EW330">
        <v>36.710700000000003</v>
      </c>
      <c r="EX330">
        <v>2</v>
      </c>
      <c r="EY330">
        <v>-5.5343000000000003E-2</v>
      </c>
      <c r="EZ330">
        <v>4.43614</v>
      </c>
      <c r="FA330">
        <v>20.185400000000001</v>
      </c>
      <c r="FB330">
        <v>5.2348100000000004</v>
      </c>
      <c r="FC330">
        <v>11.992000000000001</v>
      </c>
      <c r="FD330">
        <v>4.9567500000000004</v>
      </c>
      <c r="FE330">
        <v>3.3039499999999999</v>
      </c>
      <c r="FF330">
        <v>346.6</v>
      </c>
      <c r="FG330">
        <v>9999</v>
      </c>
      <c r="FH330">
        <v>9999</v>
      </c>
      <c r="FI330">
        <v>6181.3</v>
      </c>
      <c r="FJ330">
        <v>1.8681399999999999</v>
      </c>
      <c r="FK330">
        <v>1.8638600000000001</v>
      </c>
      <c r="FL330">
        <v>1.8714900000000001</v>
      </c>
      <c r="FM330">
        <v>1.8622399999999999</v>
      </c>
      <c r="FN330">
        <v>1.86172</v>
      </c>
      <c r="FO330">
        <v>1.8682700000000001</v>
      </c>
      <c r="FP330">
        <v>1.8583700000000001</v>
      </c>
      <c r="FQ330">
        <v>1.8647800000000001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5.55</v>
      </c>
      <c r="GF330">
        <v>0.25159999999999999</v>
      </c>
      <c r="GG330">
        <v>1.4261437551109599</v>
      </c>
      <c r="GH330">
        <v>5.2109447685942901E-3</v>
      </c>
      <c r="GI330">
        <v>-2.8070803657170401E-6</v>
      </c>
      <c r="GJ330">
        <v>1.00376164522335E-9</v>
      </c>
      <c r="GK330">
        <v>-6.4259575009219805E-2</v>
      </c>
      <c r="GL330">
        <v>-2.1992762471399099E-2</v>
      </c>
      <c r="GM330">
        <v>2.6212333348931099E-3</v>
      </c>
      <c r="GN330">
        <v>-3.8722519896954798E-5</v>
      </c>
      <c r="GO330">
        <v>20</v>
      </c>
      <c r="GP330">
        <v>2229</v>
      </c>
      <c r="GQ330">
        <v>3</v>
      </c>
      <c r="GR330">
        <v>26</v>
      </c>
      <c r="GS330">
        <v>2951.3</v>
      </c>
      <c r="GT330">
        <v>2951.3</v>
      </c>
      <c r="GU330">
        <v>3.2275399999999999</v>
      </c>
      <c r="GV330">
        <v>2.3290999999999999</v>
      </c>
      <c r="GW330">
        <v>1.9982899999999999</v>
      </c>
      <c r="GX330">
        <v>2.7392599999999998</v>
      </c>
      <c r="GY330">
        <v>2.0947300000000002</v>
      </c>
      <c r="GZ330">
        <v>2.4108900000000002</v>
      </c>
      <c r="HA330">
        <v>33.828299999999999</v>
      </c>
      <c r="HB330">
        <v>14.315899999999999</v>
      </c>
      <c r="HC330">
        <v>18</v>
      </c>
      <c r="HD330">
        <v>434.767</v>
      </c>
      <c r="HE330">
        <v>638.19799999999998</v>
      </c>
      <c r="HF330">
        <v>18.832799999999999</v>
      </c>
      <c r="HG330">
        <v>26.3491</v>
      </c>
      <c r="HH330">
        <v>30.003</v>
      </c>
      <c r="HI330">
        <v>25.773199999999999</v>
      </c>
      <c r="HJ330">
        <v>25.7668</v>
      </c>
      <c r="HK330">
        <v>64.6477</v>
      </c>
      <c r="HL330">
        <v>44.145400000000002</v>
      </c>
      <c r="HM330">
        <v>0</v>
      </c>
      <c r="HN330">
        <v>18.813600000000001</v>
      </c>
      <c r="HO330">
        <v>1341.61</v>
      </c>
      <c r="HP330">
        <v>16.7943</v>
      </c>
      <c r="HQ330">
        <v>96.584400000000002</v>
      </c>
      <c r="HR330">
        <v>100.384</v>
      </c>
    </row>
    <row r="331" spans="1:226" x14ac:dyDescent="0.2">
      <c r="A331">
        <v>315</v>
      </c>
      <c r="B331">
        <v>1657475206</v>
      </c>
      <c r="C331">
        <v>4845.9000000953702</v>
      </c>
      <c r="D331" t="s">
        <v>990</v>
      </c>
      <c r="E331" t="s">
        <v>991</v>
      </c>
      <c r="F331">
        <v>5</v>
      </c>
      <c r="G331" t="s">
        <v>833</v>
      </c>
      <c r="H331" t="s">
        <v>354</v>
      </c>
      <c r="I331">
        <v>1657475203.5</v>
      </c>
      <c r="J331">
        <f t="shared" si="136"/>
        <v>3.3914892175874742E-3</v>
      </c>
      <c r="K331">
        <f t="shared" si="137"/>
        <v>3.3914892175874742</v>
      </c>
      <c r="L331">
        <f t="shared" si="138"/>
        <v>21.456239833755784</v>
      </c>
      <c r="M331">
        <f t="shared" si="139"/>
        <v>1275.5933333333301</v>
      </c>
      <c r="N331">
        <f t="shared" si="140"/>
        <v>975.77406594716876</v>
      </c>
      <c r="O331">
        <f t="shared" si="141"/>
        <v>68.689949564126564</v>
      </c>
      <c r="P331">
        <f t="shared" si="142"/>
        <v>89.795829576543142</v>
      </c>
      <c r="Q331">
        <f t="shared" si="143"/>
        <v>0.13864504900077554</v>
      </c>
      <c r="R331">
        <f t="shared" si="144"/>
        <v>2.3548493406717332</v>
      </c>
      <c r="S331">
        <f t="shared" si="145"/>
        <v>0.13426457302968517</v>
      </c>
      <c r="T331">
        <f t="shared" si="146"/>
        <v>8.429739750830384E-2</v>
      </c>
      <c r="U331">
        <f t="shared" si="147"/>
        <v>321.51730566666697</v>
      </c>
      <c r="V331">
        <f t="shared" si="148"/>
        <v>24.947328301706492</v>
      </c>
      <c r="W331">
        <f t="shared" si="149"/>
        <v>24.991022222222199</v>
      </c>
      <c r="X331">
        <f t="shared" si="150"/>
        <v>3.1779760752151263</v>
      </c>
      <c r="Y331">
        <f t="shared" si="151"/>
        <v>49.570657588158419</v>
      </c>
      <c r="Z331">
        <f t="shared" si="152"/>
        <v>1.4583638847623988</v>
      </c>
      <c r="AA331">
        <f t="shared" si="153"/>
        <v>2.9419901928248313</v>
      </c>
      <c r="AB331">
        <f t="shared" si="154"/>
        <v>1.7196121904527275</v>
      </c>
      <c r="AC331">
        <f t="shared" si="155"/>
        <v>-149.56467449560762</v>
      </c>
      <c r="AD331">
        <f t="shared" si="156"/>
        <v>-163.49641419245131</v>
      </c>
      <c r="AE331">
        <f t="shared" si="157"/>
        <v>-14.589805279247452</v>
      </c>
      <c r="AF331">
        <f t="shared" si="158"/>
        <v>-6.133588300639417</v>
      </c>
      <c r="AG331">
        <f t="shared" si="159"/>
        <v>39.260383634004327</v>
      </c>
      <c r="AH331">
        <f t="shared" si="160"/>
        <v>3.3852295255183948</v>
      </c>
      <c r="AI331">
        <f t="shared" si="161"/>
        <v>21.456239833755784</v>
      </c>
      <c r="AJ331">
        <v>1348.2436179277199</v>
      </c>
      <c r="AK331">
        <v>1309.3623030302999</v>
      </c>
      <c r="AL331">
        <v>3.3478149431226298</v>
      </c>
      <c r="AM331">
        <v>66.5831393572699</v>
      </c>
      <c r="AN331">
        <f t="shared" si="162"/>
        <v>3.3914892175874742</v>
      </c>
      <c r="AO331">
        <v>16.7320508631779</v>
      </c>
      <c r="AP331">
        <v>20.717127878787899</v>
      </c>
      <c r="AQ331">
        <v>3.47513731011629E-5</v>
      </c>
      <c r="AR331">
        <v>78.233495232639896</v>
      </c>
      <c r="AS331">
        <v>10</v>
      </c>
      <c r="AT331">
        <v>2</v>
      </c>
      <c r="AU331">
        <f t="shared" si="163"/>
        <v>1</v>
      </c>
      <c r="AV331">
        <f t="shared" si="164"/>
        <v>0</v>
      </c>
      <c r="AW331">
        <f t="shared" si="165"/>
        <v>37561.162929257684</v>
      </c>
      <c r="AX331">
        <f t="shared" si="166"/>
        <v>2000.0077777777799</v>
      </c>
      <c r="AY331">
        <f t="shared" si="167"/>
        <v>1681.2065666666681</v>
      </c>
      <c r="AZ331">
        <f t="shared" si="168"/>
        <v>0.84060001433327747</v>
      </c>
      <c r="BA331">
        <f t="shared" si="169"/>
        <v>0.16075802766322572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1657475203.5</v>
      </c>
      <c r="BH331">
        <v>1275.5933333333301</v>
      </c>
      <c r="BI331">
        <v>1327.8844444444401</v>
      </c>
      <c r="BJ331">
        <v>20.7167666666667</v>
      </c>
      <c r="BK331">
        <v>16.738888888888901</v>
      </c>
      <c r="BL331">
        <v>1270.0222222222201</v>
      </c>
      <c r="BM331">
        <v>20.465199999999999</v>
      </c>
      <c r="BN331">
        <v>500.03022222222199</v>
      </c>
      <c r="BO331">
        <v>70.295322222222197</v>
      </c>
      <c r="BP331">
        <v>0.100020266666667</v>
      </c>
      <c r="BQ331">
        <v>23.703188888888899</v>
      </c>
      <c r="BR331">
        <v>24.991022222222199</v>
      </c>
      <c r="BS331">
        <v>999.9</v>
      </c>
      <c r="BT331">
        <v>0</v>
      </c>
      <c r="BU331">
        <v>0</v>
      </c>
      <c r="BV331">
        <v>9993.8888888888905</v>
      </c>
      <c r="BW331">
        <v>0</v>
      </c>
      <c r="BX331">
        <v>2435.40888888889</v>
      </c>
      <c r="BY331">
        <v>-52.290100000000002</v>
      </c>
      <c r="BZ331">
        <v>1302.58</v>
      </c>
      <c r="CA331">
        <v>1350.49</v>
      </c>
      <c r="CB331">
        <v>3.9778922222222199</v>
      </c>
      <c r="CC331">
        <v>1327.8844444444401</v>
      </c>
      <c r="CD331">
        <v>16.738888888888901</v>
      </c>
      <c r="CE331">
        <v>1.4562944444444399</v>
      </c>
      <c r="CF331">
        <v>1.1766655555555601</v>
      </c>
      <c r="CG331">
        <v>12.516822222222199</v>
      </c>
      <c r="CH331">
        <v>9.3095511111111104</v>
      </c>
      <c r="CI331">
        <v>2000.0077777777799</v>
      </c>
      <c r="CJ331">
        <v>0.97999966666666705</v>
      </c>
      <c r="CK331">
        <v>2.0000777777777801E-2</v>
      </c>
      <c r="CL331">
        <v>0</v>
      </c>
      <c r="CM331">
        <v>2.5875555555555598</v>
      </c>
      <c r="CN331">
        <v>0</v>
      </c>
      <c r="CO331">
        <v>12690</v>
      </c>
      <c r="CP331">
        <v>16705.444444444402</v>
      </c>
      <c r="CQ331">
        <v>44.875</v>
      </c>
      <c r="CR331">
        <v>48.472000000000001</v>
      </c>
      <c r="CS331">
        <v>46.360999999999997</v>
      </c>
      <c r="CT331">
        <v>45.186999999999998</v>
      </c>
      <c r="CU331">
        <v>44.061999999999998</v>
      </c>
      <c r="CV331">
        <v>1960.0066666666701</v>
      </c>
      <c r="CW331">
        <v>40.001111111111101</v>
      </c>
      <c r="CX331">
        <v>0</v>
      </c>
      <c r="CY331">
        <v>1651541990.3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3.5000000000000003E-2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-52.07526</v>
      </c>
      <c r="DO331">
        <v>-0.64027542213875799</v>
      </c>
      <c r="DP331">
        <v>0.368481761963872</v>
      </c>
      <c r="DQ331">
        <v>0</v>
      </c>
      <c r="DR331">
        <v>4.0255842499999996</v>
      </c>
      <c r="DS331">
        <v>-0.39294855534709899</v>
      </c>
      <c r="DT331">
        <v>3.8061139820524302E-2</v>
      </c>
      <c r="DU331">
        <v>0</v>
      </c>
      <c r="DV331">
        <v>0</v>
      </c>
      <c r="DW331">
        <v>2</v>
      </c>
      <c r="DX331" t="s">
        <v>357</v>
      </c>
      <c r="DY331">
        <v>2.8698800000000002</v>
      </c>
      <c r="DZ331">
        <v>2.7164999999999999</v>
      </c>
      <c r="EA331">
        <v>0.153836</v>
      </c>
      <c r="EB331">
        <v>0.15773100000000001</v>
      </c>
      <c r="EC331">
        <v>7.2739999999999999E-2</v>
      </c>
      <c r="ED331">
        <v>6.2527899999999997E-2</v>
      </c>
      <c r="EE331">
        <v>23869.200000000001</v>
      </c>
      <c r="EF331">
        <v>20698.7</v>
      </c>
      <c r="EG331">
        <v>25251.1</v>
      </c>
      <c r="EH331">
        <v>23930.9</v>
      </c>
      <c r="EI331">
        <v>39952.199999999997</v>
      </c>
      <c r="EJ331">
        <v>37146</v>
      </c>
      <c r="EK331">
        <v>45621</v>
      </c>
      <c r="EL331">
        <v>42696</v>
      </c>
      <c r="EM331">
        <v>1.82237</v>
      </c>
      <c r="EN331">
        <v>2.13775</v>
      </c>
      <c r="EO331">
        <v>5.1949200000000001E-2</v>
      </c>
      <c r="EP331">
        <v>0</v>
      </c>
      <c r="EQ331">
        <v>24.135100000000001</v>
      </c>
      <c r="ER331">
        <v>999.9</v>
      </c>
      <c r="ES331">
        <v>43.713000000000001</v>
      </c>
      <c r="ET331">
        <v>28.922999999999998</v>
      </c>
      <c r="EU331">
        <v>24.898499999999999</v>
      </c>
      <c r="EV331">
        <v>51.190899999999999</v>
      </c>
      <c r="EW331">
        <v>36.714700000000001</v>
      </c>
      <c r="EX331">
        <v>2</v>
      </c>
      <c r="EY331">
        <v>-5.2281500000000002E-2</v>
      </c>
      <c r="EZ331">
        <v>4.4730999999999996</v>
      </c>
      <c r="FA331">
        <v>20.1845</v>
      </c>
      <c r="FB331">
        <v>5.2352600000000002</v>
      </c>
      <c r="FC331">
        <v>11.992000000000001</v>
      </c>
      <c r="FD331">
        <v>4.9568500000000002</v>
      </c>
      <c r="FE331">
        <v>3.3039299999999998</v>
      </c>
      <c r="FF331">
        <v>346.6</v>
      </c>
      <c r="FG331">
        <v>9999</v>
      </c>
      <c r="FH331">
        <v>9999</v>
      </c>
      <c r="FI331">
        <v>6181.6</v>
      </c>
      <c r="FJ331">
        <v>1.8681399999999999</v>
      </c>
      <c r="FK331">
        <v>1.8638600000000001</v>
      </c>
      <c r="FL331">
        <v>1.8714900000000001</v>
      </c>
      <c r="FM331">
        <v>1.8622799999999999</v>
      </c>
      <c r="FN331">
        <v>1.86172</v>
      </c>
      <c r="FO331">
        <v>1.86825</v>
      </c>
      <c r="FP331">
        <v>1.85836</v>
      </c>
      <c r="FQ331">
        <v>1.8647800000000001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5.6</v>
      </c>
      <c r="GF331">
        <v>0.25159999999999999</v>
      </c>
      <c r="GG331">
        <v>1.4261437551109599</v>
      </c>
      <c r="GH331">
        <v>5.2109447685942901E-3</v>
      </c>
      <c r="GI331">
        <v>-2.8070803657170401E-6</v>
      </c>
      <c r="GJ331">
        <v>1.00376164522335E-9</v>
      </c>
      <c r="GK331">
        <v>-6.4259575009219805E-2</v>
      </c>
      <c r="GL331">
        <v>-2.1992762471399099E-2</v>
      </c>
      <c r="GM331">
        <v>2.6212333348931099E-3</v>
      </c>
      <c r="GN331">
        <v>-3.8722519896954798E-5</v>
      </c>
      <c r="GO331">
        <v>20</v>
      </c>
      <c r="GP331">
        <v>2229</v>
      </c>
      <c r="GQ331">
        <v>3</v>
      </c>
      <c r="GR331">
        <v>26</v>
      </c>
      <c r="GS331">
        <v>2951.4</v>
      </c>
      <c r="GT331">
        <v>2951.4</v>
      </c>
      <c r="GU331">
        <v>3.25806</v>
      </c>
      <c r="GV331">
        <v>2.3168899999999999</v>
      </c>
      <c r="GW331">
        <v>1.9982899999999999</v>
      </c>
      <c r="GX331">
        <v>2.7392599999999998</v>
      </c>
      <c r="GY331">
        <v>2.0935100000000002</v>
      </c>
      <c r="GZ331">
        <v>2.3938000000000001</v>
      </c>
      <c r="HA331">
        <v>33.850900000000003</v>
      </c>
      <c r="HB331">
        <v>14.315899999999999</v>
      </c>
      <c r="HC331">
        <v>18</v>
      </c>
      <c r="HD331">
        <v>434.43099999999998</v>
      </c>
      <c r="HE331">
        <v>638.41099999999994</v>
      </c>
      <c r="HF331">
        <v>18.799199999999999</v>
      </c>
      <c r="HG331">
        <v>26.384599999999999</v>
      </c>
      <c r="HH331">
        <v>30.003</v>
      </c>
      <c r="HI331">
        <v>25.8078</v>
      </c>
      <c r="HJ331">
        <v>25.801500000000001</v>
      </c>
      <c r="HK331">
        <v>65.233400000000003</v>
      </c>
      <c r="HL331">
        <v>44.145400000000002</v>
      </c>
      <c r="HM331">
        <v>0</v>
      </c>
      <c r="HN331">
        <v>18.7804</v>
      </c>
      <c r="HO331">
        <v>1355.07</v>
      </c>
      <c r="HP331">
        <v>16.827200000000001</v>
      </c>
      <c r="HQ331">
        <v>96.5762</v>
      </c>
      <c r="HR331">
        <v>100.375</v>
      </c>
    </row>
    <row r="332" spans="1:226" x14ac:dyDescent="0.2">
      <c r="A332">
        <v>316</v>
      </c>
      <c r="B332">
        <v>1657475211</v>
      </c>
      <c r="C332">
        <v>4850.9000000953702</v>
      </c>
      <c r="D332" t="s">
        <v>992</v>
      </c>
      <c r="E332" t="s">
        <v>993</v>
      </c>
      <c r="F332">
        <v>5</v>
      </c>
      <c r="G332" t="s">
        <v>833</v>
      </c>
      <c r="H332" t="s">
        <v>354</v>
      </c>
      <c r="I332">
        <v>1657475208.2</v>
      </c>
      <c r="J332">
        <f t="shared" si="136"/>
        <v>3.3720183272013533E-3</v>
      </c>
      <c r="K332">
        <f t="shared" si="137"/>
        <v>3.3720183272013533</v>
      </c>
      <c r="L332">
        <f t="shared" si="138"/>
        <v>21.30374653039873</v>
      </c>
      <c r="M332">
        <f t="shared" si="139"/>
        <v>1291.4359999999999</v>
      </c>
      <c r="N332">
        <f t="shared" si="140"/>
        <v>991.4743525866927</v>
      </c>
      <c r="O332">
        <f t="shared" si="141"/>
        <v>69.795452884804845</v>
      </c>
      <c r="P332">
        <f t="shared" si="142"/>
        <v>90.911439369642665</v>
      </c>
      <c r="Q332">
        <f t="shared" si="143"/>
        <v>0.13789247568348043</v>
      </c>
      <c r="R332">
        <f t="shared" si="144"/>
        <v>2.3559535251541499</v>
      </c>
      <c r="S332">
        <f t="shared" si="145"/>
        <v>0.13356058808447199</v>
      </c>
      <c r="T332">
        <f t="shared" si="146"/>
        <v>8.3853234309923613E-2</v>
      </c>
      <c r="U332">
        <f t="shared" si="147"/>
        <v>321.51350314196236</v>
      </c>
      <c r="V332">
        <f t="shared" si="148"/>
        <v>24.950548860932368</v>
      </c>
      <c r="W332">
        <f t="shared" si="149"/>
        <v>24.987220000000001</v>
      </c>
      <c r="X332">
        <f t="shared" si="150"/>
        <v>3.1772556983268507</v>
      </c>
      <c r="Y332">
        <f t="shared" si="151"/>
        <v>49.582179488478793</v>
      </c>
      <c r="Z332">
        <f t="shared" si="152"/>
        <v>1.4584895645132709</v>
      </c>
      <c r="AA332">
        <f t="shared" si="153"/>
        <v>2.9415600111975193</v>
      </c>
      <c r="AB332">
        <f t="shared" si="154"/>
        <v>1.7187661338135798</v>
      </c>
      <c r="AC332">
        <f t="shared" si="155"/>
        <v>-148.70600822957968</v>
      </c>
      <c r="AD332">
        <f t="shared" si="156"/>
        <v>-163.39864456883649</v>
      </c>
      <c r="AE332">
        <f t="shared" si="157"/>
        <v>-14.573788588995756</v>
      </c>
      <c r="AF332">
        <f t="shared" si="158"/>
        <v>-5.164938245449548</v>
      </c>
      <c r="AG332">
        <f t="shared" si="159"/>
        <v>39.463358037484738</v>
      </c>
      <c r="AH332">
        <f t="shared" si="160"/>
        <v>3.366855911183511</v>
      </c>
      <c r="AI332">
        <f t="shared" si="161"/>
        <v>21.30374653039873</v>
      </c>
      <c r="AJ332">
        <v>1366.05514741865</v>
      </c>
      <c r="AK332">
        <v>1326.79296969697</v>
      </c>
      <c r="AL332">
        <v>3.4968154990401699</v>
      </c>
      <c r="AM332">
        <v>66.5831393572699</v>
      </c>
      <c r="AN332">
        <f t="shared" si="162"/>
        <v>3.3720183272013533</v>
      </c>
      <c r="AO332">
        <v>16.758138442283499</v>
      </c>
      <c r="AP332">
        <v>20.7203381818182</v>
      </c>
      <c r="AQ332">
        <v>5.5885998178929301E-5</v>
      </c>
      <c r="AR332">
        <v>78.233495232639896</v>
      </c>
      <c r="AS332">
        <v>10</v>
      </c>
      <c r="AT332">
        <v>2</v>
      </c>
      <c r="AU332">
        <f t="shared" si="163"/>
        <v>1</v>
      </c>
      <c r="AV332">
        <f t="shared" si="164"/>
        <v>0</v>
      </c>
      <c r="AW332">
        <f t="shared" si="165"/>
        <v>37588.321746714821</v>
      </c>
      <c r="AX332">
        <f t="shared" si="166"/>
        <v>1999.9839999999999</v>
      </c>
      <c r="AY332">
        <f t="shared" si="167"/>
        <v>1681.1865893999802</v>
      </c>
      <c r="AZ332">
        <f t="shared" si="168"/>
        <v>0.84060001950014618</v>
      </c>
      <c r="BA332">
        <f t="shared" si="169"/>
        <v>0.16075803763528226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1657475208.2</v>
      </c>
      <c r="BH332">
        <v>1291.4359999999999</v>
      </c>
      <c r="BI332">
        <v>1344.008</v>
      </c>
      <c r="BJ332">
        <v>20.71847</v>
      </c>
      <c r="BK332">
        <v>16.762080000000001</v>
      </c>
      <c r="BL332">
        <v>1285.817</v>
      </c>
      <c r="BM332">
        <v>20.466830000000002</v>
      </c>
      <c r="BN332">
        <v>500.01639999999998</v>
      </c>
      <c r="BO332">
        <v>70.295559999999995</v>
      </c>
      <c r="BP332">
        <v>0.10006113</v>
      </c>
      <c r="BQ332">
        <v>23.700759999999999</v>
      </c>
      <c r="BR332">
        <v>24.987220000000001</v>
      </c>
      <c r="BS332">
        <v>999.9</v>
      </c>
      <c r="BT332">
        <v>0</v>
      </c>
      <c r="BU332">
        <v>0</v>
      </c>
      <c r="BV332">
        <v>10001.302</v>
      </c>
      <c r="BW332">
        <v>0</v>
      </c>
      <c r="BX332">
        <v>2141.1909999999998</v>
      </c>
      <c r="BY332">
        <v>-52.573050000000002</v>
      </c>
      <c r="BZ332">
        <v>1318.759</v>
      </c>
      <c r="CA332">
        <v>1366.921</v>
      </c>
      <c r="CB332">
        <v>3.956388</v>
      </c>
      <c r="CC332">
        <v>1344.008</v>
      </c>
      <c r="CD332">
        <v>16.762080000000001</v>
      </c>
      <c r="CE332">
        <v>1.456418</v>
      </c>
      <c r="CF332">
        <v>1.178301</v>
      </c>
      <c r="CG332">
        <v>12.51811</v>
      </c>
      <c r="CH332">
        <v>9.330171</v>
      </c>
      <c r="CI332">
        <v>1999.9839999999999</v>
      </c>
      <c r="CJ332">
        <v>0.98000010000000004</v>
      </c>
      <c r="CK332">
        <v>2.000033E-2</v>
      </c>
      <c r="CL332">
        <v>0</v>
      </c>
      <c r="CM332">
        <v>2.57138</v>
      </c>
      <c r="CN332">
        <v>0</v>
      </c>
      <c r="CO332">
        <v>12315.35</v>
      </c>
      <c r="CP332">
        <v>16705.27</v>
      </c>
      <c r="CQ332">
        <v>44.8812</v>
      </c>
      <c r="CR332">
        <v>48.5</v>
      </c>
      <c r="CS332">
        <v>46.375</v>
      </c>
      <c r="CT332">
        <v>45.186999999999998</v>
      </c>
      <c r="CU332">
        <v>44.061999999999998</v>
      </c>
      <c r="CV332">
        <v>1959.9839999999999</v>
      </c>
      <c r="CW332">
        <v>40.000999999999998</v>
      </c>
      <c r="CX332">
        <v>0</v>
      </c>
      <c r="CY332">
        <v>1651541995.0999999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3.5000000000000003E-2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-52.210414999999998</v>
      </c>
      <c r="DO332">
        <v>-1.80651106941826</v>
      </c>
      <c r="DP332">
        <v>0.46243652350890302</v>
      </c>
      <c r="DQ332">
        <v>0</v>
      </c>
      <c r="DR332">
        <v>3.9950304999999999</v>
      </c>
      <c r="DS332">
        <v>-0.32469590994372399</v>
      </c>
      <c r="DT332">
        <v>3.1329454028916598E-2</v>
      </c>
      <c r="DU332">
        <v>0</v>
      </c>
      <c r="DV332">
        <v>0</v>
      </c>
      <c r="DW332">
        <v>2</v>
      </c>
      <c r="DX332" t="s">
        <v>357</v>
      </c>
      <c r="DY332">
        <v>2.8696100000000002</v>
      </c>
      <c r="DZ332">
        <v>2.7163499999999998</v>
      </c>
      <c r="EA332">
        <v>0.15509300000000001</v>
      </c>
      <c r="EB332">
        <v>0.15887699999999999</v>
      </c>
      <c r="EC332">
        <v>7.2741200000000006E-2</v>
      </c>
      <c r="ED332">
        <v>6.2582700000000005E-2</v>
      </c>
      <c r="EE332">
        <v>23831.8</v>
      </c>
      <c r="EF332">
        <v>20668.900000000001</v>
      </c>
      <c r="EG332">
        <v>25249.200000000001</v>
      </c>
      <c r="EH332">
        <v>23929.1</v>
      </c>
      <c r="EI332">
        <v>39949.199999999997</v>
      </c>
      <c r="EJ332">
        <v>37141.4</v>
      </c>
      <c r="EK332">
        <v>45617.5</v>
      </c>
      <c r="EL332">
        <v>42693.2</v>
      </c>
      <c r="EM332">
        <v>1.82178</v>
      </c>
      <c r="EN332">
        <v>2.1372499999999999</v>
      </c>
      <c r="EO332">
        <v>5.1811299999999998E-2</v>
      </c>
      <c r="EP332">
        <v>0</v>
      </c>
      <c r="EQ332">
        <v>24.139500000000002</v>
      </c>
      <c r="ER332">
        <v>999.9</v>
      </c>
      <c r="ES332">
        <v>43.737000000000002</v>
      </c>
      <c r="ET332">
        <v>28.943000000000001</v>
      </c>
      <c r="EU332">
        <v>24.939499999999999</v>
      </c>
      <c r="EV332">
        <v>51.410899999999998</v>
      </c>
      <c r="EW332">
        <v>36.762799999999999</v>
      </c>
      <c r="EX332">
        <v>2</v>
      </c>
      <c r="EY332">
        <v>-4.9222599999999998E-2</v>
      </c>
      <c r="EZ332">
        <v>4.4978899999999999</v>
      </c>
      <c r="FA332">
        <v>20.184100000000001</v>
      </c>
      <c r="FB332">
        <v>5.2355600000000004</v>
      </c>
      <c r="FC332">
        <v>11.992000000000001</v>
      </c>
      <c r="FD332">
        <v>4.9568000000000003</v>
      </c>
      <c r="FE332">
        <v>3.3039499999999999</v>
      </c>
      <c r="FF332">
        <v>346.6</v>
      </c>
      <c r="FG332">
        <v>9999</v>
      </c>
      <c r="FH332">
        <v>9999</v>
      </c>
      <c r="FI332">
        <v>6181.6</v>
      </c>
      <c r="FJ332">
        <v>1.8681300000000001</v>
      </c>
      <c r="FK332">
        <v>1.8638600000000001</v>
      </c>
      <c r="FL332">
        <v>1.8714999999999999</v>
      </c>
      <c r="FM332">
        <v>1.8622799999999999</v>
      </c>
      <c r="FN332">
        <v>1.86172</v>
      </c>
      <c r="FO332">
        <v>1.8682300000000001</v>
      </c>
      <c r="FP332">
        <v>1.8583700000000001</v>
      </c>
      <c r="FQ332">
        <v>1.8647800000000001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5.65</v>
      </c>
      <c r="GF332">
        <v>0.25169999999999998</v>
      </c>
      <c r="GG332">
        <v>1.4261437551109599</v>
      </c>
      <c r="GH332">
        <v>5.2109447685942901E-3</v>
      </c>
      <c r="GI332">
        <v>-2.8070803657170401E-6</v>
      </c>
      <c r="GJ332">
        <v>1.00376164522335E-9</v>
      </c>
      <c r="GK332">
        <v>-6.4259575009219805E-2</v>
      </c>
      <c r="GL332">
        <v>-2.1992762471399099E-2</v>
      </c>
      <c r="GM332">
        <v>2.6212333348931099E-3</v>
      </c>
      <c r="GN332">
        <v>-3.8722519896954798E-5</v>
      </c>
      <c r="GO332">
        <v>20</v>
      </c>
      <c r="GP332">
        <v>2229</v>
      </c>
      <c r="GQ332">
        <v>3</v>
      </c>
      <c r="GR332">
        <v>26</v>
      </c>
      <c r="GS332">
        <v>2951.5</v>
      </c>
      <c r="GT332">
        <v>2951.5</v>
      </c>
      <c r="GU332">
        <v>3.28369</v>
      </c>
      <c r="GV332">
        <v>2.3168899999999999</v>
      </c>
      <c r="GW332">
        <v>1.9982899999999999</v>
      </c>
      <c r="GX332">
        <v>2.7380399999999998</v>
      </c>
      <c r="GY332">
        <v>2.0935100000000002</v>
      </c>
      <c r="GZ332">
        <v>2.3547400000000001</v>
      </c>
      <c r="HA332">
        <v>33.896099999999997</v>
      </c>
      <c r="HB332">
        <v>14.3072</v>
      </c>
      <c r="HC332">
        <v>18</v>
      </c>
      <c r="HD332">
        <v>434.35500000000002</v>
      </c>
      <c r="HE332">
        <v>638.41700000000003</v>
      </c>
      <c r="HF332">
        <v>18.767299999999999</v>
      </c>
      <c r="HG332">
        <v>26.418600000000001</v>
      </c>
      <c r="HH332">
        <v>30.003</v>
      </c>
      <c r="HI332">
        <v>25.8429</v>
      </c>
      <c r="HJ332">
        <v>25.835699999999999</v>
      </c>
      <c r="HK332">
        <v>65.861199999999997</v>
      </c>
      <c r="HL332">
        <v>44.145400000000002</v>
      </c>
      <c r="HM332">
        <v>0</v>
      </c>
      <c r="HN332">
        <v>18.752400000000002</v>
      </c>
      <c r="HO332">
        <v>1375.21</v>
      </c>
      <c r="HP332">
        <v>16.859400000000001</v>
      </c>
      <c r="HQ332">
        <v>96.568899999999999</v>
      </c>
      <c r="HR332">
        <v>100.36799999999999</v>
      </c>
    </row>
    <row r="333" spans="1:226" x14ac:dyDescent="0.2">
      <c r="A333">
        <v>317</v>
      </c>
      <c r="B333">
        <v>1657475216</v>
      </c>
      <c r="C333">
        <v>4855.9000000953702</v>
      </c>
      <c r="D333" t="s">
        <v>994</v>
      </c>
      <c r="E333" t="s">
        <v>995</v>
      </c>
      <c r="F333">
        <v>5</v>
      </c>
      <c r="G333" t="s">
        <v>833</v>
      </c>
      <c r="H333" t="s">
        <v>354</v>
      </c>
      <c r="I333">
        <v>1657475213.5</v>
      </c>
      <c r="J333">
        <f t="shared" si="136"/>
        <v>3.3473820188922379E-3</v>
      </c>
      <c r="K333">
        <f t="shared" si="137"/>
        <v>3.3473820188922381</v>
      </c>
      <c r="L333">
        <f t="shared" si="138"/>
        <v>21.386328981990864</v>
      </c>
      <c r="M333">
        <f t="shared" si="139"/>
        <v>1309.1666666666699</v>
      </c>
      <c r="N333">
        <f t="shared" si="140"/>
        <v>1005.9661295876501</v>
      </c>
      <c r="O333">
        <f t="shared" si="141"/>
        <v>70.817541125726791</v>
      </c>
      <c r="P333">
        <f t="shared" si="142"/>
        <v>92.162113146990919</v>
      </c>
      <c r="Q333">
        <f t="shared" si="143"/>
        <v>0.13698930180400484</v>
      </c>
      <c r="R333">
        <f t="shared" si="144"/>
        <v>2.3520022619146888</v>
      </c>
      <c r="S333">
        <f t="shared" si="145"/>
        <v>0.13270608542603149</v>
      </c>
      <c r="T333">
        <f t="shared" si="146"/>
        <v>8.3314977513288646E-2</v>
      </c>
      <c r="U333">
        <f t="shared" si="147"/>
        <v>321.50979333333316</v>
      </c>
      <c r="V333">
        <f t="shared" si="148"/>
        <v>24.946774183251996</v>
      </c>
      <c r="W333">
        <f t="shared" si="149"/>
        <v>24.9789888888889</v>
      </c>
      <c r="X333">
        <f t="shared" si="150"/>
        <v>3.1756967038007851</v>
      </c>
      <c r="Y333">
        <f t="shared" si="151"/>
        <v>49.620748017748099</v>
      </c>
      <c r="Z333">
        <f t="shared" si="152"/>
        <v>1.4584328816887489</v>
      </c>
      <c r="AA333">
        <f t="shared" si="153"/>
        <v>2.9391594039797706</v>
      </c>
      <c r="AB333">
        <f t="shared" si="154"/>
        <v>1.7172638221120362</v>
      </c>
      <c r="AC333">
        <f t="shared" si="155"/>
        <v>-147.61954703314768</v>
      </c>
      <c r="AD333">
        <f t="shared" si="156"/>
        <v>-163.80031142928414</v>
      </c>
      <c r="AE333">
        <f t="shared" si="157"/>
        <v>-14.632549347856285</v>
      </c>
      <c r="AF333">
        <f t="shared" si="158"/>
        <v>-4.5426144769549524</v>
      </c>
      <c r="AG333">
        <f t="shared" si="159"/>
        <v>39.326071336188321</v>
      </c>
      <c r="AH333">
        <f t="shared" si="160"/>
        <v>3.3482331068720805</v>
      </c>
      <c r="AI333">
        <f t="shared" si="161"/>
        <v>21.386328981990864</v>
      </c>
      <c r="AJ333">
        <v>1382.6470129126801</v>
      </c>
      <c r="AK333">
        <v>1343.7023030303001</v>
      </c>
      <c r="AL333">
        <v>3.3862926712247998</v>
      </c>
      <c r="AM333">
        <v>66.5831393572699</v>
      </c>
      <c r="AN333">
        <f t="shared" si="162"/>
        <v>3.3473820188922381</v>
      </c>
      <c r="AO333">
        <v>16.778817720564</v>
      </c>
      <c r="AP333">
        <v>20.712636969697002</v>
      </c>
      <c r="AQ333">
        <v>-7.7605962232607802E-5</v>
      </c>
      <c r="AR333">
        <v>78.233495232639896</v>
      </c>
      <c r="AS333">
        <v>10</v>
      </c>
      <c r="AT333">
        <v>2</v>
      </c>
      <c r="AU333">
        <f t="shared" si="163"/>
        <v>1</v>
      </c>
      <c r="AV333">
        <f t="shared" si="164"/>
        <v>0</v>
      </c>
      <c r="AW333">
        <f t="shared" si="165"/>
        <v>37494.020223133499</v>
      </c>
      <c r="AX333">
        <f t="shared" si="166"/>
        <v>1999.9611111111101</v>
      </c>
      <c r="AY333">
        <f t="shared" si="167"/>
        <v>1681.1673333333326</v>
      </c>
      <c r="AZ333">
        <f t="shared" si="168"/>
        <v>0.84060001166689358</v>
      </c>
      <c r="BA333">
        <f t="shared" si="169"/>
        <v>0.1607580225171045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1657475213.5</v>
      </c>
      <c r="BH333">
        <v>1309.1666666666699</v>
      </c>
      <c r="BI333">
        <v>1361.6155555555599</v>
      </c>
      <c r="BJ333">
        <v>20.717099999999999</v>
      </c>
      <c r="BK333">
        <v>16.782644444444401</v>
      </c>
      <c r="BL333">
        <v>1303.4933333333299</v>
      </c>
      <c r="BM333">
        <v>20.465499999999999</v>
      </c>
      <c r="BN333">
        <v>500.02355555555602</v>
      </c>
      <c r="BO333">
        <v>70.297544444444398</v>
      </c>
      <c r="BP333">
        <v>9.9995833333333298E-2</v>
      </c>
      <c r="BQ333">
        <v>23.687200000000001</v>
      </c>
      <c r="BR333">
        <v>24.9789888888889</v>
      </c>
      <c r="BS333">
        <v>999.9</v>
      </c>
      <c r="BT333">
        <v>0</v>
      </c>
      <c r="BU333">
        <v>0</v>
      </c>
      <c r="BV333">
        <v>9974.3822222222207</v>
      </c>
      <c r="BW333">
        <v>0</v>
      </c>
      <c r="BX333">
        <v>1450.2566666666701</v>
      </c>
      <c r="BY333">
        <v>-52.450233333333301</v>
      </c>
      <c r="BZ333">
        <v>1336.86222222222</v>
      </c>
      <c r="CA333">
        <v>1384.85666666667</v>
      </c>
      <c r="CB333">
        <v>3.9344377777777799</v>
      </c>
      <c r="CC333">
        <v>1361.6155555555599</v>
      </c>
      <c r="CD333">
        <v>16.782644444444401</v>
      </c>
      <c r="CE333">
        <v>1.4563622222222199</v>
      </c>
      <c r="CF333">
        <v>1.1797800000000001</v>
      </c>
      <c r="CG333">
        <v>12.5175444444444</v>
      </c>
      <c r="CH333">
        <v>9.3488077777777807</v>
      </c>
      <c r="CI333">
        <v>1999.9611111111101</v>
      </c>
      <c r="CJ333">
        <v>0.98000100000000001</v>
      </c>
      <c r="CK333">
        <v>1.9999400000000001E-2</v>
      </c>
      <c r="CL333">
        <v>0</v>
      </c>
      <c r="CM333">
        <v>2.4528333333333299</v>
      </c>
      <c r="CN333">
        <v>0</v>
      </c>
      <c r="CO333">
        <v>11859.8666666667</v>
      </c>
      <c r="CP333">
        <v>16705.099999999999</v>
      </c>
      <c r="CQ333">
        <v>44.923222222222201</v>
      </c>
      <c r="CR333">
        <v>48.5</v>
      </c>
      <c r="CS333">
        <v>46.375</v>
      </c>
      <c r="CT333">
        <v>45.235999999999997</v>
      </c>
      <c r="CU333">
        <v>44.082999999999998</v>
      </c>
      <c r="CV333">
        <v>1959.9611111111101</v>
      </c>
      <c r="CW333">
        <v>40</v>
      </c>
      <c r="CX333">
        <v>0</v>
      </c>
      <c r="CY333">
        <v>1651542000.5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3.5000000000000003E-2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-52.250405000000001</v>
      </c>
      <c r="DO333">
        <v>-1.65594146341473</v>
      </c>
      <c r="DP333">
        <v>0.49294247177028699</v>
      </c>
      <c r="DQ333">
        <v>0</v>
      </c>
      <c r="DR333">
        <v>3.9745460000000001</v>
      </c>
      <c r="DS333">
        <v>-0.29183324577862602</v>
      </c>
      <c r="DT333">
        <v>2.8169671084341801E-2</v>
      </c>
      <c r="DU333">
        <v>0</v>
      </c>
      <c r="DV333">
        <v>0</v>
      </c>
      <c r="DW333">
        <v>2</v>
      </c>
      <c r="DX333" t="s">
        <v>357</v>
      </c>
      <c r="DY333">
        <v>2.8692500000000001</v>
      </c>
      <c r="DZ333">
        <v>2.7163400000000002</v>
      </c>
      <c r="EA333">
        <v>0.15631</v>
      </c>
      <c r="EB333">
        <v>0.16012899999999999</v>
      </c>
      <c r="EC333">
        <v>7.2717400000000001E-2</v>
      </c>
      <c r="ED333">
        <v>6.2621300000000005E-2</v>
      </c>
      <c r="EE333">
        <v>23794.799999999999</v>
      </c>
      <c r="EF333">
        <v>20636.7</v>
      </c>
      <c r="EG333">
        <v>25246.6</v>
      </c>
      <c r="EH333">
        <v>23927.5</v>
      </c>
      <c r="EI333">
        <v>39946.400000000001</v>
      </c>
      <c r="EJ333">
        <v>37137.199999999997</v>
      </c>
      <c r="EK333">
        <v>45613.1</v>
      </c>
      <c r="EL333">
        <v>42690.2</v>
      </c>
      <c r="EM333">
        <v>1.8212200000000001</v>
      </c>
      <c r="EN333">
        <v>2.1368</v>
      </c>
      <c r="EO333">
        <v>4.9836900000000003E-2</v>
      </c>
      <c r="EP333">
        <v>0</v>
      </c>
      <c r="EQ333">
        <v>24.142199999999999</v>
      </c>
      <c r="ER333">
        <v>999.9</v>
      </c>
      <c r="ES333">
        <v>43.737000000000002</v>
      </c>
      <c r="ET333">
        <v>28.952999999999999</v>
      </c>
      <c r="EU333">
        <v>24.952999999999999</v>
      </c>
      <c r="EV333">
        <v>51.210900000000002</v>
      </c>
      <c r="EW333">
        <v>36.706699999999998</v>
      </c>
      <c r="EX333">
        <v>2</v>
      </c>
      <c r="EY333">
        <v>-4.6285600000000003E-2</v>
      </c>
      <c r="EZ333">
        <v>4.5288000000000004</v>
      </c>
      <c r="FA333">
        <v>20.183399999999999</v>
      </c>
      <c r="FB333">
        <v>5.2361599999999999</v>
      </c>
      <c r="FC333">
        <v>11.992000000000001</v>
      </c>
      <c r="FD333">
        <v>4.9568500000000002</v>
      </c>
      <c r="FE333">
        <v>3.3039000000000001</v>
      </c>
      <c r="FF333">
        <v>346.6</v>
      </c>
      <c r="FG333">
        <v>9999</v>
      </c>
      <c r="FH333">
        <v>9999</v>
      </c>
      <c r="FI333">
        <v>6181.6</v>
      </c>
      <c r="FJ333">
        <v>1.8681300000000001</v>
      </c>
      <c r="FK333">
        <v>1.8638600000000001</v>
      </c>
      <c r="FL333">
        <v>1.8714900000000001</v>
      </c>
      <c r="FM333">
        <v>1.8622799999999999</v>
      </c>
      <c r="FN333">
        <v>1.86172</v>
      </c>
      <c r="FO333">
        <v>1.8682700000000001</v>
      </c>
      <c r="FP333">
        <v>1.8583499999999999</v>
      </c>
      <c r="FQ333">
        <v>1.8647800000000001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5.69</v>
      </c>
      <c r="GF333">
        <v>0.25140000000000001</v>
      </c>
      <c r="GG333">
        <v>1.4261437551109599</v>
      </c>
      <c r="GH333">
        <v>5.2109447685942901E-3</v>
      </c>
      <c r="GI333">
        <v>-2.8070803657170401E-6</v>
      </c>
      <c r="GJ333">
        <v>1.00376164522335E-9</v>
      </c>
      <c r="GK333">
        <v>-6.4259575009219805E-2</v>
      </c>
      <c r="GL333">
        <v>-2.1992762471399099E-2</v>
      </c>
      <c r="GM333">
        <v>2.6212333348931099E-3</v>
      </c>
      <c r="GN333">
        <v>-3.8722519896954798E-5</v>
      </c>
      <c r="GO333">
        <v>20</v>
      </c>
      <c r="GP333">
        <v>2229</v>
      </c>
      <c r="GQ333">
        <v>3</v>
      </c>
      <c r="GR333">
        <v>26</v>
      </c>
      <c r="GS333">
        <v>2951.6</v>
      </c>
      <c r="GT333">
        <v>2951.6</v>
      </c>
      <c r="GU333">
        <v>3.3166500000000001</v>
      </c>
      <c r="GV333">
        <v>2.31812</v>
      </c>
      <c r="GW333">
        <v>1.9982899999999999</v>
      </c>
      <c r="GX333">
        <v>2.7380399999999998</v>
      </c>
      <c r="GY333">
        <v>2.0935100000000002</v>
      </c>
      <c r="GZ333">
        <v>2.3547400000000001</v>
      </c>
      <c r="HA333">
        <v>33.918700000000001</v>
      </c>
      <c r="HB333">
        <v>14.298400000000001</v>
      </c>
      <c r="HC333">
        <v>18</v>
      </c>
      <c r="HD333">
        <v>434.291</v>
      </c>
      <c r="HE333">
        <v>638.46100000000001</v>
      </c>
      <c r="HF333">
        <v>18.740300000000001</v>
      </c>
      <c r="HG333">
        <v>26.453800000000001</v>
      </c>
      <c r="HH333">
        <v>30.0029</v>
      </c>
      <c r="HI333">
        <v>25.875900000000001</v>
      </c>
      <c r="HJ333">
        <v>25.869700000000002</v>
      </c>
      <c r="HK333">
        <v>66.407200000000003</v>
      </c>
      <c r="HL333">
        <v>43.868299999999998</v>
      </c>
      <c r="HM333">
        <v>0</v>
      </c>
      <c r="HN333">
        <v>18.725200000000001</v>
      </c>
      <c r="HO333">
        <v>1388.71</v>
      </c>
      <c r="HP333">
        <v>16.8993</v>
      </c>
      <c r="HQ333">
        <v>96.559299999999993</v>
      </c>
      <c r="HR333">
        <v>100.36199999999999</v>
      </c>
    </row>
    <row r="334" spans="1:226" x14ac:dyDescent="0.2">
      <c r="A334">
        <v>318</v>
      </c>
      <c r="B334">
        <v>1657475221</v>
      </c>
      <c r="C334">
        <v>4860.9000000953702</v>
      </c>
      <c r="D334" t="s">
        <v>996</v>
      </c>
      <c r="E334" t="s">
        <v>997</v>
      </c>
      <c r="F334">
        <v>5</v>
      </c>
      <c r="G334" t="s">
        <v>833</v>
      </c>
      <c r="H334" t="s">
        <v>354</v>
      </c>
      <c r="I334">
        <v>1657475218.2</v>
      </c>
      <c r="J334">
        <f t="shared" si="136"/>
        <v>3.3300172759221655E-3</v>
      </c>
      <c r="K334">
        <f t="shared" si="137"/>
        <v>3.3300172759221653</v>
      </c>
      <c r="L334">
        <f t="shared" si="138"/>
        <v>21.439943589533353</v>
      </c>
      <c r="M334">
        <f t="shared" si="139"/>
        <v>1324.884</v>
      </c>
      <c r="N334">
        <f t="shared" si="140"/>
        <v>1019.5553120710356</v>
      </c>
      <c r="O334">
        <f t="shared" si="141"/>
        <v>71.774955740144904</v>
      </c>
      <c r="P334">
        <f t="shared" si="142"/>
        <v>93.269574818517228</v>
      </c>
      <c r="Q334">
        <f t="shared" si="143"/>
        <v>0.13645763746386871</v>
      </c>
      <c r="R334">
        <f t="shared" si="144"/>
        <v>2.355792206841345</v>
      </c>
      <c r="S334">
        <f t="shared" si="145"/>
        <v>0.13221365755881492</v>
      </c>
      <c r="T334">
        <f t="shared" si="146"/>
        <v>8.3003845682536687E-2</v>
      </c>
      <c r="U334">
        <f t="shared" si="147"/>
        <v>321.52318200000002</v>
      </c>
      <c r="V334">
        <f t="shared" si="148"/>
        <v>24.93994938382658</v>
      </c>
      <c r="W334">
        <f t="shared" si="149"/>
        <v>24.963039999999999</v>
      </c>
      <c r="X334">
        <f t="shared" si="150"/>
        <v>3.1726778438825738</v>
      </c>
      <c r="Y334">
        <f t="shared" si="151"/>
        <v>49.63417779053853</v>
      </c>
      <c r="Z334">
        <f t="shared" si="152"/>
        <v>1.4578958930067674</v>
      </c>
      <c r="AA334">
        <f t="shared" si="153"/>
        <v>2.9372822476464542</v>
      </c>
      <c r="AB334">
        <f t="shared" si="154"/>
        <v>1.7147819508758064</v>
      </c>
      <c r="AC334">
        <f t="shared" si="155"/>
        <v>-146.85376186816751</v>
      </c>
      <c r="AD334">
        <f t="shared" si="156"/>
        <v>-163.38618618068122</v>
      </c>
      <c r="AE334">
        <f t="shared" si="157"/>
        <v>-14.570120945354534</v>
      </c>
      <c r="AF334">
        <f t="shared" si="158"/>
        <v>-3.2868869942032291</v>
      </c>
      <c r="AG334">
        <f t="shared" si="159"/>
        <v>39.08155212086627</v>
      </c>
      <c r="AH334">
        <f t="shared" si="160"/>
        <v>3.3297079284931463</v>
      </c>
      <c r="AI334">
        <f t="shared" si="161"/>
        <v>21.439943589533353</v>
      </c>
      <c r="AJ334">
        <v>1399.6113604282</v>
      </c>
      <c r="AK334">
        <v>1360.64872727273</v>
      </c>
      <c r="AL334">
        <v>3.3729562325415299</v>
      </c>
      <c r="AM334">
        <v>66.5831393572699</v>
      </c>
      <c r="AN334">
        <f t="shared" si="162"/>
        <v>3.3300172759221653</v>
      </c>
      <c r="AO334">
        <v>16.792923763489998</v>
      </c>
      <c r="AP334">
        <v>20.706727878787898</v>
      </c>
      <c r="AQ334">
        <v>-1.12292381638717E-4</v>
      </c>
      <c r="AR334">
        <v>78.233495232639896</v>
      </c>
      <c r="AS334">
        <v>10</v>
      </c>
      <c r="AT334">
        <v>2</v>
      </c>
      <c r="AU334">
        <f t="shared" si="163"/>
        <v>1</v>
      </c>
      <c r="AV334">
        <f t="shared" si="164"/>
        <v>0</v>
      </c>
      <c r="AW334">
        <f t="shared" si="165"/>
        <v>37587.522409796569</v>
      </c>
      <c r="AX334">
        <f t="shared" si="166"/>
        <v>2000.0450000000001</v>
      </c>
      <c r="AY334">
        <f t="shared" si="167"/>
        <v>1681.2377999999999</v>
      </c>
      <c r="AZ334">
        <f t="shared" si="168"/>
        <v>0.84059998650030365</v>
      </c>
      <c r="BA334">
        <f t="shared" si="169"/>
        <v>0.16075797394558622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1657475218.2</v>
      </c>
      <c r="BH334">
        <v>1324.884</v>
      </c>
      <c r="BI334">
        <v>1377.076</v>
      </c>
      <c r="BJ334">
        <v>20.709250000000001</v>
      </c>
      <c r="BK334">
        <v>16.796320000000001</v>
      </c>
      <c r="BL334">
        <v>1319.162</v>
      </c>
      <c r="BM334">
        <v>20.457940000000001</v>
      </c>
      <c r="BN334">
        <v>499.99650000000003</v>
      </c>
      <c r="BO334">
        <v>70.298349999999999</v>
      </c>
      <c r="BP334">
        <v>9.9945110000000004E-2</v>
      </c>
      <c r="BQ334">
        <v>23.676590000000001</v>
      </c>
      <c r="BR334">
        <v>24.963039999999999</v>
      </c>
      <c r="BS334">
        <v>999.9</v>
      </c>
      <c r="BT334">
        <v>0</v>
      </c>
      <c r="BU334">
        <v>0</v>
      </c>
      <c r="BV334">
        <v>9999.8169999999991</v>
      </c>
      <c r="BW334">
        <v>0</v>
      </c>
      <c r="BX334">
        <v>1191.5139999999999</v>
      </c>
      <c r="BY334">
        <v>-52.193550000000002</v>
      </c>
      <c r="BZ334">
        <v>1352.9</v>
      </c>
      <c r="CA334">
        <v>1400.6020000000001</v>
      </c>
      <c r="CB334">
        <v>3.912944</v>
      </c>
      <c r="CC334">
        <v>1377.076</v>
      </c>
      <c r="CD334">
        <v>16.796320000000001</v>
      </c>
      <c r="CE334">
        <v>1.455827</v>
      </c>
      <c r="CF334">
        <v>1.180752</v>
      </c>
      <c r="CG334">
        <v>12.511950000000001</v>
      </c>
      <c r="CH334">
        <v>9.3610629999999997</v>
      </c>
      <c r="CI334">
        <v>2000.0450000000001</v>
      </c>
      <c r="CJ334">
        <v>0.98000160000000003</v>
      </c>
      <c r="CK334">
        <v>1.9998780000000001E-2</v>
      </c>
      <c r="CL334">
        <v>0</v>
      </c>
      <c r="CM334">
        <v>2.3128799999999998</v>
      </c>
      <c r="CN334">
        <v>0</v>
      </c>
      <c r="CO334">
        <v>11921.83</v>
      </c>
      <c r="CP334">
        <v>16705.8</v>
      </c>
      <c r="CQ334">
        <v>44.943300000000001</v>
      </c>
      <c r="CR334">
        <v>48.5</v>
      </c>
      <c r="CS334">
        <v>46.418399999999998</v>
      </c>
      <c r="CT334">
        <v>45.25</v>
      </c>
      <c r="CU334">
        <v>44.125</v>
      </c>
      <c r="CV334">
        <v>1960.0450000000001</v>
      </c>
      <c r="CW334">
        <v>40</v>
      </c>
      <c r="CX334">
        <v>0</v>
      </c>
      <c r="CY334">
        <v>1651542005.3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3.5000000000000003E-2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-52.335047500000002</v>
      </c>
      <c r="DO334">
        <v>4.7868292682911401E-2</v>
      </c>
      <c r="DP334">
        <v>0.47524594158577499</v>
      </c>
      <c r="DQ334">
        <v>1</v>
      </c>
      <c r="DR334">
        <v>3.9459425000000001</v>
      </c>
      <c r="DS334">
        <v>-0.26501088180112498</v>
      </c>
      <c r="DT334">
        <v>2.5523043877053501E-2</v>
      </c>
      <c r="DU334">
        <v>0</v>
      </c>
      <c r="DV334">
        <v>1</v>
      </c>
      <c r="DW334">
        <v>2</v>
      </c>
      <c r="DX334" t="s">
        <v>371</v>
      </c>
      <c r="DY334">
        <v>2.8690899999999999</v>
      </c>
      <c r="DZ334">
        <v>2.71652</v>
      </c>
      <c r="EA334">
        <v>0.15751000000000001</v>
      </c>
      <c r="EB334">
        <v>0.16122800000000001</v>
      </c>
      <c r="EC334">
        <v>7.2693599999999997E-2</v>
      </c>
      <c r="ED334">
        <v>6.2663099999999999E-2</v>
      </c>
      <c r="EE334">
        <v>23758.9</v>
      </c>
      <c r="EF334">
        <v>20608</v>
      </c>
      <c r="EG334">
        <v>25244.5</v>
      </c>
      <c r="EH334">
        <v>23925.7</v>
      </c>
      <c r="EI334">
        <v>39944.400000000001</v>
      </c>
      <c r="EJ334">
        <v>37133.1</v>
      </c>
      <c r="EK334">
        <v>45609.7</v>
      </c>
      <c r="EL334">
        <v>42687.5</v>
      </c>
      <c r="EM334">
        <v>1.8206500000000001</v>
      </c>
      <c r="EN334">
        <v>2.1361300000000001</v>
      </c>
      <c r="EO334">
        <v>5.0041799999999997E-2</v>
      </c>
      <c r="EP334">
        <v>0</v>
      </c>
      <c r="EQ334">
        <v>24.1389</v>
      </c>
      <c r="ER334">
        <v>999.9</v>
      </c>
      <c r="ES334">
        <v>43.737000000000002</v>
      </c>
      <c r="ET334">
        <v>28.972999999999999</v>
      </c>
      <c r="EU334">
        <v>24.9833</v>
      </c>
      <c r="EV334">
        <v>51.070900000000002</v>
      </c>
      <c r="EW334">
        <v>36.694699999999997</v>
      </c>
      <c r="EX334">
        <v>2</v>
      </c>
      <c r="EY334">
        <v>-4.3254599999999997E-2</v>
      </c>
      <c r="EZ334">
        <v>4.4820200000000003</v>
      </c>
      <c r="FA334">
        <v>20.184899999999999</v>
      </c>
      <c r="FB334">
        <v>5.2366099999999998</v>
      </c>
      <c r="FC334">
        <v>11.992000000000001</v>
      </c>
      <c r="FD334">
        <v>4.95695</v>
      </c>
      <c r="FE334">
        <v>3.3039999999999998</v>
      </c>
      <c r="FF334">
        <v>346.6</v>
      </c>
      <c r="FG334">
        <v>9999</v>
      </c>
      <c r="FH334">
        <v>9999</v>
      </c>
      <c r="FI334">
        <v>6181.8</v>
      </c>
      <c r="FJ334">
        <v>1.8681399999999999</v>
      </c>
      <c r="FK334">
        <v>1.8638600000000001</v>
      </c>
      <c r="FL334">
        <v>1.87151</v>
      </c>
      <c r="FM334">
        <v>1.8622700000000001</v>
      </c>
      <c r="FN334">
        <v>1.86172</v>
      </c>
      <c r="FO334">
        <v>1.8682799999999999</v>
      </c>
      <c r="FP334">
        <v>1.85836</v>
      </c>
      <c r="FQ334">
        <v>1.8647899999999999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5.75</v>
      </c>
      <c r="GF334">
        <v>0.25119999999999998</v>
      </c>
      <c r="GG334">
        <v>1.4261437551109599</v>
      </c>
      <c r="GH334">
        <v>5.2109447685942901E-3</v>
      </c>
      <c r="GI334">
        <v>-2.8070803657170401E-6</v>
      </c>
      <c r="GJ334">
        <v>1.00376164522335E-9</v>
      </c>
      <c r="GK334">
        <v>-6.4259575009219805E-2</v>
      </c>
      <c r="GL334">
        <v>-2.1992762471399099E-2</v>
      </c>
      <c r="GM334">
        <v>2.6212333348931099E-3</v>
      </c>
      <c r="GN334">
        <v>-3.8722519896954798E-5</v>
      </c>
      <c r="GO334">
        <v>20</v>
      </c>
      <c r="GP334">
        <v>2229</v>
      </c>
      <c r="GQ334">
        <v>3</v>
      </c>
      <c r="GR334">
        <v>26</v>
      </c>
      <c r="GS334">
        <v>2951.7</v>
      </c>
      <c r="GT334">
        <v>2951.7</v>
      </c>
      <c r="GU334">
        <v>3.3435100000000002</v>
      </c>
      <c r="GV334">
        <v>2.31812</v>
      </c>
      <c r="GW334">
        <v>1.9982899999999999</v>
      </c>
      <c r="GX334">
        <v>2.7380399999999998</v>
      </c>
      <c r="GY334">
        <v>2.0947300000000002</v>
      </c>
      <c r="GZ334">
        <v>2.4169900000000002</v>
      </c>
      <c r="HA334">
        <v>33.941299999999998</v>
      </c>
      <c r="HB334">
        <v>14.315899999999999</v>
      </c>
      <c r="HC334">
        <v>18</v>
      </c>
      <c r="HD334">
        <v>434.22199999999998</v>
      </c>
      <c r="HE334">
        <v>638.33199999999999</v>
      </c>
      <c r="HF334">
        <v>18.716100000000001</v>
      </c>
      <c r="HG334">
        <v>26.488900000000001</v>
      </c>
      <c r="HH334">
        <v>30.0029</v>
      </c>
      <c r="HI334">
        <v>25.9102</v>
      </c>
      <c r="HJ334">
        <v>25.904499999999999</v>
      </c>
      <c r="HK334">
        <v>67.011600000000001</v>
      </c>
      <c r="HL334">
        <v>43.573300000000003</v>
      </c>
      <c r="HM334">
        <v>0</v>
      </c>
      <c r="HN334">
        <v>18.7181</v>
      </c>
      <c r="HO334">
        <v>1408.87</v>
      </c>
      <c r="HP334">
        <v>16.9481</v>
      </c>
      <c r="HQ334">
        <v>96.551900000000003</v>
      </c>
      <c r="HR334">
        <v>100.355</v>
      </c>
    </row>
    <row r="335" spans="1:226" x14ac:dyDescent="0.2">
      <c r="A335">
        <v>319</v>
      </c>
      <c r="B335">
        <v>1657475226</v>
      </c>
      <c r="C335">
        <v>4865.9000000953702</v>
      </c>
      <c r="D335" t="s">
        <v>998</v>
      </c>
      <c r="E335" t="s">
        <v>999</v>
      </c>
      <c r="F335">
        <v>5</v>
      </c>
      <c r="G335" t="s">
        <v>833</v>
      </c>
      <c r="H335" t="s">
        <v>354</v>
      </c>
      <c r="I335">
        <v>1657475223.5</v>
      </c>
      <c r="J335">
        <f t="shared" si="136"/>
        <v>3.3086085541284057E-3</v>
      </c>
      <c r="K335">
        <f t="shared" si="137"/>
        <v>3.3086085541284058</v>
      </c>
      <c r="L335">
        <f t="shared" si="138"/>
        <v>21.750525284155366</v>
      </c>
      <c r="M335">
        <f t="shared" si="139"/>
        <v>1342.13333333333</v>
      </c>
      <c r="N335">
        <f t="shared" si="140"/>
        <v>1031.0076113565658</v>
      </c>
      <c r="O335">
        <f t="shared" si="141"/>
        <v>72.582555993386961</v>
      </c>
      <c r="P335">
        <f t="shared" si="142"/>
        <v>94.485692194921299</v>
      </c>
      <c r="Q335">
        <f t="shared" si="143"/>
        <v>0.13565411540431674</v>
      </c>
      <c r="R335">
        <f t="shared" si="144"/>
        <v>2.3551718494784444</v>
      </c>
      <c r="S335">
        <f t="shared" si="145"/>
        <v>0.13145807400912377</v>
      </c>
      <c r="T335">
        <f t="shared" si="146"/>
        <v>8.2527482253459003E-2</v>
      </c>
      <c r="U335">
        <f t="shared" si="147"/>
        <v>321.511212</v>
      </c>
      <c r="V335">
        <f t="shared" si="148"/>
        <v>24.923566702883043</v>
      </c>
      <c r="W335">
        <f t="shared" si="149"/>
        <v>24.9537444444444</v>
      </c>
      <c r="X335">
        <f t="shared" si="150"/>
        <v>3.1709195065597826</v>
      </c>
      <c r="Y335">
        <f t="shared" si="151"/>
        <v>49.684230129080014</v>
      </c>
      <c r="Z335">
        <f t="shared" si="152"/>
        <v>1.4573060090395338</v>
      </c>
      <c r="AA335">
        <f t="shared" si="153"/>
        <v>2.9331359372047054</v>
      </c>
      <c r="AB335">
        <f t="shared" si="154"/>
        <v>1.7136134975202488</v>
      </c>
      <c r="AC335">
        <f t="shared" si="155"/>
        <v>-145.9096372370627</v>
      </c>
      <c r="AD335">
        <f t="shared" si="156"/>
        <v>-165.14122618892935</v>
      </c>
      <c r="AE335">
        <f t="shared" si="157"/>
        <v>-14.728074996846408</v>
      </c>
      <c r="AF335">
        <f t="shared" si="158"/>
        <v>-4.2677264228384786</v>
      </c>
      <c r="AG335">
        <f t="shared" si="159"/>
        <v>39.047062478458926</v>
      </c>
      <c r="AH335">
        <f t="shared" si="160"/>
        <v>3.2977073882908403</v>
      </c>
      <c r="AI335">
        <f t="shared" si="161"/>
        <v>21.750525284155366</v>
      </c>
      <c r="AJ335">
        <v>1416.0102693205999</v>
      </c>
      <c r="AK335">
        <v>1377.0694545454501</v>
      </c>
      <c r="AL335">
        <v>3.2672404167262501</v>
      </c>
      <c r="AM335">
        <v>66.5831393572699</v>
      </c>
      <c r="AN335">
        <f t="shared" si="162"/>
        <v>3.3086085541284058</v>
      </c>
      <c r="AO335">
        <v>16.812358957295501</v>
      </c>
      <c r="AP335">
        <v>20.701131515151499</v>
      </c>
      <c r="AQ335">
        <v>-1.76623603390436E-4</v>
      </c>
      <c r="AR335">
        <v>78.233495232639896</v>
      </c>
      <c r="AS335">
        <v>10</v>
      </c>
      <c r="AT335">
        <v>2</v>
      </c>
      <c r="AU335">
        <f t="shared" si="163"/>
        <v>1</v>
      </c>
      <c r="AV335">
        <f t="shared" si="164"/>
        <v>0</v>
      </c>
      <c r="AW335">
        <f t="shared" si="165"/>
        <v>37575.433327254323</v>
      </c>
      <c r="AX335">
        <f t="shared" si="166"/>
        <v>1999.97</v>
      </c>
      <c r="AY335">
        <f t="shared" si="167"/>
        <v>1681.1748</v>
      </c>
      <c r="AZ335">
        <f t="shared" si="168"/>
        <v>0.84060000900013498</v>
      </c>
      <c r="BA335">
        <f t="shared" si="169"/>
        <v>0.16075801737026055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1657475223.5</v>
      </c>
      <c r="BH335">
        <v>1342.13333333333</v>
      </c>
      <c r="BI335">
        <v>1394.2988888888899</v>
      </c>
      <c r="BJ335">
        <v>20.700477777777799</v>
      </c>
      <c r="BK335">
        <v>16.825299999999999</v>
      </c>
      <c r="BL335">
        <v>1336.36</v>
      </c>
      <c r="BM335">
        <v>20.449455555555598</v>
      </c>
      <c r="BN335">
        <v>500.019888888889</v>
      </c>
      <c r="BO335">
        <v>70.299466666666703</v>
      </c>
      <c r="BP335">
        <v>0.100164911111111</v>
      </c>
      <c r="BQ335">
        <v>23.653133333333301</v>
      </c>
      <c r="BR335">
        <v>24.9537444444444</v>
      </c>
      <c r="BS335">
        <v>999.9</v>
      </c>
      <c r="BT335">
        <v>0</v>
      </c>
      <c r="BU335">
        <v>0</v>
      </c>
      <c r="BV335">
        <v>9995.4744444444405</v>
      </c>
      <c r="BW335">
        <v>0</v>
      </c>
      <c r="BX335">
        <v>1367.7944444444399</v>
      </c>
      <c r="BY335">
        <v>-52.166622222222202</v>
      </c>
      <c r="BZ335">
        <v>1370.5022222222201</v>
      </c>
      <c r="CA335">
        <v>1418.1611111111099</v>
      </c>
      <c r="CB335">
        <v>3.87516888888889</v>
      </c>
      <c r="CC335">
        <v>1394.2988888888899</v>
      </c>
      <c r="CD335">
        <v>16.825299999999999</v>
      </c>
      <c r="CE335">
        <v>1.45523111111111</v>
      </c>
      <c r="CF335">
        <v>1.1828099999999999</v>
      </c>
      <c r="CG335">
        <v>12.5057333333333</v>
      </c>
      <c r="CH335">
        <v>9.3869211111111106</v>
      </c>
      <c r="CI335">
        <v>1999.97</v>
      </c>
      <c r="CJ335">
        <v>0.98000133333333295</v>
      </c>
      <c r="CK335">
        <v>1.99990555555556E-2</v>
      </c>
      <c r="CL335">
        <v>0</v>
      </c>
      <c r="CM335">
        <v>2.49105555555556</v>
      </c>
      <c r="CN335">
        <v>0</v>
      </c>
      <c r="CO335">
        <v>11887.3777777778</v>
      </c>
      <c r="CP335">
        <v>16705.177777777801</v>
      </c>
      <c r="CQ335">
        <v>44.957999999999998</v>
      </c>
      <c r="CR335">
        <v>48.5</v>
      </c>
      <c r="CS335">
        <v>46.436999999999998</v>
      </c>
      <c r="CT335">
        <v>45.284444444444397</v>
      </c>
      <c r="CU335">
        <v>44.125</v>
      </c>
      <c r="CV335">
        <v>1959.97</v>
      </c>
      <c r="CW335">
        <v>40</v>
      </c>
      <c r="CX335">
        <v>0</v>
      </c>
      <c r="CY335">
        <v>1651542010.0999999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3.5000000000000003E-2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-52.334882499999999</v>
      </c>
      <c r="DO335">
        <v>2.3398975609756398</v>
      </c>
      <c r="DP335">
        <v>0.42872728679633798</v>
      </c>
      <c r="DQ335">
        <v>0</v>
      </c>
      <c r="DR335">
        <v>3.9261802499999998</v>
      </c>
      <c r="DS335">
        <v>-0.29279245778611701</v>
      </c>
      <c r="DT335">
        <v>2.8448728309671399E-2</v>
      </c>
      <c r="DU335">
        <v>0</v>
      </c>
      <c r="DV335">
        <v>0</v>
      </c>
      <c r="DW335">
        <v>2</v>
      </c>
      <c r="DX335" t="s">
        <v>357</v>
      </c>
      <c r="DY335">
        <v>2.8688799999999999</v>
      </c>
      <c r="DZ335">
        <v>2.7162899999999999</v>
      </c>
      <c r="EA335">
        <v>0.15867700000000001</v>
      </c>
      <c r="EB335">
        <v>0.16242699999999999</v>
      </c>
      <c r="EC335">
        <v>7.2682099999999999E-2</v>
      </c>
      <c r="ED335">
        <v>6.2794799999999998E-2</v>
      </c>
      <c r="EE335">
        <v>23723.9</v>
      </c>
      <c r="EF335">
        <v>20577.400000000001</v>
      </c>
      <c r="EG335">
        <v>25242.400000000001</v>
      </c>
      <c r="EH335">
        <v>23924.5</v>
      </c>
      <c r="EI335">
        <v>39942.400000000001</v>
      </c>
      <c r="EJ335">
        <v>37126</v>
      </c>
      <c r="EK335">
        <v>45606.8</v>
      </c>
      <c r="EL335">
        <v>42685.4</v>
      </c>
      <c r="EM335">
        <v>1.82023</v>
      </c>
      <c r="EN335">
        <v>2.13565</v>
      </c>
      <c r="EO335">
        <v>4.9482999999999999E-2</v>
      </c>
      <c r="EP335">
        <v>0</v>
      </c>
      <c r="EQ335">
        <v>24.131599999999999</v>
      </c>
      <c r="ER335">
        <v>999.9</v>
      </c>
      <c r="ES335">
        <v>43.761000000000003</v>
      </c>
      <c r="ET335">
        <v>28.983000000000001</v>
      </c>
      <c r="EU335">
        <v>25.008099999999999</v>
      </c>
      <c r="EV335">
        <v>51.440899999999999</v>
      </c>
      <c r="EW335">
        <v>36.658700000000003</v>
      </c>
      <c r="EX335">
        <v>2</v>
      </c>
      <c r="EY335">
        <v>-4.0454799999999999E-2</v>
      </c>
      <c r="EZ335">
        <v>4.4285199999999998</v>
      </c>
      <c r="FA335">
        <v>20.186399999999999</v>
      </c>
      <c r="FB335">
        <v>5.2364600000000001</v>
      </c>
      <c r="FC335">
        <v>11.992000000000001</v>
      </c>
      <c r="FD335">
        <v>4.9569999999999999</v>
      </c>
      <c r="FE335">
        <v>3.3039999999999998</v>
      </c>
      <c r="FF335">
        <v>346.6</v>
      </c>
      <c r="FG335">
        <v>9999</v>
      </c>
      <c r="FH335">
        <v>9999</v>
      </c>
      <c r="FI335">
        <v>6181.8</v>
      </c>
      <c r="FJ335">
        <v>1.86815</v>
      </c>
      <c r="FK335">
        <v>1.8638600000000001</v>
      </c>
      <c r="FL335">
        <v>1.87151</v>
      </c>
      <c r="FM335">
        <v>1.8623000000000001</v>
      </c>
      <c r="FN335">
        <v>1.8617300000000001</v>
      </c>
      <c r="FO335">
        <v>1.8682799999999999</v>
      </c>
      <c r="FP335">
        <v>1.8583700000000001</v>
      </c>
      <c r="FQ335">
        <v>1.8647800000000001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5.8</v>
      </c>
      <c r="GF335">
        <v>0.25109999999999999</v>
      </c>
      <c r="GG335">
        <v>1.4261437551109599</v>
      </c>
      <c r="GH335">
        <v>5.2109447685942901E-3</v>
      </c>
      <c r="GI335">
        <v>-2.8070803657170401E-6</v>
      </c>
      <c r="GJ335">
        <v>1.00376164522335E-9</v>
      </c>
      <c r="GK335">
        <v>-6.4259575009219805E-2</v>
      </c>
      <c r="GL335">
        <v>-2.1992762471399099E-2</v>
      </c>
      <c r="GM335">
        <v>2.6212333348931099E-3</v>
      </c>
      <c r="GN335">
        <v>-3.8722519896954798E-5</v>
      </c>
      <c r="GO335">
        <v>20</v>
      </c>
      <c r="GP335">
        <v>2229</v>
      </c>
      <c r="GQ335">
        <v>3</v>
      </c>
      <c r="GR335">
        <v>26</v>
      </c>
      <c r="GS335">
        <v>2951.8</v>
      </c>
      <c r="GT335">
        <v>2951.8</v>
      </c>
      <c r="GU335">
        <v>3.3752399999999998</v>
      </c>
      <c r="GV335">
        <v>2.3120099999999999</v>
      </c>
      <c r="GW335">
        <v>1.9982899999999999</v>
      </c>
      <c r="GX335">
        <v>2.7392599999999998</v>
      </c>
      <c r="GY335">
        <v>2.0935100000000002</v>
      </c>
      <c r="GZ335">
        <v>2.3706100000000001</v>
      </c>
      <c r="HA335">
        <v>33.986499999999999</v>
      </c>
      <c r="HB335">
        <v>14.298400000000001</v>
      </c>
      <c r="HC335">
        <v>18</v>
      </c>
      <c r="HD335">
        <v>434.24</v>
      </c>
      <c r="HE335">
        <v>638.34199999999998</v>
      </c>
      <c r="HF335">
        <v>18.708400000000001</v>
      </c>
      <c r="HG335">
        <v>26.523099999999999</v>
      </c>
      <c r="HH335">
        <v>30.002800000000001</v>
      </c>
      <c r="HI335">
        <v>25.944800000000001</v>
      </c>
      <c r="HJ335">
        <v>25.9375</v>
      </c>
      <c r="HK335">
        <v>67.596199999999996</v>
      </c>
      <c r="HL335">
        <v>43.302500000000002</v>
      </c>
      <c r="HM335">
        <v>0</v>
      </c>
      <c r="HN335">
        <v>18.716200000000001</v>
      </c>
      <c r="HO335">
        <v>1422.27</v>
      </c>
      <c r="HP335">
        <v>16.985199999999999</v>
      </c>
      <c r="HQ335">
        <v>96.545000000000002</v>
      </c>
      <c r="HR335">
        <v>100.35</v>
      </c>
    </row>
    <row r="336" spans="1:226" x14ac:dyDescent="0.2">
      <c r="A336">
        <v>320</v>
      </c>
      <c r="B336">
        <v>1657475230.5</v>
      </c>
      <c r="C336">
        <v>4870.4000000953702</v>
      </c>
      <c r="D336" t="s">
        <v>1000</v>
      </c>
      <c r="E336" t="s">
        <v>1001</v>
      </c>
      <c r="F336">
        <v>5</v>
      </c>
      <c r="G336" t="s">
        <v>833</v>
      </c>
      <c r="H336" t="s">
        <v>354</v>
      </c>
      <c r="I336">
        <v>1657475227.9444399</v>
      </c>
      <c r="J336">
        <f t="shared" si="136"/>
        <v>3.2695955167998088E-3</v>
      </c>
      <c r="K336">
        <f t="shared" si="137"/>
        <v>3.269595516799809</v>
      </c>
      <c r="L336">
        <f t="shared" si="138"/>
        <v>21.460412753026365</v>
      </c>
      <c r="M336">
        <f t="shared" si="139"/>
        <v>1356.72888888889</v>
      </c>
      <c r="N336">
        <f t="shared" si="140"/>
        <v>1046.1821698531662</v>
      </c>
      <c r="O336">
        <f t="shared" si="141"/>
        <v>73.652364549888489</v>
      </c>
      <c r="P336">
        <f t="shared" si="142"/>
        <v>95.515191903752793</v>
      </c>
      <c r="Q336">
        <f t="shared" si="143"/>
        <v>0.13435194495913441</v>
      </c>
      <c r="R336">
        <f t="shared" si="144"/>
        <v>2.3537250615261893</v>
      </c>
      <c r="S336">
        <f t="shared" si="145"/>
        <v>0.13023231100643123</v>
      </c>
      <c r="T336">
        <f t="shared" si="146"/>
        <v>8.1754804701612782E-2</v>
      </c>
      <c r="U336">
        <f t="shared" si="147"/>
        <v>321.50908400000048</v>
      </c>
      <c r="V336">
        <f t="shared" si="148"/>
        <v>24.924169465046415</v>
      </c>
      <c r="W336">
        <f t="shared" si="149"/>
        <v>24.9331666666667</v>
      </c>
      <c r="X336">
        <f t="shared" si="150"/>
        <v>3.1670300651612546</v>
      </c>
      <c r="Y336">
        <f t="shared" si="151"/>
        <v>49.731954089174948</v>
      </c>
      <c r="Z336">
        <f t="shared" si="152"/>
        <v>1.4576021479374481</v>
      </c>
      <c r="AA336">
        <f t="shared" si="153"/>
        <v>2.9309167006062231</v>
      </c>
      <c r="AB336">
        <f t="shared" si="154"/>
        <v>1.7094279172238065</v>
      </c>
      <c r="AC336">
        <f t="shared" si="155"/>
        <v>-144.18916229087156</v>
      </c>
      <c r="AD336">
        <f t="shared" si="156"/>
        <v>-164.02321738327413</v>
      </c>
      <c r="AE336">
        <f t="shared" si="157"/>
        <v>-14.634909000438691</v>
      </c>
      <c r="AF336">
        <f t="shared" si="158"/>
        <v>-1.3382046745839205</v>
      </c>
      <c r="AG336">
        <f t="shared" si="159"/>
        <v>39.314933300284153</v>
      </c>
      <c r="AH336">
        <f t="shared" si="160"/>
        <v>3.2554430799911729</v>
      </c>
      <c r="AI336">
        <f t="shared" si="161"/>
        <v>21.460412753026365</v>
      </c>
      <c r="AJ336">
        <v>1431.5908512041899</v>
      </c>
      <c r="AK336">
        <v>1392.4346060606099</v>
      </c>
      <c r="AL336">
        <v>3.4170588006958602</v>
      </c>
      <c r="AM336">
        <v>66.5831393572699</v>
      </c>
      <c r="AN336">
        <f t="shared" si="162"/>
        <v>3.269595516799809</v>
      </c>
      <c r="AO336">
        <v>16.865749827057101</v>
      </c>
      <c r="AP336">
        <v>20.707512121212101</v>
      </c>
      <c r="AQ336">
        <v>5.47363342508752E-5</v>
      </c>
      <c r="AR336">
        <v>78.233495232639896</v>
      </c>
      <c r="AS336">
        <v>11</v>
      </c>
      <c r="AT336">
        <v>2</v>
      </c>
      <c r="AU336">
        <f t="shared" si="163"/>
        <v>1</v>
      </c>
      <c r="AV336">
        <f t="shared" si="164"/>
        <v>0</v>
      </c>
      <c r="AW336">
        <f t="shared" si="165"/>
        <v>37541.878794434007</v>
      </c>
      <c r="AX336">
        <f t="shared" si="166"/>
        <v>1999.9566666666699</v>
      </c>
      <c r="AY336">
        <f t="shared" si="167"/>
        <v>1681.1636000000026</v>
      </c>
      <c r="AZ336">
        <f t="shared" si="168"/>
        <v>0.84060001300028164</v>
      </c>
      <c r="BA336">
        <f t="shared" si="169"/>
        <v>0.1607580250905436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1657475227.9444399</v>
      </c>
      <c r="BH336">
        <v>1356.72888888889</v>
      </c>
      <c r="BI336">
        <v>1409.20333333333</v>
      </c>
      <c r="BJ336">
        <v>20.704255555555601</v>
      </c>
      <c r="BK336">
        <v>16.878866666666699</v>
      </c>
      <c r="BL336">
        <v>1350.91333333333</v>
      </c>
      <c r="BM336">
        <v>20.453111111111099</v>
      </c>
      <c r="BN336">
        <v>500.03411111111097</v>
      </c>
      <c r="BO336">
        <v>70.301077777777806</v>
      </c>
      <c r="BP336">
        <v>0.1000117</v>
      </c>
      <c r="BQ336">
        <v>23.6405666666667</v>
      </c>
      <c r="BR336">
        <v>24.9331666666667</v>
      </c>
      <c r="BS336">
        <v>999.9</v>
      </c>
      <c r="BT336">
        <v>0</v>
      </c>
      <c r="BU336">
        <v>0</v>
      </c>
      <c r="BV336">
        <v>9985.4911111111105</v>
      </c>
      <c r="BW336">
        <v>0</v>
      </c>
      <c r="BX336">
        <v>1240.2177777777799</v>
      </c>
      <c r="BY336">
        <v>-52.471566666666703</v>
      </c>
      <c r="BZ336">
        <v>1385.41333333333</v>
      </c>
      <c r="CA336">
        <v>1433.3955555555599</v>
      </c>
      <c r="CB336">
        <v>3.8253888888888898</v>
      </c>
      <c r="CC336">
        <v>1409.20333333333</v>
      </c>
      <c r="CD336">
        <v>16.878866666666699</v>
      </c>
      <c r="CE336">
        <v>1.45553</v>
      </c>
      <c r="CF336">
        <v>1.1866000000000001</v>
      </c>
      <c r="CG336">
        <v>12.5088666666667</v>
      </c>
      <c r="CH336">
        <v>9.4345044444444497</v>
      </c>
      <c r="CI336">
        <v>1999.9566666666699</v>
      </c>
      <c r="CJ336">
        <v>0.98000133333333295</v>
      </c>
      <c r="CK336">
        <v>1.99990555555556E-2</v>
      </c>
      <c r="CL336">
        <v>0</v>
      </c>
      <c r="CM336">
        <v>2.6231666666666702</v>
      </c>
      <c r="CN336">
        <v>0</v>
      </c>
      <c r="CO336">
        <v>11844.1111111111</v>
      </c>
      <c r="CP336">
        <v>16705.0444444444</v>
      </c>
      <c r="CQ336">
        <v>45</v>
      </c>
      <c r="CR336">
        <v>48.5</v>
      </c>
      <c r="CS336">
        <v>46.436999999999998</v>
      </c>
      <c r="CT336">
        <v>45.311999999999998</v>
      </c>
      <c r="CU336">
        <v>44.138777777777797</v>
      </c>
      <c r="CV336">
        <v>1959.9566666666699</v>
      </c>
      <c r="CW336">
        <v>40</v>
      </c>
      <c r="CX336">
        <v>0</v>
      </c>
      <c r="CY336">
        <v>1651542014.9000001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3.5000000000000003E-2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-52.272657500000001</v>
      </c>
      <c r="DO336">
        <v>-0.66702776735442804</v>
      </c>
      <c r="DP336">
        <v>0.36577110867829599</v>
      </c>
      <c r="DQ336">
        <v>0</v>
      </c>
      <c r="DR336">
        <v>3.8944347499999998</v>
      </c>
      <c r="DS336">
        <v>-0.42135951219512402</v>
      </c>
      <c r="DT336">
        <v>4.1481408847066699E-2</v>
      </c>
      <c r="DU336">
        <v>0</v>
      </c>
      <c r="DV336">
        <v>0</v>
      </c>
      <c r="DW336">
        <v>2</v>
      </c>
      <c r="DX336" t="s">
        <v>357</v>
      </c>
      <c r="DY336">
        <v>2.8685399999999999</v>
      </c>
      <c r="DZ336">
        <v>2.71637</v>
      </c>
      <c r="EA336">
        <v>0.15975400000000001</v>
      </c>
      <c r="EB336">
        <v>0.16345199999999999</v>
      </c>
      <c r="EC336">
        <v>7.2697300000000006E-2</v>
      </c>
      <c r="ED336">
        <v>6.2961500000000004E-2</v>
      </c>
      <c r="EE336">
        <v>23691.5</v>
      </c>
      <c r="EF336">
        <v>20550.7</v>
      </c>
      <c r="EG336">
        <v>25240.3</v>
      </c>
      <c r="EH336">
        <v>23922.9</v>
      </c>
      <c r="EI336">
        <v>39938.800000000003</v>
      </c>
      <c r="EJ336">
        <v>37117.1</v>
      </c>
      <c r="EK336">
        <v>45603.5</v>
      </c>
      <c r="EL336">
        <v>42682.8</v>
      </c>
      <c r="EM336">
        <v>1.8196000000000001</v>
      </c>
      <c r="EN336">
        <v>2.13557</v>
      </c>
      <c r="EO336">
        <v>4.7981700000000002E-2</v>
      </c>
      <c r="EP336">
        <v>0</v>
      </c>
      <c r="EQ336">
        <v>24.120799999999999</v>
      </c>
      <c r="ER336">
        <v>999.9</v>
      </c>
      <c r="ES336">
        <v>43.761000000000003</v>
      </c>
      <c r="ET336">
        <v>29.024000000000001</v>
      </c>
      <c r="EU336">
        <v>25.067499999999999</v>
      </c>
      <c r="EV336">
        <v>51.280900000000003</v>
      </c>
      <c r="EW336">
        <v>36.626600000000003</v>
      </c>
      <c r="EX336">
        <v>2</v>
      </c>
      <c r="EY336">
        <v>-3.8673800000000001E-2</v>
      </c>
      <c r="EZ336">
        <v>3.6992699999999998</v>
      </c>
      <c r="FA336">
        <v>20.2027</v>
      </c>
      <c r="FB336">
        <v>5.2352600000000002</v>
      </c>
      <c r="FC336">
        <v>11.992000000000001</v>
      </c>
      <c r="FD336">
        <v>4.9568000000000003</v>
      </c>
      <c r="FE336">
        <v>3.3039999999999998</v>
      </c>
      <c r="FF336">
        <v>346.6</v>
      </c>
      <c r="FG336">
        <v>9999</v>
      </c>
      <c r="FH336">
        <v>9999</v>
      </c>
      <c r="FI336">
        <v>6182.1</v>
      </c>
      <c r="FJ336">
        <v>1.86815</v>
      </c>
      <c r="FK336">
        <v>1.8638699999999999</v>
      </c>
      <c r="FL336">
        <v>1.87155</v>
      </c>
      <c r="FM336">
        <v>1.86229</v>
      </c>
      <c r="FN336">
        <v>1.86172</v>
      </c>
      <c r="FO336">
        <v>1.8682799999999999</v>
      </c>
      <c r="FP336">
        <v>1.8583700000000001</v>
      </c>
      <c r="FQ336">
        <v>1.8647800000000001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5.84</v>
      </c>
      <c r="GF336">
        <v>0.25140000000000001</v>
      </c>
      <c r="GG336">
        <v>1.4261437551109599</v>
      </c>
      <c r="GH336">
        <v>5.2109447685942901E-3</v>
      </c>
      <c r="GI336">
        <v>-2.8070803657170401E-6</v>
      </c>
      <c r="GJ336">
        <v>1.00376164522335E-9</v>
      </c>
      <c r="GK336">
        <v>-6.4259575009219805E-2</v>
      </c>
      <c r="GL336">
        <v>-2.1992762471399099E-2</v>
      </c>
      <c r="GM336">
        <v>2.6212333348931099E-3</v>
      </c>
      <c r="GN336">
        <v>-3.8722519896954798E-5</v>
      </c>
      <c r="GO336">
        <v>20</v>
      </c>
      <c r="GP336">
        <v>2229</v>
      </c>
      <c r="GQ336">
        <v>3</v>
      </c>
      <c r="GR336">
        <v>26</v>
      </c>
      <c r="GS336">
        <v>2951.8</v>
      </c>
      <c r="GT336">
        <v>2951.8</v>
      </c>
      <c r="GU336">
        <v>3.4033199999999999</v>
      </c>
      <c r="GV336">
        <v>2.3168899999999999</v>
      </c>
      <c r="GW336">
        <v>1.9982899999999999</v>
      </c>
      <c r="GX336">
        <v>2.7392599999999998</v>
      </c>
      <c r="GY336">
        <v>2.0935100000000002</v>
      </c>
      <c r="GZ336">
        <v>2.4108900000000002</v>
      </c>
      <c r="HA336">
        <v>34.0092</v>
      </c>
      <c r="HB336">
        <v>14.333399999999999</v>
      </c>
      <c r="HC336">
        <v>18</v>
      </c>
      <c r="HD336">
        <v>434.10700000000003</v>
      </c>
      <c r="HE336">
        <v>638.65700000000004</v>
      </c>
      <c r="HF336">
        <v>18.7332</v>
      </c>
      <c r="HG336">
        <v>26.553599999999999</v>
      </c>
      <c r="HH336">
        <v>30.002099999999999</v>
      </c>
      <c r="HI336">
        <v>25.974499999999999</v>
      </c>
      <c r="HJ336">
        <v>25.968900000000001</v>
      </c>
      <c r="HK336">
        <v>68.1066</v>
      </c>
      <c r="HL336">
        <v>43.0306</v>
      </c>
      <c r="HM336">
        <v>0</v>
      </c>
      <c r="HN336">
        <v>18.939900000000002</v>
      </c>
      <c r="HO336">
        <v>1442.35</v>
      </c>
      <c r="HP336">
        <v>17.008099999999999</v>
      </c>
      <c r="HQ336">
        <v>96.537700000000001</v>
      </c>
      <c r="HR336">
        <v>100.343</v>
      </c>
    </row>
    <row r="337" spans="1:226" x14ac:dyDescent="0.2">
      <c r="A337">
        <v>321</v>
      </c>
      <c r="B337">
        <v>1657475236</v>
      </c>
      <c r="C337">
        <v>4875.9000000953702</v>
      </c>
      <c r="D337" t="s">
        <v>1002</v>
      </c>
      <c r="E337" t="s">
        <v>1003</v>
      </c>
      <c r="F337">
        <v>5</v>
      </c>
      <c r="G337" t="s">
        <v>833</v>
      </c>
      <c r="H337" t="s">
        <v>354</v>
      </c>
      <c r="I337">
        <v>1657475233.25</v>
      </c>
      <c r="J337">
        <f t="shared" ref="J337:J400" si="170">(K337)/1000</f>
        <v>3.2570055215692621E-3</v>
      </c>
      <c r="K337">
        <f t="shared" ref="K337:K369" si="171">IF(BF337, AN337, AH337)</f>
        <v>3.2570055215692619</v>
      </c>
      <c r="L337">
        <f t="shared" ref="L337:L369" si="172">IF(BF337, AI337, AG337)</f>
        <v>21.633854484878693</v>
      </c>
      <c r="M337">
        <f t="shared" ref="M337:M400" si="173">BH337 - IF(AU337&gt;1, L337*BB337*100/(AW337*BV337), 0)</f>
        <v>1374.2449999999999</v>
      </c>
      <c r="N337">
        <f t="shared" ref="N337:N400" si="174">((T337-J337/2)*M337-L337)/(T337+J337/2)</f>
        <v>1061.3816760330242</v>
      </c>
      <c r="O337">
        <f t="shared" ref="O337:O400" si="175">N337*(BO337+BP337)/1000</f>
        <v>74.723628319126135</v>
      </c>
      <c r="P337">
        <f t="shared" ref="P337:P369" si="176">(BH337 - IF(AU337&gt;1, L337*BB337*100/(AW337*BV337), 0))*(BO337+BP337)/1000</f>
        <v>96.749901489935283</v>
      </c>
      <c r="Q337">
        <f t="shared" ref="Q337:Q400" si="177">2/((1/S337-1/R337)+SIGN(S337)*SQRT((1/S337-1/R337)*(1/S337-1/R337) + 4*BC337/((BC337+1)*(BC337+1))*(2*1/S337*1/R337-1/R337*1/R337)))</f>
        <v>0.1344634159858403</v>
      </c>
      <c r="R337">
        <f t="shared" ref="R337:R369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2.3590989978482408</v>
      </c>
      <c r="S337">
        <f t="shared" ref="S337:S369" si="179">J337*(1000-(1000*0.61365*EXP(17.502*W337/(240.97+W337))/(BO337+BP337)+BJ337)/2)/(1000*0.61365*EXP(17.502*W337/(240.97+W337))/(BO337+BP337)-BJ337)</f>
        <v>0.13034614599081157</v>
      </c>
      <c r="T337">
        <f t="shared" ref="T337:T369" si="180">1/((BC337+1)/(Q337/1.6)+1/(R337/1.37)) + BC337/((BC337+1)/(Q337/1.6) + BC337/(R337/1.37))</f>
        <v>8.1825759972240814E-2</v>
      </c>
      <c r="U337">
        <f t="shared" ref="U337:U369" si="181">(AX337*BA337)</f>
        <v>321.52573560000002</v>
      </c>
      <c r="V337">
        <f t="shared" ref="V337:V400" si="182">(BQ337+(U337+2*0.95*0.0000000567*(((BQ337+$B$7)+273)^4-(BQ337+273)^4)-44100*J337)/(1.84*29.3*R337+8*0.95*0.0000000567*(BQ337+273)^3))</f>
        <v>24.900414082432569</v>
      </c>
      <c r="W337">
        <f t="shared" ref="W337:W400" si="183">($C$7*BR337+$D$7*BS337+$E$7*V337)</f>
        <v>24.90117</v>
      </c>
      <c r="X337">
        <f t="shared" ref="X337:X400" si="184">0.61365*EXP(17.502*W337/(240.97+W337))</f>
        <v>3.1609906011280189</v>
      </c>
      <c r="Y337">
        <f t="shared" ref="Y337:Y400" si="185">(Z337/AA337*100)</f>
        <v>49.8742417685202</v>
      </c>
      <c r="Z337">
        <f t="shared" ref="Z337:Z369" si="186">BJ337*(BO337+BP337)/1000</f>
        <v>1.4595528164379619</v>
      </c>
      <c r="AA337">
        <f t="shared" ref="AA337:AA369" si="187">0.61365*EXP(17.502*BQ337/(240.97+BQ337))</f>
        <v>2.9264661770942602</v>
      </c>
      <c r="AB337">
        <f t="shared" ref="AB337:AB369" si="188">(X337-BJ337*(BO337+BP337)/1000)</f>
        <v>1.701437784690057</v>
      </c>
      <c r="AC337">
        <f t="shared" ref="AC337:AC369" si="189">(-J337*44100)</f>
        <v>-143.63394350120447</v>
      </c>
      <c r="AD337">
        <f t="shared" ref="AD337:AD369" si="190">2*29.3*R337*0.92*(BQ337-W337)</f>
        <v>-163.53667505450562</v>
      </c>
      <c r="AE337">
        <f t="shared" ref="AE337:AE369" si="191">2*0.95*0.0000000567*(((BQ337+$B$7)+273)^4-(W337+273)^4)</f>
        <v>-14.554054903817811</v>
      </c>
      <c r="AF337">
        <f t="shared" ref="AF337:AF400" si="192">U337+AE337+AC337+AD337</f>
        <v>-0.19893785952788789</v>
      </c>
      <c r="AG337">
        <f t="shared" ref="AG337:AG369" si="193">BN337*AU337*(BI337-BH337*(1000-AU337*BK337)/(1000-AU337*BJ337))/(100*BB337)</f>
        <v>39.482556108545523</v>
      </c>
      <c r="AH337">
        <f t="shared" ref="AH337:AH369" si="194">1000*BN337*AU337*(BJ337-BK337)/(100*BB337*(1000-AU337*BJ337))</f>
        <v>3.1942998437598868</v>
      </c>
      <c r="AI337">
        <f t="shared" ref="AI337:AI400" si="195">(AJ337 - AK337 - BO337*1000/(8.314*(BQ337+273.15)) * AM337/BN337 * AL337) * BN337/(100*BB337) * (1000 - BK337)/1000</f>
        <v>21.633854484878693</v>
      </c>
      <c r="AJ337">
        <v>1450.2198565179301</v>
      </c>
      <c r="AK337">
        <v>1410.98684848485</v>
      </c>
      <c r="AL337">
        <v>3.3794999161254999</v>
      </c>
      <c r="AM337">
        <v>66.5831393572699</v>
      </c>
      <c r="AN337">
        <f t="shared" ref="AN337:AN400" si="196">(AP337 - AO337 + BO337*1000/(8.314*(BQ337+273.15)) * AR337/BN337 * AQ337) * BN337/(100*BB337) * 1000/(1000 - AP337)</f>
        <v>3.2570055215692619</v>
      </c>
      <c r="AO337">
        <v>16.965943798457101</v>
      </c>
      <c r="AP337">
        <v>20.755851515151502</v>
      </c>
      <c r="AQ337">
        <v>8.4034980533940797E-3</v>
      </c>
      <c r="AR337">
        <v>78.233495232639896</v>
      </c>
      <c r="AS337">
        <v>11</v>
      </c>
      <c r="AT337">
        <v>2</v>
      </c>
      <c r="AU337">
        <f t="shared" ref="AU337:AU369" si="197">IF(AS337*$H$13&gt;=AW337,1,(AW337/(AW337-AS337*$H$13)))</f>
        <v>1</v>
      </c>
      <c r="AV337">
        <f t="shared" ref="AV337:AV400" si="198">(AU337-1)*100</f>
        <v>0</v>
      </c>
      <c r="AW337">
        <f t="shared" ref="AW337:AW369" si="199">MAX(0,($B$13+$C$13*BV337)/(1+$D$13*BV337)*BO337/(BQ337+273)*$E$13)</f>
        <v>37675.80553819341</v>
      </c>
      <c r="AX337">
        <f t="shared" ref="AX337:AX369" si="200">$B$11*BW337+$C$11*BX337+$F$11*CI337*(1-CL337)</f>
        <v>2000.0609999999999</v>
      </c>
      <c r="AY337">
        <f t="shared" ref="AY337:AY400" si="201">AX337*AZ337</f>
        <v>1681.2512400000001</v>
      </c>
      <c r="AZ337">
        <f t="shared" ref="AZ337:AZ369" si="202">($B$11*$D$9+$C$11*$D$9+$F$11*((CV337+CN337)/MAX(CV337+CN337+CW337, 0.1)*$I$9+CW337/MAX(CV337+CN337+CW337, 0.1)*$J$9))/($B$11+$C$11+$F$11)</f>
        <v>0.84059998170055816</v>
      </c>
      <c r="BA337">
        <f t="shared" ref="BA337:BA369" si="203">($B$11*$K$9+$C$11*$K$9+$F$11*((CV337+CN337)/MAX(CV337+CN337+CW337, 0.1)*$P$9+CW337/MAX(CV337+CN337+CW337, 0.1)*$Q$9))/($B$11+$C$11+$F$11)</f>
        <v>0.1607579646820772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1657475233.25</v>
      </c>
      <c r="BH337">
        <v>1374.2449999999999</v>
      </c>
      <c r="BI337">
        <v>1426.893</v>
      </c>
      <c r="BJ337">
        <v>20.731629999999999</v>
      </c>
      <c r="BK337">
        <v>16.97785</v>
      </c>
      <c r="BL337">
        <v>1368.3720000000001</v>
      </c>
      <c r="BM337">
        <v>20.479500000000002</v>
      </c>
      <c r="BN337">
        <v>499.98829999999998</v>
      </c>
      <c r="BO337">
        <v>70.302279999999996</v>
      </c>
      <c r="BP337">
        <v>9.9941940000000007E-2</v>
      </c>
      <c r="BQ337">
        <v>23.61534</v>
      </c>
      <c r="BR337">
        <v>24.90117</v>
      </c>
      <c r="BS337">
        <v>999.9</v>
      </c>
      <c r="BT337">
        <v>0</v>
      </c>
      <c r="BU337">
        <v>0</v>
      </c>
      <c r="BV337">
        <v>10021.57</v>
      </c>
      <c r="BW337">
        <v>0</v>
      </c>
      <c r="BX337">
        <v>1277.742</v>
      </c>
      <c r="BY337">
        <v>-52.648000000000003</v>
      </c>
      <c r="BZ337">
        <v>1403.338</v>
      </c>
      <c r="CA337">
        <v>1451.537</v>
      </c>
      <c r="CB337">
        <v>3.7537720000000001</v>
      </c>
      <c r="CC337">
        <v>1426.893</v>
      </c>
      <c r="CD337">
        <v>16.97785</v>
      </c>
      <c r="CE337">
        <v>1.4574800000000001</v>
      </c>
      <c r="CF337">
        <v>1.1935819999999999</v>
      </c>
      <c r="CG337">
        <v>12.529249999999999</v>
      </c>
      <c r="CH337">
        <v>9.5217220000000005</v>
      </c>
      <c r="CI337">
        <v>2000.0609999999999</v>
      </c>
      <c r="CJ337">
        <v>0.98000189999999998</v>
      </c>
      <c r="CK337">
        <v>1.9998470000000001E-2</v>
      </c>
      <c r="CL337">
        <v>0</v>
      </c>
      <c r="CM337">
        <v>2.4658899999999999</v>
      </c>
      <c r="CN337">
        <v>0</v>
      </c>
      <c r="CO337">
        <v>11913.66</v>
      </c>
      <c r="CP337">
        <v>16705.919999999998</v>
      </c>
      <c r="CQ337">
        <v>45</v>
      </c>
      <c r="CR337">
        <v>48.5</v>
      </c>
      <c r="CS337">
        <v>46.4559</v>
      </c>
      <c r="CT337">
        <v>45.311999999999998</v>
      </c>
      <c r="CU337">
        <v>44.186999999999998</v>
      </c>
      <c r="CV337">
        <v>1960.0609999999999</v>
      </c>
      <c r="CW337">
        <v>40</v>
      </c>
      <c r="CX337">
        <v>0</v>
      </c>
      <c r="CY337">
        <v>1651542020.3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3.5000000000000003E-2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-52.350529999999999</v>
      </c>
      <c r="DO337">
        <v>-2.0088247654783302</v>
      </c>
      <c r="DP337">
        <v>0.37070731190522799</v>
      </c>
      <c r="DQ337">
        <v>0</v>
      </c>
      <c r="DR337">
        <v>3.8412635000000002</v>
      </c>
      <c r="DS337">
        <v>-0.62896682926831105</v>
      </c>
      <c r="DT337">
        <v>6.1493106505932801E-2</v>
      </c>
      <c r="DU337">
        <v>0</v>
      </c>
      <c r="DV337">
        <v>0</v>
      </c>
      <c r="DW337">
        <v>2</v>
      </c>
      <c r="DX337" t="s">
        <v>357</v>
      </c>
      <c r="DY337">
        <v>2.8683399999999999</v>
      </c>
      <c r="DZ337">
        <v>2.7166899999999998</v>
      </c>
      <c r="EA337">
        <v>0.16105</v>
      </c>
      <c r="EB337">
        <v>0.164773</v>
      </c>
      <c r="EC337">
        <v>7.2817999999999994E-2</v>
      </c>
      <c r="ED337">
        <v>6.3186300000000001E-2</v>
      </c>
      <c r="EE337">
        <v>23652.7</v>
      </c>
      <c r="EF337">
        <v>20516.5</v>
      </c>
      <c r="EG337">
        <v>25238.2</v>
      </c>
      <c r="EH337">
        <v>23921</v>
      </c>
      <c r="EI337">
        <v>39930.6</v>
      </c>
      <c r="EJ337">
        <v>37105.300000000003</v>
      </c>
      <c r="EK337">
        <v>45600.1</v>
      </c>
      <c r="EL337">
        <v>42679.6</v>
      </c>
      <c r="EM337">
        <v>1.81907</v>
      </c>
      <c r="EN337">
        <v>2.1348199999999999</v>
      </c>
      <c r="EO337">
        <v>4.8931700000000002E-2</v>
      </c>
      <c r="EP337">
        <v>0</v>
      </c>
      <c r="EQ337">
        <v>24.103200000000001</v>
      </c>
      <c r="ER337">
        <v>999.9</v>
      </c>
      <c r="ES337">
        <v>43.81</v>
      </c>
      <c r="ET337">
        <v>29.024000000000001</v>
      </c>
      <c r="EU337">
        <v>25.096499999999999</v>
      </c>
      <c r="EV337">
        <v>51.340899999999998</v>
      </c>
      <c r="EW337">
        <v>36.670699999999997</v>
      </c>
      <c r="EX337">
        <v>2</v>
      </c>
      <c r="EY337">
        <v>-3.86916E-2</v>
      </c>
      <c r="EZ337">
        <v>3.6212900000000001</v>
      </c>
      <c r="FA337">
        <v>20.2057</v>
      </c>
      <c r="FB337">
        <v>5.2346599999999999</v>
      </c>
      <c r="FC337">
        <v>11.992000000000001</v>
      </c>
      <c r="FD337">
        <v>4.9569000000000001</v>
      </c>
      <c r="FE337">
        <v>3.3039000000000001</v>
      </c>
      <c r="FF337">
        <v>346.6</v>
      </c>
      <c r="FG337">
        <v>9999</v>
      </c>
      <c r="FH337">
        <v>9999</v>
      </c>
      <c r="FI337">
        <v>6182.1</v>
      </c>
      <c r="FJ337">
        <v>1.8681399999999999</v>
      </c>
      <c r="FK337">
        <v>1.86388</v>
      </c>
      <c r="FL337">
        <v>1.87151</v>
      </c>
      <c r="FM337">
        <v>1.8623000000000001</v>
      </c>
      <c r="FN337">
        <v>1.86172</v>
      </c>
      <c r="FO337">
        <v>1.86829</v>
      </c>
      <c r="FP337">
        <v>1.8583700000000001</v>
      </c>
      <c r="FQ337">
        <v>1.8647899999999999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5.9</v>
      </c>
      <c r="GF337">
        <v>0.25319999999999998</v>
      </c>
      <c r="GG337">
        <v>1.4261437551109599</v>
      </c>
      <c r="GH337">
        <v>5.2109447685942901E-3</v>
      </c>
      <c r="GI337">
        <v>-2.8070803657170401E-6</v>
      </c>
      <c r="GJ337">
        <v>1.00376164522335E-9</v>
      </c>
      <c r="GK337">
        <v>-6.4259575009219805E-2</v>
      </c>
      <c r="GL337">
        <v>-2.1992762471399099E-2</v>
      </c>
      <c r="GM337">
        <v>2.6212333348931099E-3</v>
      </c>
      <c r="GN337">
        <v>-3.8722519896954798E-5</v>
      </c>
      <c r="GO337">
        <v>20</v>
      </c>
      <c r="GP337">
        <v>2229</v>
      </c>
      <c r="GQ337">
        <v>3</v>
      </c>
      <c r="GR337">
        <v>26</v>
      </c>
      <c r="GS337">
        <v>2951.9</v>
      </c>
      <c r="GT337">
        <v>2951.9</v>
      </c>
      <c r="GU337">
        <v>3.43506</v>
      </c>
      <c r="GV337">
        <v>2.3156699999999999</v>
      </c>
      <c r="GW337">
        <v>1.9982899999999999</v>
      </c>
      <c r="GX337">
        <v>2.7392599999999998</v>
      </c>
      <c r="GY337">
        <v>2.0935100000000002</v>
      </c>
      <c r="GZ337">
        <v>2.3584000000000001</v>
      </c>
      <c r="HA337">
        <v>34.031799999999997</v>
      </c>
      <c r="HB337">
        <v>14.315899999999999</v>
      </c>
      <c r="HC337">
        <v>18</v>
      </c>
      <c r="HD337">
        <v>434.09399999999999</v>
      </c>
      <c r="HE337">
        <v>638.50300000000004</v>
      </c>
      <c r="HF337">
        <v>18.932099999999998</v>
      </c>
      <c r="HG337">
        <v>26.592700000000001</v>
      </c>
      <c r="HH337">
        <v>30.001100000000001</v>
      </c>
      <c r="HI337">
        <v>26.012499999999999</v>
      </c>
      <c r="HJ337">
        <v>26.006900000000002</v>
      </c>
      <c r="HK337">
        <v>68.786900000000003</v>
      </c>
      <c r="HL337">
        <v>43.0306</v>
      </c>
      <c r="HM337">
        <v>0</v>
      </c>
      <c r="HN337">
        <v>18.974900000000002</v>
      </c>
      <c r="HO337">
        <v>1455.77</v>
      </c>
      <c r="HP337">
        <v>16.9892</v>
      </c>
      <c r="HQ337">
        <v>96.530199999999994</v>
      </c>
      <c r="HR337">
        <v>100.336</v>
      </c>
    </row>
    <row r="338" spans="1:226" x14ac:dyDescent="0.2">
      <c r="A338">
        <v>322</v>
      </c>
      <c r="B338">
        <v>1657475240.5</v>
      </c>
      <c r="C338">
        <v>4880.4000000953702</v>
      </c>
      <c r="D338" t="s">
        <v>1004</v>
      </c>
      <c r="E338" t="s">
        <v>1005</v>
      </c>
      <c r="F338">
        <v>5</v>
      </c>
      <c r="G338" t="s">
        <v>833</v>
      </c>
      <c r="H338" t="s">
        <v>354</v>
      </c>
      <c r="I338">
        <v>1657475237.6500001</v>
      </c>
      <c r="J338">
        <f t="shared" si="170"/>
        <v>3.2571245214572742E-3</v>
      </c>
      <c r="K338">
        <f t="shared" si="171"/>
        <v>3.2571245214572744</v>
      </c>
      <c r="L338">
        <f t="shared" si="172"/>
        <v>21.371128669098947</v>
      </c>
      <c r="M338">
        <f t="shared" si="173"/>
        <v>1389.028</v>
      </c>
      <c r="N338">
        <f t="shared" si="174"/>
        <v>1079.1445611704305</v>
      </c>
      <c r="O338">
        <f t="shared" si="175"/>
        <v>75.976335887848293</v>
      </c>
      <c r="P338">
        <f t="shared" si="176"/>
        <v>97.793439065444318</v>
      </c>
      <c r="Q338">
        <f t="shared" si="177"/>
        <v>0.13465515020016747</v>
      </c>
      <c r="R338">
        <f t="shared" si="178"/>
        <v>2.3557471888917139</v>
      </c>
      <c r="S338">
        <f t="shared" si="179"/>
        <v>0.13052064367048782</v>
      </c>
      <c r="T338">
        <f t="shared" si="180"/>
        <v>8.1936296599417424E-2</v>
      </c>
      <c r="U338">
        <f t="shared" si="181"/>
        <v>321.51488280000001</v>
      </c>
      <c r="V338">
        <f t="shared" si="182"/>
        <v>24.894415335984526</v>
      </c>
      <c r="W338">
        <f t="shared" si="183"/>
        <v>24.905380000000001</v>
      </c>
      <c r="X338">
        <f t="shared" si="184"/>
        <v>3.1617846754110133</v>
      </c>
      <c r="Y338">
        <f t="shared" si="185"/>
        <v>49.999693381751634</v>
      </c>
      <c r="Z338">
        <f t="shared" si="186"/>
        <v>1.4625569412914725</v>
      </c>
      <c r="AA338">
        <f t="shared" si="187"/>
        <v>2.9251318205588461</v>
      </c>
      <c r="AB338">
        <f t="shared" si="188"/>
        <v>1.6992277341195408</v>
      </c>
      <c r="AC338">
        <f t="shared" si="189"/>
        <v>-143.6391913962658</v>
      </c>
      <c r="AD338">
        <f t="shared" si="190"/>
        <v>-164.8004179103398</v>
      </c>
      <c r="AE338">
        <f t="shared" si="191"/>
        <v>-14.68714263165292</v>
      </c>
      <c r="AF338">
        <f t="shared" si="192"/>
        <v>-1.6118691382585268</v>
      </c>
      <c r="AG338">
        <f t="shared" si="193"/>
        <v>39.584617702351458</v>
      </c>
      <c r="AH338">
        <f t="shared" si="194"/>
        <v>3.2023856863565228</v>
      </c>
      <c r="AI338">
        <f t="shared" si="195"/>
        <v>21.371128669098947</v>
      </c>
      <c r="AJ338">
        <v>1465.9609341078401</v>
      </c>
      <c r="AK338">
        <v>1426.6654545454601</v>
      </c>
      <c r="AL338">
        <v>3.4811760139193799</v>
      </c>
      <c r="AM338">
        <v>66.5831393572699</v>
      </c>
      <c r="AN338">
        <f t="shared" si="196"/>
        <v>3.2571245214572744</v>
      </c>
      <c r="AO338">
        <v>17.007412687917402</v>
      </c>
      <c r="AP338">
        <v>20.7906945454545</v>
      </c>
      <c r="AQ338">
        <v>9.7996659356038608E-3</v>
      </c>
      <c r="AR338">
        <v>78.233495232639896</v>
      </c>
      <c r="AS338">
        <v>11</v>
      </c>
      <c r="AT338">
        <v>2</v>
      </c>
      <c r="AU338">
        <f t="shared" si="197"/>
        <v>1</v>
      </c>
      <c r="AV338">
        <f t="shared" si="198"/>
        <v>0</v>
      </c>
      <c r="AW338">
        <f t="shared" si="199"/>
        <v>37595.275616285042</v>
      </c>
      <c r="AX338">
        <f t="shared" si="200"/>
        <v>1999.9929999999999</v>
      </c>
      <c r="AY338">
        <f t="shared" si="201"/>
        <v>1681.1941200000001</v>
      </c>
      <c r="AZ338">
        <f t="shared" si="202"/>
        <v>0.8406000021000074</v>
      </c>
      <c r="BA338">
        <f t="shared" si="203"/>
        <v>0.16075800405301419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1657475237.6500001</v>
      </c>
      <c r="BH338">
        <v>1389.028</v>
      </c>
      <c r="BI338">
        <v>1441.8630000000001</v>
      </c>
      <c r="BJ338">
        <v>20.773710000000001</v>
      </c>
      <c r="BK338">
        <v>17.01099</v>
      </c>
      <c r="BL338">
        <v>1383.11</v>
      </c>
      <c r="BM338">
        <v>20.520130000000002</v>
      </c>
      <c r="BN338">
        <v>500.04149999999998</v>
      </c>
      <c r="BO338">
        <v>70.304159999999996</v>
      </c>
      <c r="BP338">
        <v>0.10006444</v>
      </c>
      <c r="BQ338">
        <v>23.607769999999999</v>
      </c>
      <c r="BR338">
        <v>24.905380000000001</v>
      </c>
      <c r="BS338">
        <v>999.9</v>
      </c>
      <c r="BT338">
        <v>0</v>
      </c>
      <c r="BU338">
        <v>0</v>
      </c>
      <c r="BV338">
        <v>9998.6869999999999</v>
      </c>
      <c r="BW338">
        <v>0</v>
      </c>
      <c r="BX338">
        <v>1301.1869999999999</v>
      </c>
      <c r="BY338">
        <v>-52.834330000000001</v>
      </c>
      <c r="BZ338">
        <v>1418.4960000000001</v>
      </c>
      <c r="CA338">
        <v>1466.8140000000001</v>
      </c>
      <c r="CB338">
        <v>3.7627299999999999</v>
      </c>
      <c r="CC338">
        <v>1441.8630000000001</v>
      </c>
      <c r="CD338">
        <v>17.01099</v>
      </c>
      <c r="CE338">
        <v>1.4604790000000001</v>
      </c>
      <c r="CF338">
        <v>1.195943</v>
      </c>
      <c r="CG338">
        <v>12.560560000000001</v>
      </c>
      <c r="CH338">
        <v>9.5511490000000006</v>
      </c>
      <c r="CI338">
        <v>1999.9929999999999</v>
      </c>
      <c r="CJ338">
        <v>0.98000160000000003</v>
      </c>
      <c r="CK338">
        <v>1.9998780000000001E-2</v>
      </c>
      <c r="CL338">
        <v>0</v>
      </c>
      <c r="CM338">
        <v>2.4424600000000001</v>
      </c>
      <c r="CN338">
        <v>0</v>
      </c>
      <c r="CO338">
        <v>11832.46</v>
      </c>
      <c r="CP338">
        <v>16705.349999999999</v>
      </c>
      <c r="CQ338">
        <v>45.0124</v>
      </c>
      <c r="CR338">
        <v>48.5</v>
      </c>
      <c r="CS338">
        <v>46.493699999999997</v>
      </c>
      <c r="CT338">
        <v>45.311999999999998</v>
      </c>
      <c r="CU338">
        <v>44.186999999999998</v>
      </c>
      <c r="CV338">
        <v>1959.9929999999999</v>
      </c>
      <c r="CW338">
        <v>40</v>
      </c>
      <c r="CX338">
        <v>0</v>
      </c>
      <c r="CY338">
        <v>1651542025.0999999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3.5000000000000003E-2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-52.458545000000001</v>
      </c>
      <c r="DO338">
        <v>-3.3090033771106802</v>
      </c>
      <c r="DP338">
        <v>0.400555697718807</v>
      </c>
      <c r="DQ338">
        <v>0</v>
      </c>
      <c r="DR338">
        <v>3.8109924999999998</v>
      </c>
      <c r="DS338">
        <v>-0.52893005628518497</v>
      </c>
      <c r="DT338">
        <v>5.4530764287235099E-2</v>
      </c>
      <c r="DU338">
        <v>0</v>
      </c>
      <c r="DV338">
        <v>0</v>
      </c>
      <c r="DW338">
        <v>2</v>
      </c>
      <c r="DX338" t="s">
        <v>357</v>
      </c>
      <c r="DY338">
        <v>2.8678699999999999</v>
      </c>
      <c r="DZ338">
        <v>2.7164100000000002</v>
      </c>
      <c r="EA338">
        <v>0.16212799999999999</v>
      </c>
      <c r="EB338">
        <v>0.165797</v>
      </c>
      <c r="EC338">
        <v>7.2896699999999995E-2</v>
      </c>
      <c r="ED338">
        <v>6.3230300000000003E-2</v>
      </c>
      <c r="EE338">
        <v>23620.799999999999</v>
      </c>
      <c r="EF338">
        <v>20490.3</v>
      </c>
      <c r="EG338">
        <v>25236.7</v>
      </c>
      <c r="EH338">
        <v>23919.9</v>
      </c>
      <c r="EI338">
        <v>39925.1</v>
      </c>
      <c r="EJ338">
        <v>37101.699999999997</v>
      </c>
      <c r="EK338">
        <v>45597.8</v>
      </c>
      <c r="EL338">
        <v>42677.5</v>
      </c>
      <c r="EM338">
        <v>1.81837</v>
      </c>
      <c r="EN338">
        <v>2.13442</v>
      </c>
      <c r="EO338">
        <v>4.9367500000000002E-2</v>
      </c>
      <c r="EP338">
        <v>0</v>
      </c>
      <c r="EQ338">
        <v>24.086600000000001</v>
      </c>
      <c r="ER338">
        <v>999.9</v>
      </c>
      <c r="ES338">
        <v>43.81</v>
      </c>
      <c r="ET338">
        <v>29.044</v>
      </c>
      <c r="EU338">
        <v>25.1235</v>
      </c>
      <c r="EV338">
        <v>50.940899999999999</v>
      </c>
      <c r="EW338">
        <v>36.598599999999998</v>
      </c>
      <c r="EX338">
        <v>2</v>
      </c>
      <c r="EY338">
        <v>-3.5584299999999999E-2</v>
      </c>
      <c r="EZ338">
        <v>3.7385199999999998</v>
      </c>
      <c r="FA338">
        <v>20.202999999999999</v>
      </c>
      <c r="FB338">
        <v>5.2352600000000002</v>
      </c>
      <c r="FC338">
        <v>11.992000000000001</v>
      </c>
      <c r="FD338">
        <v>4.9569999999999999</v>
      </c>
      <c r="FE338">
        <v>3.3039800000000001</v>
      </c>
      <c r="FF338">
        <v>346.6</v>
      </c>
      <c r="FG338">
        <v>9999</v>
      </c>
      <c r="FH338">
        <v>9999</v>
      </c>
      <c r="FI338">
        <v>6182.4</v>
      </c>
      <c r="FJ338">
        <v>1.86816</v>
      </c>
      <c r="FK338">
        <v>1.86388</v>
      </c>
      <c r="FL338">
        <v>1.8715299999999999</v>
      </c>
      <c r="FM338">
        <v>1.8622799999999999</v>
      </c>
      <c r="FN338">
        <v>1.8617300000000001</v>
      </c>
      <c r="FO338">
        <v>1.8682799999999999</v>
      </c>
      <c r="FP338">
        <v>1.8583700000000001</v>
      </c>
      <c r="FQ338">
        <v>1.8647800000000001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5.95</v>
      </c>
      <c r="GF338">
        <v>0.25430000000000003</v>
      </c>
      <c r="GG338">
        <v>1.4261437551109599</v>
      </c>
      <c r="GH338">
        <v>5.2109447685942901E-3</v>
      </c>
      <c r="GI338">
        <v>-2.8070803657170401E-6</v>
      </c>
      <c r="GJ338">
        <v>1.00376164522335E-9</v>
      </c>
      <c r="GK338">
        <v>-6.4259575009219805E-2</v>
      </c>
      <c r="GL338">
        <v>-2.1992762471399099E-2</v>
      </c>
      <c r="GM338">
        <v>2.6212333348931099E-3</v>
      </c>
      <c r="GN338">
        <v>-3.8722519896954798E-5</v>
      </c>
      <c r="GO338">
        <v>20</v>
      </c>
      <c r="GP338">
        <v>2229</v>
      </c>
      <c r="GQ338">
        <v>3</v>
      </c>
      <c r="GR338">
        <v>26</v>
      </c>
      <c r="GS338">
        <v>2952</v>
      </c>
      <c r="GT338">
        <v>2952</v>
      </c>
      <c r="GU338">
        <v>3.46313</v>
      </c>
      <c r="GV338">
        <v>2.3168899999999999</v>
      </c>
      <c r="GW338">
        <v>1.9982899999999999</v>
      </c>
      <c r="GX338">
        <v>2.7380399999999998</v>
      </c>
      <c r="GY338">
        <v>2.0947300000000002</v>
      </c>
      <c r="GZ338">
        <v>2.3803700000000001</v>
      </c>
      <c r="HA338">
        <v>34.054499999999997</v>
      </c>
      <c r="HB338">
        <v>14.315899999999999</v>
      </c>
      <c r="HC338">
        <v>18</v>
      </c>
      <c r="HD338">
        <v>433.916</v>
      </c>
      <c r="HE338">
        <v>638.53700000000003</v>
      </c>
      <c r="HF338">
        <v>18.998699999999999</v>
      </c>
      <c r="HG338">
        <v>26.623000000000001</v>
      </c>
      <c r="HH338">
        <v>30.002500000000001</v>
      </c>
      <c r="HI338">
        <v>26.041899999999998</v>
      </c>
      <c r="HJ338">
        <v>26.0367</v>
      </c>
      <c r="HK338">
        <v>69.290700000000001</v>
      </c>
      <c r="HL338">
        <v>43.0306</v>
      </c>
      <c r="HM338">
        <v>0</v>
      </c>
      <c r="HN338">
        <v>19.012899999999998</v>
      </c>
      <c r="HO338">
        <v>1475.87</v>
      </c>
      <c r="HP338">
        <v>16.978100000000001</v>
      </c>
      <c r="HQ338">
        <v>96.525000000000006</v>
      </c>
      <c r="HR338">
        <v>100.331</v>
      </c>
    </row>
    <row r="339" spans="1:226" x14ac:dyDescent="0.2">
      <c r="A339">
        <v>323</v>
      </c>
      <c r="B339">
        <v>1657475246</v>
      </c>
      <c r="C339">
        <v>4885.9000000953702</v>
      </c>
      <c r="D339" t="s">
        <v>1006</v>
      </c>
      <c r="E339" t="s">
        <v>1007</v>
      </c>
      <c r="F339">
        <v>5</v>
      </c>
      <c r="G339" t="s">
        <v>833</v>
      </c>
      <c r="H339" t="s">
        <v>354</v>
      </c>
      <c r="I339">
        <v>1657475243.25</v>
      </c>
      <c r="J339">
        <f t="shared" si="170"/>
        <v>3.2265053363497147E-3</v>
      </c>
      <c r="K339">
        <f t="shared" si="171"/>
        <v>3.2265053363497147</v>
      </c>
      <c r="L339">
        <f t="shared" si="172"/>
        <v>21.827881200740865</v>
      </c>
      <c r="M339">
        <f t="shared" si="173"/>
        <v>1407.731</v>
      </c>
      <c r="N339">
        <f t="shared" si="174"/>
        <v>1090.0281759497861</v>
      </c>
      <c r="O339">
        <f t="shared" si="175"/>
        <v>76.743555821800683</v>
      </c>
      <c r="P339">
        <f t="shared" si="176"/>
        <v>99.111458734949309</v>
      </c>
      <c r="Q339">
        <f t="shared" si="177"/>
        <v>0.13372798562823079</v>
      </c>
      <c r="R339">
        <f t="shared" si="178"/>
        <v>2.3576631331672111</v>
      </c>
      <c r="S339">
        <f t="shared" si="179"/>
        <v>0.12965249671308446</v>
      </c>
      <c r="T339">
        <f t="shared" si="180"/>
        <v>8.1388630815926441E-2</v>
      </c>
      <c r="U339">
        <f t="shared" si="181"/>
        <v>321.51359557796872</v>
      </c>
      <c r="V339">
        <f t="shared" si="182"/>
        <v>24.898840086534449</v>
      </c>
      <c r="W339">
        <f t="shared" si="183"/>
        <v>24.892040000000001</v>
      </c>
      <c r="X339">
        <f t="shared" si="184"/>
        <v>3.1592691338381087</v>
      </c>
      <c r="Y339">
        <f t="shared" si="185"/>
        <v>50.086751352517503</v>
      </c>
      <c r="Z339">
        <f t="shared" si="186"/>
        <v>1.4647178069717213</v>
      </c>
      <c r="AA339">
        <f t="shared" si="187"/>
        <v>2.9243617671723894</v>
      </c>
      <c r="AB339">
        <f t="shared" si="188"/>
        <v>1.6945513268663874</v>
      </c>
      <c r="AC339">
        <f t="shared" si="189"/>
        <v>-142.28888533302242</v>
      </c>
      <c r="AD339">
        <f t="shared" si="190"/>
        <v>-163.79430732217489</v>
      </c>
      <c r="AE339">
        <f t="shared" si="191"/>
        <v>-14.584310301803384</v>
      </c>
      <c r="AF339">
        <f t="shared" si="192"/>
        <v>0.8460926209680224</v>
      </c>
      <c r="AG339">
        <f t="shared" si="193"/>
        <v>39.536590382587988</v>
      </c>
      <c r="AH339">
        <f t="shared" si="194"/>
        <v>3.2093479360843418</v>
      </c>
      <c r="AI339">
        <f t="shared" si="195"/>
        <v>21.827881200740865</v>
      </c>
      <c r="AJ339">
        <v>1484.6144794751201</v>
      </c>
      <c r="AK339">
        <v>1445.22024242424</v>
      </c>
      <c r="AL339">
        <v>3.3590283460517498</v>
      </c>
      <c r="AM339">
        <v>66.5831393572699</v>
      </c>
      <c r="AN339">
        <f t="shared" si="196"/>
        <v>3.2265053363497147</v>
      </c>
      <c r="AO339">
        <v>17.029912470052601</v>
      </c>
      <c r="AP339">
        <v>20.812396363636399</v>
      </c>
      <c r="AQ339">
        <v>1.9702851535230098E-3</v>
      </c>
      <c r="AR339">
        <v>78.233495232639896</v>
      </c>
      <c r="AS339">
        <v>11</v>
      </c>
      <c r="AT339">
        <v>2</v>
      </c>
      <c r="AU339">
        <f t="shared" si="197"/>
        <v>1</v>
      </c>
      <c r="AV339">
        <f t="shared" si="198"/>
        <v>0</v>
      </c>
      <c r="AW339">
        <f t="shared" si="199"/>
        <v>37642.453445701452</v>
      </c>
      <c r="AX339">
        <f t="shared" si="200"/>
        <v>1999.9849999999999</v>
      </c>
      <c r="AY339">
        <f t="shared" si="201"/>
        <v>1681.1873945999837</v>
      </c>
      <c r="AZ339">
        <f t="shared" si="202"/>
        <v>0.84060000180000538</v>
      </c>
      <c r="BA339">
        <f t="shared" si="203"/>
        <v>0.16075800347401042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1657475243.25</v>
      </c>
      <c r="BH339">
        <v>1407.731</v>
      </c>
      <c r="BI339">
        <v>1460.597</v>
      </c>
      <c r="BJ339">
        <v>20.80414</v>
      </c>
      <c r="BK339">
        <v>17.033000000000001</v>
      </c>
      <c r="BL339">
        <v>1401.75</v>
      </c>
      <c r="BM339">
        <v>20.549469999999999</v>
      </c>
      <c r="BN339">
        <v>499.99419999999998</v>
      </c>
      <c r="BO339">
        <v>70.305070000000001</v>
      </c>
      <c r="BP339">
        <v>0.10004201</v>
      </c>
      <c r="BQ339">
        <v>23.603400000000001</v>
      </c>
      <c r="BR339">
        <v>24.892040000000001</v>
      </c>
      <c r="BS339">
        <v>999.9</v>
      </c>
      <c r="BT339">
        <v>0</v>
      </c>
      <c r="BU339">
        <v>0</v>
      </c>
      <c r="BV339">
        <v>10011.482</v>
      </c>
      <c r="BW339">
        <v>0</v>
      </c>
      <c r="BX339">
        <v>1091.992</v>
      </c>
      <c r="BY339">
        <v>-52.867010000000001</v>
      </c>
      <c r="BZ339">
        <v>1437.64</v>
      </c>
      <c r="CA339">
        <v>1485.9059999999999</v>
      </c>
      <c r="CB339">
        <v>3.7711540000000001</v>
      </c>
      <c r="CC339">
        <v>1460.597</v>
      </c>
      <c r="CD339">
        <v>17.033000000000001</v>
      </c>
      <c r="CE339">
        <v>1.4626349999999999</v>
      </c>
      <c r="CF339">
        <v>1.197505</v>
      </c>
      <c r="CG339">
        <v>12.583069999999999</v>
      </c>
      <c r="CH339">
        <v>9.5705690000000008</v>
      </c>
      <c r="CI339">
        <v>1999.9849999999999</v>
      </c>
      <c r="CJ339">
        <v>0.98000220000000005</v>
      </c>
      <c r="CK339">
        <v>1.9998160000000001E-2</v>
      </c>
      <c r="CL339">
        <v>0</v>
      </c>
      <c r="CM339">
        <v>2.50678</v>
      </c>
      <c r="CN339">
        <v>0</v>
      </c>
      <c r="CO339">
        <v>11686.45</v>
      </c>
      <c r="CP339">
        <v>16705.3</v>
      </c>
      <c r="CQ339">
        <v>45.055799999999998</v>
      </c>
      <c r="CR339">
        <v>48.5</v>
      </c>
      <c r="CS339">
        <v>46.5</v>
      </c>
      <c r="CT339">
        <v>45.362400000000001</v>
      </c>
      <c r="CU339">
        <v>44.186999999999998</v>
      </c>
      <c r="CV339">
        <v>1959.9939999999999</v>
      </c>
      <c r="CW339">
        <v>40</v>
      </c>
      <c r="CX339">
        <v>0</v>
      </c>
      <c r="CY339">
        <v>1651542030.5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3.5000000000000003E-2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-52.651082500000001</v>
      </c>
      <c r="DO339">
        <v>-1.46534746716692</v>
      </c>
      <c r="DP339">
        <v>0.27162065448663902</v>
      </c>
      <c r="DQ339">
        <v>0</v>
      </c>
      <c r="DR339">
        <v>3.7818982499999998</v>
      </c>
      <c r="DS339">
        <v>-0.22851973733585301</v>
      </c>
      <c r="DT339">
        <v>3.2365642731722502E-2</v>
      </c>
      <c r="DU339">
        <v>0</v>
      </c>
      <c r="DV339">
        <v>0</v>
      </c>
      <c r="DW339">
        <v>2</v>
      </c>
      <c r="DX339" t="s">
        <v>357</v>
      </c>
      <c r="DY339">
        <v>2.8677100000000002</v>
      </c>
      <c r="DZ339">
        <v>2.7164299999999999</v>
      </c>
      <c r="EA339">
        <v>0.163413</v>
      </c>
      <c r="EB339">
        <v>0.16708400000000001</v>
      </c>
      <c r="EC339">
        <v>7.2942699999999999E-2</v>
      </c>
      <c r="ED339">
        <v>6.3277899999999998E-2</v>
      </c>
      <c r="EE339">
        <v>23581.9</v>
      </c>
      <c r="EF339">
        <v>20457.2</v>
      </c>
      <c r="EG339">
        <v>25234</v>
      </c>
      <c r="EH339">
        <v>23918.3</v>
      </c>
      <c r="EI339">
        <v>39919.9</v>
      </c>
      <c r="EJ339">
        <v>37097.599999999999</v>
      </c>
      <c r="EK339">
        <v>45594.1</v>
      </c>
      <c r="EL339">
        <v>42674.9</v>
      </c>
      <c r="EM339">
        <v>1.81802</v>
      </c>
      <c r="EN339">
        <v>2.1339000000000001</v>
      </c>
      <c r="EO339">
        <v>5.0425499999999998E-2</v>
      </c>
      <c r="EP339">
        <v>0</v>
      </c>
      <c r="EQ339">
        <v>24.064299999999999</v>
      </c>
      <c r="ER339">
        <v>999.9</v>
      </c>
      <c r="ES339">
        <v>43.81</v>
      </c>
      <c r="ET339">
        <v>29.064</v>
      </c>
      <c r="EU339">
        <v>25.153700000000001</v>
      </c>
      <c r="EV339">
        <v>51.120899999999999</v>
      </c>
      <c r="EW339">
        <v>36.650599999999997</v>
      </c>
      <c r="EX339">
        <v>2</v>
      </c>
      <c r="EY339">
        <v>-3.2294200000000002E-2</v>
      </c>
      <c r="EZ339">
        <v>3.7779799999999999</v>
      </c>
      <c r="FA339">
        <v>20.202000000000002</v>
      </c>
      <c r="FB339">
        <v>5.2352600000000002</v>
      </c>
      <c r="FC339">
        <v>11.992000000000001</v>
      </c>
      <c r="FD339">
        <v>4.9569000000000001</v>
      </c>
      <c r="FE339">
        <v>3.3039299999999998</v>
      </c>
      <c r="FF339">
        <v>346.6</v>
      </c>
      <c r="FG339">
        <v>9999</v>
      </c>
      <c r="FH339">
        <v>9999</v>
      </c>
      <c r="FI339">
        <v>6182.4</v>
      </c>
      <c r="FJ339">
        <v>1.8681399999999999</v>
      </c>
      <c r="FK339">
        <v>1.86388</v>
      </c>
      <c r="FL339">
        <v>1.8714999999999999</v>
      </c>
      <c r="FM339">
        <v>1.8623000000000001</v>
      </c>
      <c r="FN339">
        <v>1.86172</v>
      </c>
      <c r="FO339">
        <v>1.8682799999999999</v>
      </c>
      <c r="FP339">
        <v>1.8583700000000001</v>
      </c>
      <c r="FQ339">
        <v>1.8647899999999999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6.01</v>
      </c>
      <c r="GF339">
        <v>0.255</v>
      </c>
      <c r="GG339">
        <v>1.4261437551109599</v>
      </c>
      <c r="GH339">
        <v>5.2109447685942901E-3</v>
      </c>
      <c r="GI339">
        <v>-2.8070803657170401E-6</v>
      </c>
      <c r="GJ339">
        <v>1.00376164522335E-9</v>
      </c>
      <c r="GK339">
        <v>-6.4259575009219805E-2</v>
      </c>
      <c r="GL339">
        <v>-2.1992762471399099E-2</v>
      </c>
      <c r="GM339">
        <v>2.6212333348931099E-3</v>
      </c>
      <c r="GN339">
        <v>-3.8722519896954798E-5</v>
      </c>
      <c r="GO339">
        <v>20</v>
      </c>
      <c r="GP339">
        <v>2229</v>
      </c>
      <c r="GQ339">
        <v>3</v>
      </c>
      <c r="GR339">
        <v>26</v>
      </c>
      <c r="GS339">
        <v>2952.1</v>
      </c>
      <c r="GT339">
        <v>2952.1</v>
      </c>
      <c r="GU339">
        <v>3.4936500000000001</v>
      </c>
      <c r="GV339">
        <v>2.3132299999999999</v>
      </c>
      <c r="GW339">
        <v>1.9982899999999999</v>
      </c>
      <c r="GX339">
        <v>2.7392599999999998</v>
      </c>
      <c r="GY339">
        <v>2.0935100000000002</v>
      </c>
      <c r="GZ339">
        <v>2.3864700000000001</v>
      </c>
      <c r="HA339">
        <v>34.099800000000002</v>
      </c>
      <c r="HB339">
        <v>14.3247</v>
      </c>
      <c r="HC339">
        <v>18</v>
      </c>
      <c r="HD339">
        <v>433.98700000000002</v>
      </c>
      <c r="HE339">
        <v>638.553</v>
      </c>
      <c r="HF339">
        <v>19.047999999999998</v>
      </c>
      <c r="HG339">
        <v>26.657900000000001</v>
      </c>
      <c r="HH339">
        <v>30.002800000000001</v>
      </c>
      <c r="HI339">
        <v>26.077999999999999</v>
      </c>
      <c r="HJ339">
        <v>26.073799999999999</v>
      </c>
      <c r="HK339">
        <v>69.970299999999995</v>
      </c>
      <c r="HL339">
        <v>43.0306</v>
      </c>
      <c r="HM339">
        <v>0</v>
      </c>
      <c r="HN339">
        <v>19.057300000000001</v>
      </c>
      <c r="HO339">
        <v>1489.3</v>
      </c>
      <c r="HP339">
        <v>16.972999999999999</v>
      </c>
      <c r="HQ339">
        <v>96.516199999999998</v>
      </c>
      <c r="HR339">
        <v>100.325</v>
      </c>
    </row>
    <row r="340" spans="1:226" x14ac:dyDescent="0.2">
      <c r="A340">
        <v>324</v>
      </c>
      <c r="B340">
        <v>1657475251</v>
      </c>
      <c r="C340">
        <v>4890.9000000953702</v>
      </c>
      <c r="D340" t="s">
        <v>1008</v>
      </c>
      <c r="E340" t="s">
        <v>1009</v>
      </c>
      <c r="F340">
        <v>5</v>
      </c>
      <c r="G340" t="s">
        <v>833</v>
      </c>
      <c r="H340" t="s">
        <v>354</v>
      </c>
      <c r="I340">
        <v>1657475248.5</v>
      </c>
      <c r="J340">
        <f t="shared" si="170"/>
        <v>3.212675748874481E-3</v>
      </c>
      <c r="K340">
        <f t="shared" si="171"/>
        <v>3.212675748874481</v>
      </c>
      <c r="L340">
        <f t="shared" si="172"/>
        <v>21.364594706403743</v>
      </c>
      <c r="M340">
        <f t="shared" si="173"/>
        <v>1425.3555555555599</v>
      </c>
      <c r="N340">
        <f t="shared" si="174"/>
        <v>1111.9848955981181</v>
      </c>
      <c r="O340">
        <f t="shared" si="175"/>
        <v>78.291418427097113</v>
      </c>
      <c r="P340">
        <f t="shared" si="176"/>
        <v>100.35487770484846</v>
      </c>
      <c r="Q340">
        <f t="shared" si="177"/>
        <v>0.13338363868966216</v>
      </c>
      <c r="R340">
        <f t="shared" si="178"/>
        <v>2.3561449650784012</v>
      </c>
      <c r="S340">
        <f t="shared" si="179"/>
        <v>0.12932624163801404</v>
      </c>
      <c r="T340">
        <f t="shared" si="180"/>
        <v>8.1183161106686191E-2</v>
      </c>
      <c r="U340">
        <f t="shared" si="181"/>
        <v>321.52294771354275</v>
      </c>
      <c r="V340">
        <f t="shared" si="182"/>
        <v>24.898957582449629</v>
      </c>
      <c r="W340">
        <f t="shared" si="183"/>
        <v>24.881322222222199</v>
      </c>
      <c r="X340">
        <f t="shared" si="184"/>
        <v>3.1572493355130749</v>
      </c>
      <c r="Y340">
        <f t="shared" si="185"/>
        <v>50.134012919779856</v>
      </c>
      <c r="Z340">
        <f t="shared" si="186"/>
        <v>1.4656465259238667</v>
      </c>
      <c r="AA340">
        <f t="shared" si="187"/>
        <v>2.9234574305253971</v>
      </c>
      <c r="AB340">
        <f t="shared" si="188"/>
        <v>1.6916028095892082</v>
      </c>
      <c r="AC340">
        <f t="shared" si="189"/>
        <v>-141.67900052536461</v>
      </c>
      <c r="AD340">
        <f t="shared" si="190"/>
        <v>-162.97947419538175</v>
      </c>
      <c r="AE340">
        <f t="shared" si="191"/>
        <v>-14.519945710858764</v>
      </c>
      <c r="AF340">
        <f t="shared" si="192"/>
        <v>2.3445272819375873</v>
      </c>
      <c r="AG340">
        <f t="shared" si="193"/>
        <v>39.447337970221582</v>
      </c>
      <c r="AH340">
        <f t="shared" si="194"/>
        <v>3.2062063657675011</v>
      </c>
      <c r="AI340">
        <f t="shared" si="195"/>
        <v>21.364594706403743</v>
      </c>
      <c r="AJ340">
        <v>1501.7897082891</v>
      </c>
      <c r="AK340">
        <v>1462.5426060606101</v>
      </c>
      <c r="AL340">
        <v>3.46930787221104</v>
      </c>
      <c r="AM340">
        <v>66.5831393572699</v>
      </c>
      <c r="AN340">
        <f t="shared" si="196"/>
        <v>3.212675748874481</v>
      </c>
      <c r="AO340">
        <v>17.0451016947193</v>
      </c>
      <c r="AP340">
        <v>20.819351515151499</v>
      </c>
      <c r="AQ340">
        <v>1.43959440384902E-4</v>
      </c>
      <c r="AR340">
        <v>78.233495232639896</v>
      </c>
      <c r="AS340">
        <v>11</v>
      </c>
      <c r="AT340">
        <v>2</v>
      </c>
      <c r="AU340">
        <f t="shared" si="197"/>
        <v>1</v>
      </c>
      <c r="AV340">
        <f t="shared" si="198"/>
        <v>0</v>
      </c>
      <c r="AW340">
        <f t="shared" si="199"/>
        <v>37606.215395278225</v>
      </c>
      <c r="AX340">
        <f t="shared" si="200"/>
        <v>2000.04555555556</v>
      </c>
      <c r="AY340">
        <f t="shared" si="201"/>
        <v>1681.2380993334452</v>
      </c>
      <c r="AZ340">
        <f t="shared" si="202"/>
        <v>0.84059990266893769</v>
      </c>
      <c r="BA340">
        <f t="shared" si="203"/>
        <v>0.16075781215104981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1657475248.5</v>
      </c>
      <c r="BH340">
        <v>1425.3555555555599</v>
      </c>
      <c r="BI340">
        <v>1478.1755555555601</v>
      </c>
      <c r="BJ340">
        <v>20.816800000000001</v>
      </c>
      <c r="BK340">
        <v>17.049499999999998</v>
      </c>
      <c r="BL340">
        <v>1419.31555555556</v>
      </c>
      <c r="BM340">
        <v>20.561666666666699</v>
      </c>
      <c r="BN340">
        <v>500.00744444444399</v>
      </c>
      <c r="BO340">
        <v>70.306899999999999</v>
      </c>
      <c r="BP340">
        <v>0.10000816666666699</v>
      </c>
      <c r="BQ340">
        <v>23.598266666666699</v>
      </c>
      <c r="BR340">
        <v>24.881322222222199</v>
      </c>
      <c r="BS340">
        <v>999.9</v>
      </c>
      <c r="BT340">
        <v>0</v>
      </c>
      <c r="BU340">
        <v>0</v>
      </c>
      <c r="BV340">
        <v>10000.98</v>
      </c>
      <c r="BW340">
        <v>0</v>
      </c>
      <c r="BX340">
        <v>979.33822222222204</v>
      </c>
      <c r="BY340">
        <v>-52.823122222222203</v>
      </c>
      <c r="BZ340">
        <v>1455.6566666666699</v>
      </c>
      <c r="CA340">
        <v>1503.8133333333301</v>
      </c>
      <c r="CB340">
        <v>3.7672955555555601</v>
      </c>
      <c r="CC340">
        <v>1478.1755555555601</v>
      </c>
      <c r="CD340">
        <v>17.049499999999998</v>
      </c>
      <c r="CE340">
        <v>1.46356444444444</v>
      </c>
      <c r="CF340">
        <v>1.1986966666666701</v>
      </c>
      <c r="CG340">
        <v>12.5927333333333</v>
      </c>
      <c r="CH340">
        <v>9.5853777777777793</v>
      </c>
      <c r="CI340">
        <v>2000.04555555556</v>
      </c>
      <c r="CJ340">
        <v>0.98000233333333298</v>
      </c>
      <c r="CK340">
        <v>1.99980222222222E-2</v>
      </c>
      <c r="CL340">
        <v>0</v>
      </c>
      <c r="CM340">
        <v>2.5747888888888899</v>
      </c>
      <c r="CN340">
        <v>0</v>
      </c>
      <c r="CO340">
        <v>11675.0666666667</v>
      </c>
      <c r="CP340">
        <v>16705.788888888899</v>
      </c>
      <c r="CQ340">
        <v>45.061999999999998</v>
      </c>
      <c r="CR340">
        <v>48.5</v>
      </c>
      <c r="CS340">
        <v>46.520666666666699</v>
      </c>
      <c r="CT340">
        <v>45.375</v>
      </c>
      <c r="CU340">
        <v>44.222000000000001</v>
      </c>
      <c r="CV340">
        <v>1960.0522222222201</v>
      </c>
      <c r="CW340">
        <v>39.994444444444397</v>
      </c>
      <c r="CX340">
        <v>0</v>
      </c>
      <c r="CY340">
        <v>1651542035.3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3.5000000000000003E-2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-52.767524999999999</v>
      </c>
      <c r="DO340">
        <v>-1.63932157598491</v>
      </c>
      <c r="DP340">
        <v>0.29611618222413999</v>
      </c>
      <c r="DQ340">
        <v>0</v>
      </c>
      <c r="DR340">
        <v>3.7660580000000001</v>
      </c>
      <c r="DS340">
        <v>2.5776135084417801E-2</v>
      </c>
      <c r="DT340">
        <v>1.14215914390246E-2</v>
      </c>
      <c r="DU340">
        <v>1</v>
      </c>
      <c r="DV340">
        <v>1</v>
      </c>
      <c r="DW340">
        <v>2</v>
      </c>
      <c r="DX340" t="s">
        <v>371</v>
      </c>
      <c r="DY340">
        <v>2.8674400000000002</v>
      </c>
      <c r="DZ340">
        <v>2.7164999999999999</v>
      </c>
      <c r="EA340">
        <v>0.16458800000000001</v>
      </c>
      <c r="EB340">
        <v>0.16820199999999999</v>
      </c>
      <c r="EC340">
        <v>7.2951000000000002E-2</v>
      </c>
      <c r="ED340">
        <v>6.33185E-2</v>
      </c>
      <c r="EE340">
        <v>23546.5</v>
      </c>
      <c r="EF340">
        <v>20428.2</v>
      </c>
      <c r="EG340">
        <v>25231.8</v>
      </c>
      <c r="EH340">
        <v>23916.6</v>
      </c>
      <c r="EI340">
        <v>39916.1</v>
      </c>
      <c r="EJ340">
        <v>37093.599999999999</v>
      </c>
      <c r="EK340">
        <v>45590.1</v>
      </c>
      <c r="EL340">
        <v>42672.2</v>
      </c>
      <c r="EM340">
        <v>1.81745</v>
      </c>
      <c r="EN340">
        <v>2.1335500000000001</v>
      </c>
      <c r="EO340">
        <v>4.98667E-2</v>
      </c>
      <c r="EP340">
        <v>0</v>
      </c>
      <c r="EQ340">
        <v>24.0441</v>
      </c>
      <c r="ER340">
        <v>999.9</v>
      </c>
      <c r="ES340">
        <v>43.81</v>
      </c>
      <c r="ET340">
        <v>29.084</v>
      </c>
      <c r="EU340">
        <v>25.1812</v>
      </c>
      <c r="EV340">
        <v>51.280900000000003</v>
      </c>
      <c r="EW340">
        <v>36.578499999999998</v>
      </c>
      <c r="EX340">
        <v>2</v>
      </c>
      <c r="EY340">
        <v>-2.93648E-2</v>
      </c>
      <c r="EZ340">
        <v>3.7367300000000001</v>
      </c>
      <c r="FA340">
        <v>20.2026</v>
      </c>
      <c r="FB340">
        <v>5.2355600000000004</v>
      </c>
      <c r="FC340">
        <v>11.992000000000001</v>
      </c>
      <c r="FD340">
        <v>4.9566999999999997</v>
      </c>
      <c r="FE340">
        <v>3.3039000000000001</v>
      </c>
      <c r="FF340">
        <v>346.6</v>
      </c>
      <c r="FG340">
        <v>9999</v>
      </c>
      <c r="FH340">
        <v>9999</v>
      </c>
      <c r="FI340">
        <v>6182.6</v>
      </c>
      <c r="FJ340">
        <v>1.86815</v>
      </c>
      <c r="FK340">
        <v>1.8638999999999999</v>
      </c>
      <c r="FL340">
        <v>1.8715299999999999</v>
      </c>
      <c r="FM340">
        <v>1.8623000000000001</v>
      </c>
      <c r="FN340">
        <v>1.8617300000000001</v>
      </c>
      <c r="FO340">
        <v>1.8682799999999999</v>
      </c>
      <c r="FP340">
        <v>1.8583700000000001</v>
      </c>
      <c r="FQ340">
        <v>1.8648100000000001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6.07</v>
      </c>
      <c r="GF340">
        <v>0.25519999999999998</v>
      </c>
      <c r="GG340">
        <v>1.4261437551109599</v>
      </c>
      <c r="GH340">
        <v>5.2109447685942901E-3</v>
      </c>
      <c r="GI340">
        <v>-2.8070803657170401E-6</v>
      </c>
      <c r="GJ340">
        <v>1.00376164522335E-9</v>
      </c>
      <c r="GK340">
        <v>-6.4259575009219805E-2</v>
      </c>
      <c r="GL340">
        <v>-2.1992762471399099E-2</v>
      </c>
      <c r="GM340">
        <v>2.6212333348931099E-3</v>
      </c>
      <c r="GN340">
        <v>-3.8722519896954798E-5</v>
      </c>
      <c r="GO340">
        <v>20</v>
      </c>
      <c r="GP340">
        <v>2229</v>
      </c>
      <c r="GQ340">
        <v>3</v>
      </c>
      <c r="GR340">
        <v>26</v>
      </c>
      <c r="GS340">
        <v>2952.2</v>
      </c>
      <c r="GT340">
        <v>2952.2</v>
      </c>
      <c r="GU340">
        <v>3.5217299999999998</v>
      </c>
      <c r="GV340">
        <v>2.3132299999999999</v>
      </c>
      <c r="GW340">
        <v>1.9982899999999999</v>
      </c>
      <c r="GX340">
        <v>2.7392599999999998</v>
      </c>
      <c r="GY340">
        <v>2.0935100000000002</v>
      </c>
      <c r="GZ340">
        <v>2.33765</v>
      </c>
      <c r="HA340">
        <v>34.122500000000002</v>
      </c>
      <c r="HB340">
        <v>14.3072</v>
      </c>
      <c r="HC340">
        <v>18</v>
      </c>
      <c r="HD340">
        <v>433.90499999999997</v>
      </c>
      <c r="HE340">
        <v>638.67600000000004</v>
      </c>
      <c r="HF340">
        <v>19.086400000000001</v>
      </c>
      <c r="HG340">
        <v>26.691800000000001</v>
      </c>
      <c r="HH340">
        <v>30.002800000000001</v>
      </c>
      <c r="HI340">
        <v>26.110800000000001</v>
      </c>
      <c r="HJ340">
        <v>26.107800000000001</v>
      </c>
      <c r="HK340">
        <v>70.580699999999993</v>
      </c>
      <c r="HL340">
        <v>43.314599999999999</v>
      </c>
      <c r="HM340">
        <v>0</v>
      </c>
      <c r="HN340">
        <v>19.106000000000002</v>
      </c>
      <c r="HO340">
        <v>1509.59</v>
      </c>
      <c r="HP340">
        <v>16.970600000000001</v>
      </c>
      <c r="HQ340">
        <v>96.507800000000003</v>
      </c>
      <c r="HR340">
        <v>100.318</v>
      </c>
    </row>
    <row r="341" spans="1:226" x14ac:dyDescent="0.2">
      <c r="A341">
        <v>325</v>
      </c>
      <c r="B341">
        <v>1657475256</v>
      </c>
      <c r="C341">
        <v>4895.9000000953702</v>
      </c>
      <c r="D341" t="s">
        <v>1010</v>
      </c>
      <c r="E341" t="s">
        <v>1011</v>
      </c>
      <c r="F341">
        <v>5</v>
      </c>
      <c r="G341" t="s">
        <v>833</v>
      </c>
      <c r="H341" t="s">
        <v>354</v>
      </c>
      <c r="I341">
        <v>1657475253.2</v>
      </c>
      <c r="J341">
        <f t="shared" si="170"/>
        <v>3.2038805378561699E-3</v>
      </c>
      <c r="K341">
        <f t="shared" si="171"/>
        <v>3.2038805378561697</v>
      </c>
      <c r="L341">
        <f t="shared" si="172"/>
        <v>21.653563681282044</v>
      </c>
      <c r="M341">
        <f t="shared" si="173"/>
        <v>1440.883</v>
      </c>
      <c r="N341">
        <f t="shared" si="174"/>
        <v>1123.5976914971363</v>
      </c>
      <c r="O341">
        <f t="shared" si="175"/>
        <v>79.110368319308705</v>
      </c>
      <c r="P341">
        <f t="shared" si="176"/>
        <v>101.4498211394029</v>
      </c>
      <c r="Q341">
        <f t="shared" si="177"/>
        <v>0.13339897073308898</v>
      </c>
      <c r="R341">
        <f t="shared" si="178"/>
        <v>2.3582505259937112</v>
      </c>
      <c r="S341">
        <f t="shared" si="179"/>
        <v>0.12934416102905735</v>
      </c>
      <c r="T341">
        <f t="shared" si="180"/>
        <v>8.1194142557178467E-2</v>
      </c>
      <c r="U341">
        <f t="shared" si="181"/>
        <v>321.52086149999997</v>
      </c>
      <c r="V341">
        <f t="shared" si="182"/>
        <v>24.895477344527439</v>
      </c>
      <c r="W341">
        <f t="shared" si="183"/>
        <v>24.858370000000001</v>
      </c>
      <c r="X341">
        <f t="shared" si="184"/>
        <v>3.1529277140325549</v>
      </c>
      <c r="Y341">
        <f t="shared" si="185"/>
        <v>50.165691176183444</v>
      </c>
      <c r="Z341">
        <f t="shared" si="186"/>
        <v>1.4661126039194483</v>
      </c>
      <c r="AA341">
        <f t="shared" si="187"/>
        <v>2.9225404246308813</v>
      </c>
      <c r="AB341">
        <f t="shared" si="188"/>
        <v>1.6868151101131066</v>
      </c>
      <c r="AC341">
        <f t="shared" si="189"/>
        <v>-141.2911317194571</v>
      </c>
      <c r="AD341">
        <f t="shared" si="190"/>
        <v>-160.86898576280754</v>
      </c>
      <c r="AE341">
        <f t="shared" si="191"/>
        <v>-14.317088204067035</v>
      </c>
      <c r="AF341">
        <f t="shared" si="192"/>
        <v>5.0436558136682947</v>
      </c>
      <c r="AG341">
        <f t="shared" si="193"/>
        <v>39.58058569828502</v>
      </c>
      <c r="AH341">
        <f t="shared" si="194"/>
        <v>3.2060421155279215</v>
      </c>
      <c r="AI341">
        <f t="shared" si="195"/>
        <v>21.653563681282044</v>
      </c>
      <c r="AJ341">
        <v>1518.7289720348999</v>
      </c>
      <c r="AK341">
        <v>1479.4163030303</v>
      </c>
      <c r="AL341">
        <v>3.39313324321818</v>
      </c>
      <c r="AM341">
        <v>66.5831393572699</v>
      </c>
      <c r="AN341">
        <f t="shared" si="196"/>
        <v>3.2038805378561697</v>
      </c>
      <c r="AO341">
        <v>17.061138468077999</v>
      </c>
      <c r="AP341">
        <v>20.824801212121201</v>
      </c>
      <c r="AQ341">
        <v>2.2217102414977E-4</v>
      </c>
      <c r="AR341">
        <v>78.233495232639896</v>
      </c>
      <c r="AS341">
        <v>11</v>
      </c>
      <c r="AT341">
        <v>2</v>
      </c>
      <c r="AU341">
        <f t="shared" si="197"/>
        <v>1</v>
      </c>
      <c r="AV341">
        <f t="shared" si="198"/>
        <v>0</v>
      </c>
      <c r="AW341">
        <f t="shared" si="199"/>
        <v>37658.125053822849</v>
      </c>
      <c r="AX341">
        <f t="shared" si="200"/>
        <v>2000.0329999999999</v>
      </c>
      <c r="AY341">
        <f t="shared" si="201"/>
        <v>1681.2275099999999</v>
      </c>
      <c r="AZ341">
        <f t="shared" si="202"/>
        <v>0.84059988510189587</v>
      </c>
      <c r="BA341">
        <f t="shared" si="203"/>
        <v>0.16075777824665893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1657475253.2</v>
      </c>
      <c r="BH341">
        <v>1440.883</v>
      </c>
      <c r="BI341">
        <v>1493.924</v>
      </c>
      <c r="BJ341">
        <v>20.823070000000001</v>
      </c>
      <c r="BK341">
        <v>17.055869999999999</v>
      </c>
      <c r="BL341">
        <v>1434.7929999999999</v>
      </c>
      <c r="BM341">
        <v>20.567720000000001</v>
      </c>
      <c r="BN341">
        <v>499.99189999999999</v>
      </c>
      <c r="BO341">
        <v>70.308220000000006</v>
      </c>
      <c r="BP341">
        <v>9.9870829999999994E-2</v>
      </c>
      <c r="BQ341">
        <v>23.593060000000001</v>
      </c>
      <c r="BR341">
        <v>24.858370000000001</v>
      </c>
      <c r="BS341">
        <v>999.9</v>
      </c>
      <c r="BT341">
        <v>0</v>
      </c>
      <c r="BU341">
        <v>0</v>
      </c>
      <c r="BV341">
        <v>10014.996999999999</v>
      </c>
      <c r="BW341">
        <v>0</v>
      </c>
      <c r="BX341">
        <v>1002.5997</v>
      </c>
      <c r="BY341">
        <v>-53.041820000000001</v>
      </c>
      <c r="BZ341">
        <v>1471.5250000000001</v>
      </c>
      <c r="CA341">
        <v>1519.846</v>
      </c>
      <c r="CB341">
        <v>3.7671999999999999</v>
      </c>
      <c r="CC341">
        <v>1493.924</v>
      </c>
      <c r="CD341">
        <v>17.055869999999999</v>
      </c>
      <c r="CE341">
        <v>1.4640329999999999</v>
      </c>
      <c r="CF341">
        <v>1.199168</v>
      </c>
      <c r="CG341">
        <v>12.597630000000001</v>
      </c>
      <c r="CH341">
        <v>9.5912240000000004</v>
      </c>
      <c r="CI341">
        <v>2000.0329999999999</v>
      </c>
      <c r="CJ341">
        <v>0.9800025</v>
      </c>
      <c r="CK341">
        <v>1.9997850000000001E-2</v>
      </c>
      <c r="CL341">
        <v>0</v>
      </c>
      <c r="CM341">
        <v>2.52258</v>
      </c>
      <c r="CN341">
        <v>0</v>
      </c>
      <c r="CO341">
        <v>11657.77</v>
      </c>
      <c r="CP341">
        <v>16705.71</v>
      </c>
      <c r="CQ341">
        <v>45.061999999999998</v>
      </c>
      <c r="CR341">
        <v>48.5</v>
      </c>
      <c r="CS341">
        <v>46.537199999999999</v>
      </c>
      <c r="CT341">
        <v>45.375</v>
      </c>
      <c r="CU341">
        <v>44.25</v>
      </c>
      <c r="CV341">
        <v>1960.04</v>
      </c>
      <c r="CW341">
        <v>39.993000000000002</v>
      </c>
      <c r="CX341">
        <v>0</v>
      </c>
      <c r="CY341">
        <v>1651542040.0999999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3.5000000000000003E-2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-52.877757500000001</v>
      </c>
      <c r="DO341">
        <v>-0.50906679174476699</v>
      </c>
      <c r="DP341">
        <v>0.23437717773654901</v>
      </c>
      <c r="DQ341">
        <v>0</v>
      </c>
      <c r="DR341">
        <v>3.7664</v>
      </c>
      <c r="DS341">
        <v>1.2066641651020799E-2</v>
      </c>
      <c r="DT341">
        <v>5.6342648145077502E-3</v>
      </c>
      <c r="DU341">
        <v>1</v>
      </c>
      <c r="DV341">
        <v>1</v>
      </c>
      <c r="DW341">
        <v>2</v>
      </c>
      <c r="DX341" t="s">
        <v>371</v>
      </c>
      <c r="DY341">
        <v>2.86694</v>
      </c>
      <c r="DZ341">
        <v>2.7165900000000001</v>
      </c>
      <c r="EA341">
        <v>0.16573299999999999</v>
      </c>
      <c r="EB341">
        <v>0.16936899999999999</v>
      </c>
      <c r="EC341">
        <v>7.2955300000000001E-2</v>
      </c>
      <c r="ED341">
        <v>6.3265600000000005E-2</v>
      </c>
      <c r="EE341">
        <v>23511.9</v>
      </c>
      <c r="EF341">
        <v>20397.900000000001</v>
      </c>
      <c r="EG341">
        <v>25229.4</v>
      </c>
      <c r="EH341">
        <v>23914.9</v>
      </c>
      <c r="EI341">
        <v>39912.800000000003</v>
      </c>
      <c r="EJ341">
        <v>37093.4</v>
      </c>
      <c r="EK341">
        <v>45586.5</v>
      </c>
      <c r="EL341">
        <v>42669.7</v>
      </c>
      <c r="EM341">
        <v>1.81653</v>
      </c>
      <c r="EN341">
        <v>2.1332499999999999</v>
      </c>
      <c r="EO341">
        <v>5.13792E-2</v>
      </c>
      <c r="EP341">
        <v>0</v>
      </c>
      <c r="EQ341">
        <v>24.0215</v>
      </c>
      <c r="ER341">
        <v>999.9</v>
      </c>
      <c r="ES341">
        <v>43.835000000000001</v>
      </c>
      <c r="ET341">
        <v>29.094000000000001</v>
      </c>
      <c r="EU341">
        <v>25.211200000000002</v>
      </c>
      <c r="EV341">
        <v>51.170900000000003</v>
      </c>
      <c r="EW341">
        <v>36.646599999999999</v>
      </c>
      <c r="EX341">
        <v>2</v>
      </c>
      <c r="EY341">
        <v>-2.6763200000000001E-2</v>
      </c>
      <c r="EZ341">
        <v>3.61137</v>
      </c>
      <c r="FA341">
        <v>20.205300000000001</v>
      </c>
      <c r="FB341">
        <v>5.2348100000000004</v>
      </c>
      <c r="FC341">
        <v>11.992000000000001</v>
      </c>
      <c r="FD341">
        <v>4.9565999999999999</v>
      </c>
      <c r="FE341">
        <v>3.3039000000000001</v>
      </c>
      <c r="FF341">
        <v>346.6</v>
      </c>
      <c r="FG341">
        <v>9999</v>
      </c>
      <c r="FH341">
        <v>9999</v>
      </c>
      <c r="FI341">
        <v>6182.6</v>
      </c>
      <c r="FJ341">
        <v>1.86815</v>
      </c>
      <c r="FK341">
        <v>1.86391</v>
      </c>
      <c r="FL341">
        <v>1.8715200000000001</v>
      </c>
      <c r="FM341">
        <v>1.8622799999999999</v>
      </c>
      <c r="FN341">
        <v>1.86172</v>
      </c>
      <c r="FO341">
        <v>1.86829</v>
      </c>
      <c r="FP341">
        <v>1.8583700000000001</v>
      </c>
      <c r="FQ341">
        <v>1.8647800000000001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6.12</v>
      </c>
      <c r="GF341">
        <v>0.25530000000000003</v>
      </c>
      <c r="GG341">
        <v>1.4261437551109599</v>
      </c>
      <c r="GH341">
        <v>5.2109447685942901E-3</v>
      </c>
      <c r="GI341">
        <v>-2.8070803657170401E-6</v>
      </c>
      <c r="GJ341">
        <v>1.00376164522335E-9</v>
      </c>
      <c r="GK341">
        <v>-6.4259575009219805E-2</v>
      </c>
      <c r="GL341">
        <v>-2.1992762471399099E-2</v>
      </c>
      <c r="GM341">
        <v>2.6212333348931099E-3</v>
      </c>
      <c r="GN341">
        <v>-3.8722519896954798E-5</v>
      </c>
      <c r="GO341">
        <v>20</v>
      </c>
      <c r="GP341">
        <v>2229</v>
      </c>
      <c r="GQ341">
        <v>3</v>
      </c>
      <c r="GR341">
        <v>26</v>
      </c>
      <c r="GS341">
        <v>2952.3</v>
      </c>
      <c r="GT341">
        <v>2952.3</v>
      </c>
      <c r="GU341">
        <v>3.5534699999999999</v>
      </c>
      <c r="GV341">
        <v>2.3120099999999999</v>
      </c>
      <c r="GW341">
        <v>1.9982899999999999</v>
      </c>
      <c r="GX341">
        <v>2.7392599999999998</v>
      </c>
      <c r="GY341">
        <v>2.0947300000000002</v>
      </c>
      <c r="GZ341">
        <v>2.3840300000000001</v>
      </c>
      <c r="HA341">
        <v>34.145200000000003</v>
      </c>
      <c r="HB341">
        <v>14.3247</v>
      </c>
      <c r="HC341">
        <v>18</v>
      </c>
      <c r="HD341">
        <v>433.625</v>
      </c>
      <c r="HE341">
        <v>638.81299999999999</v>
      </c>
      <c r="HF341">
        <v>19.132300000000001</v>
      </c>
      <c r="HG341">
        <v>26.724</v>
      </c>
      <c r="HH341">
        <v>30.002600000000001</v>
      </c>
      <c r="HI341">
        <v>26.143599999999999</v>
      </c>
      <c r="HJ341">
        <v>26.139700000000001</v>
      </c>
      <c r="HK341">
        <v>71.158600000000007</v>
      </c>
      <c r="HL341">
        <v>43.314599999999999</v>
      </c>
      <c r="HM341">
        <v>0</v>
      </c>
      <c r="HN341">
        <v>19.1722</v>
      </c>
      <c r="HO341">
        <v>1523.18</v>
      </c>
      <c r="HP341">
        <v>16.971800000000002</v>
      </c>
      <c r="HQ341">
        <v>96.499700000000004</v>
      </c>
      <c r="HR341">
        <v>100.312</v>
      </c>
    </row>
    <row r="342" spans="1:226" x14ac:dyDescent="0.2">
      <c r="A342">
        <v>326</v>
      </c>
      <c r="B342">
        <v>1657475261</v>
      </c>
      <c r="C342">
        <v>4900.9000000953702</v>
      </c>
      <c r="D342" t="s">
        <v>1012</v>
      </c>
      <c r="E342" t="s">
        <v>1013</v>
      </c>
      <c r="F342">
        <v>5</v>
      </c>
      <c r="G342" t="s">
        <v>833</v>
      </c>
      <c r="H342" t="s">
        <v>354</v>
      </c>
      <c r="I342">
        <v>1657475258.5</v>
      </c>
      <c r="J342">
        <f t="shared" si="170"/>
        <v>3.2138189359336724E-3</v>
      </c>
      <c r="K342">
        <f t="shared" si="171"/>
        <v>3.2138189359336722</v>
      </c>
      <c r="L342">
        <f t="shared" si="172"/>
        <v>21.892129540940171</v>
      </c>
      <c r="M342">
        <f t="shared" si="173"/>
        <v>1458.7688888888899</v>
      </c>
      <c r="N342">
        <f t="shared" si="174"/>
        <v>1139.0409822915135</v>
      </c>
      <c r="O342">
        <f t="shared" si="175"/>
        <v>80.198651980010297</v>
      </c>
      <c r="P342">
        <f t="shared" si="176"/>
        <v>102.71035042470925</v>
      </c>
      <c r="Q342">
        <f t="shared" si="177"/>
        <v>0.13397141138745897</v>
      </c>
      <c r="R342">
        <f t="shared" si="178"/>
        <v>2.3515759058248431</v>
      </c>
      <c r="S342">
        <f t="shared" si="179"/>
        <v>0.12987107726643882</v>
      </c>
      <c r="T342">
        <f t="shared" si="180"/>
        <v>8.152736836870017E-2</v>
      </c>
      <c r="U342">
        <f t="shared" si="181"/>
        <v>321.51087466666644</v>
      </c>
      <c r="V342">
        <f t="shared" si="182"/>
        <v>24.885908879740111</v>
      </c>
      <c r="W342">
        <f t="shared" si="183"/>
        <v>24.8478777777778</v>
      </c>
      <c r="X342">
        <f t="shared" si="184"/>
        <v>3.1509538798758356</v>
      </c>
      <c r="Y342">
        <f t="shared" si="185"/>
        <v>50.181707784400487</v>
      </c>
      <c r="Z342">
        <f t="shared" si="186"/>
        <v>1.465721383629544</v>
      </c>
      <c r="AA342">
        <f t="shared" si="187"/>
        <v>2.9208280234838462</v>
      </c>
      <c r="AB342">
        <f t="shared" si="188"/>
        <v>1.6852324962462917</v>
      </c>
      <c r="AC342">
        <f t="shared" si="189"/>
        <v>-141.72941507467496</v>
      </c>
      <c r="AD342">
        <f t="shared" si="190"/>
        <v>-160.31661820184755</v>
      </c>
      <c r="AE342">
        <f t="shared" si="191"/>
        <v>-14.30696585082069</v>
      </c>
      <c r="AF342">
        <f t="shared" si="192"/>
        <v>5.1578755393232427</v>
      </c>
      <c r="AG342">
        <f t="shared" si="193"/>
        <v>39.909189750849002</v>
      </c>
      <c r="AH342">
        <f t="shared" si="194"/>
        <v>3.2165519742696405</v>
      </c>
      <c r="AI342">
        <f t="shared" si="195"/>
        <v>21.892129540940171</v>
      </c>
      <c r="AJ342">
        <v>1536.42997174078</v>
      </c>
      <c r="AK342">
        <v>1496.6226666666701</v>
      </c>
      <c r="AL342">
        <v>3.4483038227754799</v>
      </c>
      <c r="AM342">
        <v>66.5831393572699</v>
      </c>
      <c r="AN342">
        <f t="shared" si="196"/>
        <v>3.2138189359336722</v>
      </c>
      <c r="AO342">
        <v>17.035808215223199</v>
      </c>
      <c r="AP342">
        <v>20.812999999999999</v>
      </c>
      <c r="AQ342">
        <v>-3.1092212235738799E-4</v>
      </c>
      <c r="AR342">
        <v>78.233495232639896</v>
      </c>
      <c r="AS342">
        <v>11</v>
      </c>
      <c r="AT342">
        <v>2</v>
      </c>
      <c r="AU342">
        <f t="shared" si="197"/>
        <v>1</v>
      </c>
      <c r="AV342">
        <f t="shared" si="198"/>
        <v>0</v>
      </c>
      <c r="AW342">
        <f t="shared" si="199"/>
        <v>37497.021750103653</v>
      </c>
      <c r="AX342">
        <f t="shared" si="200"/>
        <v>1999.9711111111101</v>
      </c>
      <c r="AY342">
        <f t="shared" si="201"/>
        <v>1681.1754666666657</v>
      </c>
      <c r="AZ342">
        <f t="shared" si="202"/>
        <v>0.84059987533153246</v>
      </c>
      <c r="BA342">
        <f t="shared" si="203"/>
        <v>0.16075775938985781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1657475258.5</v>
      </c>
      <c r="BH342">
        <v>1458.7688888888899</v>
      </c>
      <c r="BI342">
        <v>1512.2833333333299</v>
      </c>
      <c r="BJ342">
        <v>20.817266666666701</v>
      </c>
      <c r="BK342">
        <v>17.038266666666701</v>
      </c>
      <c r="BL342">
        <v>1452.61777777778</v>
      </c>
      <c r="BM342">
        <v>20.5621333333333</v>
      </c>
      <c r="BN342">
        <v>500.067555555556</v>
      </c>
      <c r="BO342">
        <v>70.308666666666696</v>
      </c>
      <c r="BP342">
        <v>0.10025911111111099</v>
      </c>
      <c r="BQ342">
        <v>23.5833333333333</v>
      </c>
      <c r="BR342">
        <v>24.8478777777778</v>
      </c>
      <c r="BS342">
        <v>999.9</v>
      </c>
      <c r="BT342">
        <v>0</v>
      </c>
      <c r="BU342">
        <v>0</v>
      </c>
      <c r="BV342">
        <v>9969.9322222222199</v>
      </c>
      <c r="BW342">
        <v>0</v>
      </c>
      <c r="BX342">
        <v>911.69977777777797</v>
      </c>
      <c r="BY342">
        <v>-53.514122222222198</v>
      </c>
      <c r="BZ342">
        <v>1489.7822222222201</v>
      </c>
      <c r="CA342">
        <v>1538.49888888889</v>
      </c>
      <c r="CB342">
        <v>3.7790033333333302</v>
      </c>
      <c r="CC342">
        <v>1512.2833333333299</v>
      </c>
      <c r="CD342">
        <v>17.038266666666701</v>
      </c>
      <c r="CE342">
        <v>1.46363333333333</v>
      </c>
      <c r="CF342">
        <v>1.19794</v>
      </c>
      <c r="CG342">
        <v>12.5934555555556</v>
      </c>
      <c r="CH342">
        <v>9.5759422222222206</v>
      </c>
      <c r="CI342">
        <v>1999.9711111111101</v>
      </c>
      <c r="CJ342">
        <v>0.98000266666666702</v>
      </c>
      <c r="CK342">
        <v>1.9997677777777799E-2</v>
      </c>
      <c r="CL342">
        <v>0</v>
      </c>
      <c r="CM342">
        <v>2.4877111111111101</v>
      </c>
      <c r="CN342">
        <v>0</v>
      </c>
      <c r="CO342">
        <v>11589.211111111101</v>
      </c>
      <c r="CP342">
        <v>16705.166666666701</v>
      </c>
      <c r="CQ342">
        <v>45.097000000000001</v>
      </c>
      <c r="CR342">
        <v>48.5</v>
      </c>
      <c r="CS342">
        <v>46.561999999999998</v>
      </c>
      <c r="CT342">
        <v>45.388777777777797</v>
      </c>
      <c r="CU342">
        <v>44.25</v>
      </c>
      <c r="CV342">
        <v>1959.98</v>
      </c>
      <c r="CW342">
        <v>39.991111111111103</v>
      </c>
      <c r="CX342">
        <v>0</v>
      </c>
      <c r="CY342">
        <v>1651542045.5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3.5000000000000003E-2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-53.021882499999997</v>
      </c>
      <c r="DO342">
        <v>-2.6422727954971101</v>
      </c>
      <c r="DP342">
        <v>0.343663659620493</v>
      </c>
      <c r="DQ342">
        <v>0</v>
      </c>
      <c r="DR342">
        <v>3.7712785000000002</v>
      </c>
      <c r="DS342">
        <v>2.6761350844287799E-2</v>
      </c>
      <c r="DT342">
        <v>6.8261184248444304E-3</v>
      </c>
      <c r="DU342">
        <v>1</v>
      </c>
      <c r="DV342">
        <v>1</v>
      </c>
      <c r="DW342">
        <v>2</v>
      </c>
      <c r="DX342" t="s">
        <v>371</v>
      </c>
      <c r="DY342">
        <v>2.86686</v>
      </c>
      <c r="DZ342">
        <v>2.7163200000000001</v>
      </c>
      <c r="EA342">
        <v>0.16689499999999999</v>
      </c>
      <c r="EB342">
        <v>0.17050899999999999</v>
      </c>
      <c r="EC342">
        <v>7.2924699999999995E-2</v>
      </c>
      <c r="ED342">
        <v>6.3271599999999997E-2</v>
      </c>
      <c r="EE342">
        <v>23476.799999999999</v>
      </c>
      <c r="EF342">
        <v>20368.599999999999</v>
      </c>
      <c r="EG342">
        <v>25226.9</v>
      </c>
      <c r="EH342">
        <v>23913.5</v>
      </c>
      <c r="EI342">
        <v>39911.199999999997</v>
      </c>
      <c r="EJ342">
        <v>37090.9</v>
      </c>
      <c r="EK342">
        <v>45583.199999999997</v>
      </c>
      <c r="EL342">
        <v>42667.1</v>
      </c>
      <c r="EM342">
        <v>1.8163199999999999</v>
      </c>
      <c r="EN342">
        <v>2.1326700000000001</v>
      </c>
      <c r="EO342">
        <v>5.1550600000000002E-2</v>
      </c>
      <c r="EP342">
        <v>0</v>
      </c>
      <c r="EQ342">
        <v>23.998899999999999</v>
      </c>
      <c r="ER342">
        <v>999.9</v>
      </c>
      <c r="ES342">
        <v>43.835000000000001</v>
      </c>
      <c r="ET342">
        <v>29.123999999999999</v>
      </c>
      <c r="EU342">
        <v>25.253699999999998</v>
      </c>
      <c r="EV342">
        <v>50.9709</v>
      </c>
      <c r="EW342">
        <v>36.570500000000003</v>
      </c>
      <c r="EX342">
        <v>2</v>
      </c>
      <c r="EY342">
        <v>-2.4700199999999999E-2</v>
      </c>
      <c r="EZ342">
        <v>3.4854500000000002</v>
      </c>
      <c r="FA342">
        <v>20.207999999999998</v>
      </c>
      <c r="FB342">
        <v>5.2339099999999998</v>
      </c>
      <c r="FC342">
        <v>11.992000000000001</v>
      </c>
      <c r="FD342">
        <v>4.9566999999999997</v>
      </c>
      <c r="FE342">
        <v>3.3039499999999999</v>
      </c>
      <c r="FF342">
        <v>346.6</v>
      </c>
      <c r="FG342">
        <v>9999</v>
      </c>
      <c r="FH342">
        <v>9999</v>
      </c>
      <c r="FI342">
        <v>6182.9</v>
      </c>
      <c r="FJ342">
        <v>1.8681700000000001</v>
      </c>
      <c r="FK342">
        <v>1.8638999999999999</v>
      </c>
      <c r="FL342">
        <v>1.8715299999999999</v>
      </c>
      <c r="FM342">
        <v>1.8623000000000001</v>
      </c>
      <c r="FN342">
        <v>1.86174</v>
      </c>
      <c r="FO342">
        <v>1.86829</v>
      </c>
      <c r="FP342">
        <v>1.8583700000000001</v>
      </c>
      <c r="FQ342">
        <v>1.8647899999999999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6.18</v>
      </c>
      <c r="GF342">
        <v>0.25490000000000002</v>
      </c>
      <c r="GG342">
        <v>1.4261437551109599</v>
      </c>
      <c r="GH342">
        <v>5.2109447685942901E-3</v>
      </c>
      <c r="GI342">
        <v>-2.8070803657170401E-6</v>
      </c>
      <c r="GJ342">
        <v>1.00376164522335E-9</v>
      </c>
      <c r="GK342">
        <v>-6.4259575009219805E-2</v>
      </c>
      <c r="GL342">
        <v>-2.1992762471399099E-2</v>
      </c>
      <c r="GM342">
        <v>2.6212333348931099E-3</v>
      </c>
      <c r="GN342">
        <v>-3.8722519896954798E-5</v>
      </c>
      <c r="GO342">
        <v>20</v>
      </c>
      <c r="GP342">
        <v>2229</v>
      </c>
      <c r="GQ342">
        <v>3</v>
      </c>
      <c r="GR342">
        <v>26</v>
      </c>
      <c r="GS342">
        <v>2952.3</v>
      </c>
      <c r="GT342">
        <v>2952.3</v>
      </c>
      <c r="GU342">
        <v>3.5803199999999999</v>
      </c>
      <c r="GV342">
        <v>2.3156699999999999</v>
      </c>
      <c r="GW342">
        <v>1.9982899999999999</v>
      </c>
      <c r="GX342">
        <v>2.7380399999999998</v>
      </c>
      <c r="GY342">
        <v>2.0935100000000002</v>
      </c>
      <c r="GZ342">
        <v>2.36328</v>
      </c>
      <c r="HA342">
        <v>34.1678</v>
      </c>
      <c r="HB342">
        <v>14.315899999999999</v>
      </c>
      <c r="HC342">
        <v>18</v>
      </c>
      <c r="HD342">
        <v>433.733</v>
      </c>
      <c r="HE342">
        <v>638.71500000000003</v>
      </c>
      <c r="HF342">
        <v>19.192900000000002</v>
      </c>
      <c r="HG342">
        <v>26.7544</v>
      </c>
      <c r="HH342">
        <v>30.002300000000002</v>
      </c>
      <c r="HI342">
        <v>26.173300000000001</v>
      </c>
      <c r="HJ342">
        <v>26.1706</v>
      </c>
      <c r="HK342">
        <v>71.760999999999996</v>
      </c>
      <c r="HL342">
        <v>43.314599999999999</v>
      </c>
      <c r="HM342">
        <v>0</v>
      </c>
      <c r="HN342">
        <v>19.2437</v>
      </c>
      <c r="HO342">
        <v>1543.36</v>
      </c>
      <c r="HP342">
        <v>16.939599999999999</v>
      </c>
      <c r="HQ342">
        <v>96.491799999999998</v>
      </c>
      <c r="HR342">
        <v>100.306</v>
      </c>
    </row>
    <row r="343" spans="1:226" x14ac:dyDescent="0.2">
      <c r="A343">
        <v>327</v>
      </c>
      <c r="B343">
        <v>1657475266</v>
      </c>
      <c r="C343">
        <v>4905.9000000953702</v>
      </c>
      <c r="D343" t="s">
        <v>1014</v>
      </c>
      <c r="E343" t="s">
        <v>1015</v>
      </c>
      <c r="F343">
        <v>5</v>
      </c>
      <c r="G343" t="s">
        <v>833</v>
      </c>
      <c r="H343" t="s">
        <v>354</v>
      </c>
      <c r="I343">
        <v>1657475263.2</v>
      </c>
      <c r="J343">
        <f t="shared" si="170"/>
        <v>3.1975688695268633E-3</v>
      </c>
      <c r="K343">
        <f t="shared" si="171"/>
        <v>3.1975688695268634</v>
      </c>
      <c r="L343">
        <f t="shared" si="172"/>
        <v>21.549609280620658</v>
      </c>
      <c r="M343">
        <f t="shared" si="173"/>
        <v>1474.4829999999999</v>
      </c>
      <c r="N343">
        <f t="shared" si="174"/>
        <v>1156.9652460354494</v>
      </c>
      <c r="O343">
        <f t="shared" si="175"/>
        <v>81.461584827123545</v>
      </c>
      <c r="P343">
        <f t="shared" si="176"/>
        <v>103.8179170828536</v>
      </c>
      <c r="Q343">
        <f t="shared" si="177"/>
        <v>0.13328343239613949</v>
      </c>
      <c r="R343">
        <f t="shared" si="178"/>
        <v>2.3508736125988818</v>
      </c>
      <c r="S343">
        <f t="shared" si="179"/>
        <v>0.12922324320343639</v>
      </c>
      <c r="T343">
        <f t="shared" si="180"/>
        <v>8.111901604136211E-2</v>
      </c>
      <c r="U343">
        <f t="shared" si="181"/>
        <v>321.52084739999998</v>
      </c>
      <c r="V343">
        <f t="shared" si="182"/>
        <v>24.884756187985669</v>
      </c>
      <c r="W343">
        <f t="shared" si="183"/>
        <v>24.84441</v>
      </c>
      <c r="X343">
        <f t="shared" si="184"/>
        <v>3.1503017466762611</v>
      </c>
      <c r="Y343">
        <f t="shared" si="185"/>
        <v>50.182653501969213</v>
      </c>
      <c r="Z343">
        <f t="shared" si="186"/>
        <v>1.4651499753769517</v>
      </c>
      <c r="AA343">
        <f t="shared" si="187"/>
        <v>2.9196343220859338</v>
      </c>
      <c r="AB343">
        <f t="shared" si="188"/>
        <v>1.6851517712993094</v>
      </c>
      <c r="AC343">
        <f t="shared" si="189"/>
        <v>-141.01278714613468</v>
      </c>
      <c r="AD343">
        <f t="shared" si="190"/>
        <v>-160.68895447893394</v>
      </c>
      <c r="AE343">
        <f t="shared" si="191"/>
        <v>-14.343736044255568</v>
      </c>
      <c r="AF343">
        <f t="shared" si="192"/>
        <v>5.4753697306757658</v>
      </c>
      <c r="AG343">
        <f t="shared" si="193"/>
        <v>39.933956913526053</v>
      </c>
      <c r="AH343">
        <f t="shared" si="194"/>
        <v>3.2062889940456447</v>
      </c>
      <c r="AI343">
        <f t="shared" si="195"/>
        <v>21.549609280620658</v>
      </c>
      <c r="AJ343">
        <v>1553.3839478064799</v>
      </c>
      <c r="AK343">
        <v>1513.8703030303</v>
      </c>
      <c r="AL343">
        <v>3.4802926712246198</v>
      </c>
      <c r="AM343">
        <v>66.5831393572699</v>
      </c>
      <c r="AN343">
        <f t="shared" si="196"/>
        <v>3.1975688695268634</v>
      </c>
      <c r="AO343">
        <v>17.0477104966794</v>
      </c>
      <c r="AP343">
        <v>20.804922424242399</v>
      </c>
      <c r="AQ343">
        <v>-5.20848675214171E-5</v>
      </c>
      <c r="AR343">
        <v>78.233495232639896</v>
      </c>
      <c r="AS343">
        <v>11</v>
      </c>
      <c r="AT343">
        <v>2</v>
      </c>
      <c r="AU343">
        <f t="shared" si="197"/>
        <v>1</v>
      </c>
      <c r="AV343">
        <f t="shared" si="198"/>
        <v>0</v>
      </c>
      <c r="AW343">
        <f t="shared" si="199"/>
        <v>37480.822242495386</v>
      </c>
      <c r="AX343">
        <f t="shared" si="200"/>
        <v>2000.0340000000001</v>
      </c>
      <c r="AY343">
        <f t="shared" si="201"/>
        <v>1681.2282599999999</v>
      </c>
      <c r="AZ343">
        <f t="shared" si="202"/>
        <v>0.84059983980272324</v>
      </c>
      <c r="BA343">
        <f t="shared" si="203"/>
        <v>0.16075769081925606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1657475263.2</v>
      </c>
      <c r="BH343">
        <v>1474.4829999999999</v>
      </c>
      <c r="BI343">
        <v>1528.0730000000001</v>
      </c>
      <c r="BJ343">
        <v>20.808920000000001</v>
      </c>
      <c r="BK343">
        <v>17.041709999999998</v>
      </c>
      <c r="BL343">
        <v>1468.2809999999999</v>
      </c>
      <c r="BM343">
        <v>20.554069999999999</v>
      </c>
      <c r="BN343">
        <v>500.03629999999998</v>
      </c>
      <c r="BO343">
        <v>70.309640000000002</v>
      </c>
      <c r="BP343">
        <v>0.10006772999999999</v>
      </c>
      <c r="BQ343">
        <v>23.576550000000001</v>
      </c>
      <c r="BR343">
        <v>24.84441</v>
      </c>
      <c r="BS343">
        <v>999.9</v>
      </c>
      <c r="BT343">
        <v>0</v>
      </c>
      <c r="BU343">
        <v>0</v>
      </c>
      <c r="BV343">
        <v>9965.0640000000003</v>
      </c>
      <c r="BW343">
        <v>0</v>
      </c>
      <c r="BX343">
        <v>843.70100000000002</v>
      </c>
      <c r="BY343">
        <v>-53.5899</v>
      </c>
      <c r="BZ343">
        <v>1505.817</v>
      </c>
      <c r="CA343">
        <v>1554.5650000000001</v>
      </c>
      <c r="CB343">
        <v>3.7672140000000001</v>
      </c>
      <c r="CC343">
        <v>1528.0730000000001</v>
      </c>
      <c r="CD343">
        <v>17.041709999999998</v>
      </c>
      <c r="CE343">
        <v>1.4630669999999999</v>
      </c>
      <c r="CF343">
        <v>1.198196</v>
      </c>
      <c r="CG343">
        <v>12.58756</v>
      </c>
      <c r="CH343">
        <v>9.5791550000000001</v>
      </c>
      <c r="CI343">
        <v>2000.0340000000001</v>
      </c>
      <c r="CJ343">
        <v>0.98000370000000003</v>
      </c>
      <c r="CK343">
        <v>1.9996610000000001E-2</v>
      </c>
      <c r="CL343">
        <v>0</v>
      </c>
      <c r="CM343">
        <v>2.5218099999999999</v>
      </c>
      <c r="CN343">
        <v>0</v>
      </c>
      <c r="CO343">
        <v>11548.51</v>
      </c>
      <c r="CP343">
        <v>16705.72</v>
      </c>
      <c r="CQ343">
        <v>45.125</v>
      </c>
      <c r="CR343">
        <v>48.468499999999999</v>
      </c>
      <c r="CS343">
        <v>46.561999999999998</v>
      </c>
      <c r="CT343">
        <v>45.418399999999998</v>
      </c>
      <c r="CU343">
        <v>44.25</v>
      </c>
      <c r="CV343">
        <v>1960.0440000000001</v>
      </c>
      <c r="CW343">
        <v>39.99</v>
      </c>
      <c r="CX343">
        <v>0</v>
      </c>
      <c r="CY343">
        <v>1651542050.3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3.5000000000000003E-2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-53.222194999999999</v>
      </c>
      <c r="DO343">
        <v>-2.7274649155722299</v>
      </c>
      <c r="DP343">
        <v>0.33943399133704899</v>
      </c>
      <c r="DQ343">
        <v>0</v>
      </c>
      <c r="DR343">
        <v>3.7701695000000002</v>
      </c>
      <c r="DS343">
        <v>4.86101313320343E-3</v>
      </c>
      <c r="DT343">
        <v>7.41081741442877E-3</v>
      </c>
      <c r="DU343">
        <v>1</v>
      </c>
      <c r="DV343">
        <v>1</v>
      </c>
      <c r="DW343">
        <v>2</v>
      </c>
      <c r="DX343" t="s">
        <v>371</v>
      </c>
      <c r="DY343">
        <v>2.8665600000000002</v>
      </c>
      <c r="DZ343">
        <v>2.7161499999999998</v>
      </c>
      <c r="EA343">
        <v>0.16805200000000001</v>
      </c>
      <c r="EB343">
        <v>0.171652</v>
      </c>
      <c r="EC343">
        <v>7.2899099999999994E-2</v>
      </c>
      <c r="ED343">
        <v>6.3207600000000003E-2</v>
      </c>
      <c r="EE343">
        <v>23442.3</v>
      </c>
      <c r="EF343">
        <v>20339</v>
      </c>
      <c r="EG343">
        <v>25225.1</v>
      </c>
      <c r="EH343">
        <v>23911.9</v>
      </c>
      <c r="EI343">
        <v>39909.1</v>
      </c>
      <c r="EJ343">
        <v>37091.199999999997</v>
      </c>
      <c r="EK343">
        <v>45579.6</v>
      </c>
      <c r="EL343">
        <v>42664.6</v>
      </c>
      <c r="EM343">
        <v>1.8157799999999999</v>
      </c>
      <c r="EN343">
        <v>2.1324000000000001</v>
      </c>
      <c r="EO343">
        <v>5.2865599999999999E-2</v>
      </c>
      <c r="EP343">
        <v>0</v>
      </c>
      <c r="EQ343">
        <v>23.971800000000002</v>
      </c>
      <c r="ER343">
        <v>999.9</v>
      </c>
      <c r="ES343">
        <v>43.835000000000001</v>
      </c>
      <c r="ET343">
        <v>29.134</v>
      </c>
      <c r="EU343">
        <v>25.270199999999999</v>
      </c>
      <c r="EV343">
        <v>51.760899999999999</v>
      </c>
      <c r="EW343">
        <v>36.566499999999998</v>
      </c>
      <c r="EX343">
        <v>2</v>
      </c>
      <c r="EY343">
        <v>-2.2594E-2</v>
      </c>
      <c r="EZ343">
        <v>3.3294000000000001</v>
      </c>
      <c r="FA343">
        <v>20.211099999999998</v>
      </c>
      <c r="FB343">
        <v>5.2348100000000004</v>
      </c>
      <c r="FC343">
        <v>11.992000000000001</v>
      </c>
      <c r="FD343">
        <v>4.9568500000000002</v>
      </c>
      <c r="FE343">
        <v>3.3039299999999998</v>
      </c>
      <c r="FF343">
        <v>346.6</v>
      </c>
      <c r="FG343">
        <v>9999</v>
      </c>
      <c r="FH343">
        <v>9999</v>
      </c>
      <c r="FI343">
        <v>6182.9</v>
      </c>
      <c r="FJ343">
        <v>1.86818</v>
      </c>
      <c r="FK343">
        <v>1.8638999999999999</v>
      </c>
      <c r="FL343">
        <v>1.8715200000000001</v>
      </c>
      <c r="FM343">
        <v>1.8622799999999999</v>
      </c>
      <c r="FN343">
        <v>1.86172</v>
      </c>
      <c r="FO343">
        <v>1.86829</v>
      </c>
      <c r="FP343">
        <v>1.8583700000000001</v>
      </c>
      <c r="FQ343">
        <v>1.8647899999999999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6.24</v>
      </c>
      <c r="GF343">
        <v>0.25459999999999999</v>
      </c>
      <c r="GG343">
        <v>1.4261437551109599</v>
      </c>
      <c r="GH343">
        <v>5.2109447685942901E-3</v>
      </c>
      <c r="GI343">
        <v>-2.8070803657170401E-6</v>
      </c>
      <c r="GJ343">
        <v>1.00376164522335E-9</v>
      </c>
      <c r="GK343">
        <v>-6.4259575009219805E-2</v>
      </c>
      <c r="GL343">
        <v>-2.1992762471399099E-2</v>
      </c>
      <c r="GM343">
        <v>2.6212333348931099E-3</v>
      </c>
      <c r="GN343">
        <v>-3.8722519896954798E-5</v>
      </c>
      <c r="GO343">
        <v>20</v>
      </c>
      <c r="GP343">
        <v>2229</v>
      </c>
      <c r="GQ343">
        <v>3</v>
      </c>
      <c r="GR343">
        <v>26</v>
      </c>
      <c r="GS343">
        <v>2952.4</v>
      </c>
      <c r="GT343">
        <v>2952.4</v>
      </c>
      <c r="GU343">
        <v>3.61206</v>
      </c>
      <c r="GV343">
        <v>2.3132299999999999</v>
      </c>
      <c r="GW343">
        <v>1.9982899999999999</v>
      </c>
      <c r="GX343">
        <v>2.7392599999999998</v>
      </c>
      <c r="GY343">
        <v>2.0935100000000002</v>
      </c>
      <c r="GZ343">
        <v>2.3913600000000002</v>
      </c>
      <c r="HA343">
        <v>34.1905</v>
      </c>
      <c r="HB343">
        <v>14.3247</v>
      </c>
      <c r="HC343">
        <v>18</v>
      </c>
      <c r="HD343">
        <v>433.66199999999998</v>
      </c>
      <c r="HE343">
        <v>638.88599999999997</v>
      </c>
      <c r="HF343">
        <v>19.2698</v>
      </c>
      <c r="HG343">
        <v>26.787299999999998</v>
      </c>
      <c r="HH343">
        <v>30.002099999999999</v>
      </c>
      <c r="HI343">
        <v>26.2058</v>
      </c>
      <c r="HJ343">
        <v>26.203600000000002</v>
      </c>
      <c r="HK343">
        <v>72.320700000000002</v>
      </c>
      <c r="HL343">
        <v>43.596800000000002</v>
      </c>
      <c r="HM343">
        <v>0</v>
      </c>
      <c r="HN343">
        <v>19.323899999999998</v>
      </c>
      <c r="HO343">
        <v>1556.81</v>
      </c>
      <c r="HP343">
        <v>16.9315</v>
      </c>
      <c r="HQ343">
        <v>96.484399999999994</v>
      </c>
      <c r="HR343">
        <v>100.29900000000001</v>
      </c>
    </row>
    <row r="344" spans="1:226" x14ac:dyDescent="0.2">
      <c r="A344">
        <v>328</v>
      </c>
      <c r="B344">
        <v>1657475271</v>
      </c>
      <c r="C344">
        <v>4910.9000000953702</v>
      </c>
      <c r="D344" t="s">
        <v>1016</v>
      </c>
      <c r="E344" t="s">
        <v>1017</v>
      </c>
      <c r="F344">
        <v>5</v>
      </c>
      <c r="G344" t="s">
        <v>833</v>
      </c>
      <c r="H344" t="s">
        <v>354</v>
      </c>
      <c r="I344">
        <v>1657475268.5</v>
      </c>
      <c r="J344">
        <f t="shared" si="170"/>
        <v>3.2155966957755511E-3</v>
      </c>
      <c r="K344">
        <f t="shared" si="171"/>
        <v>3.2155966957755511</v>
      </c>
      <c r="L344">
        <f t="shared" si="172"/>
        <v>21.783943368048366</v>
      </c>
      <c r="M344">
        <f t="shared" si="173"/>
        <v>1492.3711111111099</v>
      </c>
      <c r="N344">
        <f t="shared" si="174"/>
        <v>1173.2987619514424</v>
      </c>
      <c r="O344">
        <f t="shared" si="175"/>
        <v>82.6120872002396</v>
      </c>
      <c r="P344">
        <f t="shared" si="176"/>
        <v>105.07800431083368</v>
      </c>
      <c r="Q344">
        <f t="shared" si="177"/>
        <v>0.13425913208718535</v>
      </c>
      <c r="R344">
        <f t="shared" si="178"/>
        <v>2.3594075662723144</v>
      </c>
      <c r="S344">
        <f t="shared" si="179"/>
        <v>0.13015467656007834</v>
      </c>
      <c r="T344">
        <f t="shared" si="180"/>
        <v>8.1704989650879911E-2</v>
      </c>
      <c r="U344">
        <f t="shared" si="181"/>
        <v>321.5072636666668</v>
      </c>
      <c r="V344">
        <f t="shared" si="182"/>
        <v>24.863740476486164</v>
      </c>
      <c r="W344">
        <f t="shared" si="183"/>
        <v>24.8264888888889</v>
      </c>
      <c r="X344">
        <f t="shared" si="184"/>
        <v>3.1469334703900622</v>
      </c>
      <c r="Y344">
        <f t="shared" si="185"/>
        <v>50.187926087871283</v>
      </c>
      <c r="Z344">
        <f t="shared" si="186"/>
        <v>1.4643470853754879</v>
      </c>
      <c r="AA344">
        <f t="shared" si="187"/>
        <v>2.9177278272300855</v>
      </c>
      <c r="AB344">
        <f t="shared" si="188"/>
        <v>1.6825863850145744</v>
      </c>
      <c r="AC344">
        <f t="shared" si="189"/>
        <v>-141.80781428370182</v>
      </c>
      <c r="AD344">
        <f t="shared" si="190"/>
        <v>-160.37141332766623</v>
      </c>
      <c r="AE344">
        <f t="shared" si="191"/>
        <v>-14.261541454598452</v>
      </c>
      <c r="AF344">
        <f t="shared" si="192"/>
        <v>5.0664946007003095</v>
      </c>
      <c r="AG344">
        <f t="shared" si="193"/>
        <v>39.877410792891538</v>
      </c>
      <c r="AH344">
        <f t="shared" si="194"/>
        <v>3.2190324583782561</v>
      </c>
      <c r="AI344">
        <f t="shared" si="195"/>
        <v>21.783943368048366</v>
      </c>
      <c r="AJ344">
        <v>1570.6437339890599</v>
      </c>
      <c r="AK344">
        <v>1531.0165454545399</v>
      </c>
      <c r="AL344">
        <v>3.43322654799413</v>
      </c>
      <c r="AM344">
        <v>66.5831393572699</v>
      </c>
      <c r="AN344">
        <f t="shared" si="196"/>
        <v>3.2155966957755511</v>
      </c>
      <c r="AO344">
        <v>17.013116264434</v>
      </c>
      <c r="AP344">
        <v>20.792813333333299</v>
      </c>
      <c r="AQ344">
        <v>-2.00598963522611E-4</v>
      </c>
      <c r="AR344">
        <v>78.233495232639896</v>
      </c>
      <c r="AS344">
        <v>11</v>
      </c>
      <c r="AT344">
        <v>2</v>
      </c>
      <c r="AU344">
        <f t="shared" si="197"/>
        <v>1</v>
      </c>
      <c r="AV344">
        <f t="shared" si="198"/>
        <v>0</v>
      </c>
      <c r="AW344">
        <f t="shared" si="199"/>
        <v>37689.797468053985</v>
      </c>
      <c r="AX344">
        <f t="shared" si="200"/>
        <v>1999.94888888889</v>
      </c>
      <c r="AY344">
        <f t="shared" si="201"/>
        <v>1681.1567666666676</v>
      </c>
      <c r="AZ344">
        <f t="shared" si="202"/>
        <v>0.84059986532989184</v>
      </c>
      <c r="BA344">
        <f t="shared" si="203"/>
        <v>0.16075774008669108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1657475268.5</v>
      </c>
      <c r="BH344">
        <v>1492.3711111111099</v>
      </c>
      <c r="BI344">
        <v>1545.9933333333299</v>
      </c>
      <c r="BJ344">
        <v>20.7974</v>
      </c>
      <c r="BK344">
        <v>17.014577777777799</v>
      </c>
      <c r="BL344">
        <v>1486.1055555555599</v>
      </c>
      <c r="BM344">
        <v>20.542933333333298</v>
      </c>
      <c r="BN344">
        <v>499.95766666666702</v>
      </c>
      <c r="BO344">
        <v>70.310344444444397</v>
      </c>
      <c r="BP344">
        <v>9.9759E-2</v>
      </c>
      <c r="BQ344">
        <v>23.565711111111099</v>
      </c>
      <c r="BR344">
        <v>24.8264888888889</v>
      </c>
      <c r="BS344">
        <v>999.9</v>
      </c>
      <c r="BT344">
        <v>0</v>
      </c>
      <c r="BU344">
        <v>0</v>
      </c>
      <c r="BV344">
        <v>10022.503333333299</v>
      </c>
      <c r="BW344">
        <v>0</v>
      </c>
      <c r="BX344">
        <v>780.48077777777803</v>
      </c>
      <c r="BY344">
        <v>-53.624899999999997</v>
      </c>
      <c r="BZ344">
        <v>1524.0677777777801</v>
      </c>
      <c r="CA344">
        <v>1572.75444444444</v>
      </c>
      <c r="CB344">
        <v>3.7828111111111098</v>
      </c>
      <c r="CC344">
        <v>1545.9933333333299</v>
      </c>
      <c r="CD344">
        <v>17.014577777777799</v>
      </c>
      <c r="CE344">
        <v>1.46227</v>
      </c>
      <c r="CF344">
        <v>1.1963022222222199</v>
      </c>
      <c r="CG344">
        <v>12.579277777777801</v>
      </c>
      <c r="CH344">
        <v>9.5555966666666698</v>
      </c>
      <c r="CI344">
        <v>1999.94888888889</v>
      </c>
      <c r="CJ344">
        <v>0.98000299999999996</v>
      </c>
      <c r="CK344">
        <v>1.9997333333333301E-2</v>
      </c>
      <c r="CL344">
        <v>0</v>
      </c>
      <c r="CM344">
        <v>2.4917111111111101</v>
      </c>
      <c r="CN344">
        <v>0</v>
      </c>
      <c r="CO344">
        <v>11510.666666666701</v>
      </c>
      <c r="CP344">
        <v>16704.9666666667</v>
      </c>
      <c r="CQ344">
        <v>45.125</v>
      </c>
      <c r="CR344">
        <v>48.451000000000001</v>
      </c>
      <c r="CS344">
        <v>46.561999999999998</v>
      </c>
      <c r="CT344">
        <v>45.436999999999998</v>
      </c>
      <c r="CU344">
        <v>44.270666666666699</v>
      </c>
      <c r="CV344">
        <v>1959.95888888889</v>
      </c>
      <c r="CW344">
        <v>39.99</v>
      </c>
      <c r="CX344">
        <v>0</v>
      </c>
      <c r="CY344">
        <v>1651542055.0999999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3.5000000000000003E-2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-53.399245000000001</v>
      </c>
      <c r="DO344">
        <v>-2.9638424015009202</v>
      </c>
      <c r="DP344">
        <v>0.33331707573270303</v>
      </c>
      <c r="DQ344">
        <v>0</v>
      </c>
      <c r="DR344">
        <v>3.7734355000000002</v>
      </c>
      <c r="DS344">
        <v>4.7894409005621898E-2</v>
      </c>
      <c r="DT344">
        <v>9.3633289886664306E-3</v>
      </c>
      <c r="DU344">
        <v>1</v>
      </c>
      <c r="DV344">
        <v>1</v>
      </c>
      <c r="DW344">
        <v>2</v>
      </c>
      <c r="DX344" t="s">
        <v>371</v>
      </c>
      <c r="DY344">
        <v>2.8662200000000002</v>
      </c>
      <c r="DZ344">
        <v>2.7166899999999998</v>
      </c>
      <c r="EA344">
        <v>0.16919500000000001</v>
      </c>
      <c r="EB344">
        <v>0.17275199999999999</v>
      </c>
      <c r="EC344">
        <v>7.2861700000000001E-2</v>
      </c>
      <c r="ED344">
        <v>6.3200699999999999E-2</v>
      </c>
      <c r="EE344">
        <v>23407.9</v>
      </c>
      <c r="EF344">
        <v>20310.599999999999</v>
      </c>
      <c r="EG344">
        <v>25222.799999999999</v>
      </c>
      <c r="EH344">
        <v>23910.3</v>
      </c>
      <c r="EI344">
        <v>39908.300000000003</v>
      </c>
      <c r="EJ344">
        <v>37089.5</v>
      </c>
      <c r="EK344">
        <v>45576.800000000003</v>
      </c>
      <c r="EL344">
        <v>42662.3</v>
      </c>
      <c r="EM344">
        <v>1.81525</v>
      </c>
      <c r="EN344">
        <v>2.1318000000000001</v>
      </c>
      <c r="EO344">
        <v>5.3074200000000002E-2</v>
      </c>
      <c r="EP344">
        <v>0</v>
      </c>
      <c r="EQ344">
        <v>23.944700000000001</v>
      </c>
      <c r="ER344">
        <v>999.9</v>
      </c>
      <c r="ES344">
        <v>43.835000000000001</v>
      </c>
      <c r="ET344">
        <v>29.134</v>
      </c>
      <c r="EU344">
        <v>25.269500000000001</v>
      </c>
      <c r="EV344">
        <v>51.050899999999999</v>
      </c>
      <c r="EW344">
        <v>36.582500000000003</v>
      </c>
      <c r="EX344">
        <v>2</v>
      </c>
      <c r="EY344">
        <v>-2.0696099999999999E-2</v>
      </c>
      <c r="EZ344">
        <v>3.2018599999999999</v>
      </c>
      <c r="FA344">
        <v>20.2135</v>
      </c>
      <c r="FB344">
        <v>5.23421</v>
      </c>
      <c r="FC344">
        <v>11.992000000000001</v>
      </c>
      <c r="FD344">
        <v>4.9570999999999996</v>
      </c>
      <c r="FE344">
        <v>3.3039499999999999</v>
      </c>
      <c r="FF344">
        <v>346.6</v>
      </c>
      <c r="FG344">
        <v>9999</v>
      </c>
      <c r="FH344">
        <v>9999</v>
      </c>
      <c r="FI344">
        <v>6183.2</v>
      </c>
      <c r="FJ344">
        <v>1.86815</v>
      </c>
      <c r="FK344">
        <v>1.8638699999999999</v>
      </c>
      <c r="FL344">
        <v>1.8714999999999999</v>
      </c>
      <c r="FM344">
        <v>1.8623000000000001</v>
      </c>
      <c r="FN344">
        <v>1.8617300000000001</v>
      </c>
      <c r="FO344">
        <v>1.86829</v>
      </c>
      <c r="FP344">
        <v>1.8583700000000001</v>
      </c>
      <c r="FQ344">
        <v>1.8647800000000001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6.3</v>
      </c>
      <c r="GF344">
        <v>0.25419999999999998</v>
      </c>
      <c r="GG344">
        <v>1.4261437551109599</v>
      </c>
      <c r="GH344">
        <v>5.2109447685942901E-3</v>
      </c>
      <c r="GI344">
        <v>-2.8070803657170401E-6</v>
      </c>
      <c r="GJ344">
        <v>1.00376164522335E-9</v>
      </c>
      <c r="GK344">
        <v>-6.4259575009219805E-2</v>
      </c>
      <c r="GL344">
        <v>-2.1992762471399099E-2</v>
      </c>
      <c r="GM344">
        <v>2.6212333348931099E-3</v>
      </c>
      <c r="GN344">
        <v>-3.8722519896954798E-5</v>
      </c>
      <c r="GO344">
        <v>20</v>
      </c>
      <c r="GP344">
        <v>2229</v>
      </c>
      <c r="GQ344">
        <v>3</v>
      </c>
      <c r="GR344">
        <v>26</v>
      </c>
      <c r="GS344">
        <v>2952.5</v>
      </c>
      <c r="GT344">
        <v>2952.5</v>
      </c>
      <c r="GU344">
        <v>3.6401400000000002</v>
      </c>
      <c r="GV344">
        <v>2.3132299999999999</v>
      </c>
      <c r="GW344">
        <v>1.9982899999999999</v>
      </c>
      <c r="GX344">
        <v>2.7392599999999998</v>
      </c>
      <c r="GY344">
        <v>2.0935100000000002</v>
      </c>
      <c r="GZ344">
        <v>2.4133300000000002</v>
      </c>
      <c r="HA344">
        <v>34.213299999999997</v>
      </c>
      <c r="HB344">
        <v>14.3247</v>
      </c>
      <c r="HC344">
        <v>18</v>
      </c>
      <c r="HD344">
        <v>433.58</v>
      </c>
      <c r="HE344">
        <v>638.74699999999996</v>
      </c>
      <c r="HF344">
        <v>19.350000000000001</v>
      </c>
      <c r="HG344">
        <v>26.8155</v>
      </c>
      <c r="HH344">
        <v>30.002099999999999</v>
      </c>
      <c r="HI344">
        <v>26.2348</v>
      </c>
      <c r="HJ344">
        <v>26.232800000000001</v>
      </c>
      <c r="HK344">
        <v>72.840699999999998</v>
      </c>
      <c r="HL344">
        <v>43.596800000000002</v>
      </c>
      <c r="HM344">
        <v>0</v>
      </c>
      <c r="HN344">
        <v>19.408799999999999</v>
      </c>
      <c r="HO344">
        <v>1576.92</v>
      </c>
      <c r="HP344">
        <v>16.937200000000001</v>
      </c>
      <c r="HQ344">
        <v>96.477400000000003</v>
      </c>
      <c r="HR344">
        <v>100.294</v>
      </c>
    </row>
    <row r="345" spans="1:226" x14ac:dyDescent="0.2">
      <c r="A345">
        <v>329</v>
      </c>
      <c r="B345">
        <v>1657475276</v>
      </c>
      <c r="C345">
        <v>4915.9000000953702</v>
      </c>
      <c r="D345" t="s">
        <v>1018</v>
      </c>
      <c r="E345" t="s">
        <v>1019</v>
      </c>
      <c r="F345">
        <v>5</v>
      </c>
      <c r="G345" t="s">
        <v>833</v>
      </c>
      <c r="H345" t="s">
        <v>354</v>
      </c>
      <c r="I345">
        <v>1657475273.2</v>
      </c>
      <c r="J345">
        <f t="shared" si="170"/>
        <v>3.1940957882509858E-3</v>
      </c>
      <c r="K345">
        <f t="shared" si="171"/>
        <v>3.1940957882509857</v>
      </c>
      <c r="L345">
        <f t="shared" si="172"/>
        <v>21.717704004927032</v>
      </c>
      <c r="M345">
        <f t="shared" si="173"/>
        <v>1508.3040000000001</v>
      </c>
      <c r="N345">
        <f t="shared" si="174"/>
        <v>1188.07599368928</v>
      </c>
      <c r="O345">
        <f t="shared" si="175"/>
        <v>83.652941196274426</v>
      </c>
      <c r="P345">
        <f t="shared" si="176"/>
        <v>106.20033271297969</v>
      </c>
      <c r="Q345">
        <f t="shared" si="177"/>
        <v>0.13351966945409161</v>
      </c>
      <c r="R345">
        <f t="shared" si="178"/>
        <v>2.3596488675715084</v>
      </c>
      <c r="S345">
        <f t="shared" si="179"/>
        <v>0.12945996754113653</v>
      </c>
      <c r="T345">
        <f t="shared" si="180"/>
        <v>8.1266945684817182E-2</v>
      </c>
      <c r="U345">
        <f t="shared" si="181"/>
        <v>321.51605939999996</v>
      </c>
      <c r="V345">
        <f t="shared" si="182"/>
        <v>24.87305667240544</v>
      </c>
      <c r="W345">
        <f t="shared" si="183"/>
        <v>24.809909999999999</v>
      </c>
      <c r="X345">
        <f t="shared" si="184"/>
        <v>3.1438202680973624</v>
      </c>
      <c r="Y345">
        <f t="shared" si="185"/>
        <v>50.149818979466907</v>
      </c>
      <c r="Z345">
        <f t="shared" si="186"/>
        <v>1.4634582493534556</v>
      </c>
      <c r="AA345">
        <f t="shared" si="187"/>
        <v>2.9181725460517547</v>
      </c>
      <c r="AB345">
        <f t="shared" si="188"/>
        <v>1.6803620187439068</v>
      </c>
      <c r="AC345">
        <f t="shared" si="189"/>
        <v>-140.85962426186848</v>
      </c>
      <c r="AD345">
        <f t="shared" si="190"/>
        <v>-157.95704964903874</v>
      </c>
      <c r="AE345">
        <f t="shared" si="191"/>
        <v>-14.044402109881963</v>
      </c>
      <c r="AF345">
        <f t="shared" si="192"/>
        <v>8.6549833792107904</v>
      </c>
      <c r="AG345">
        <f t="shared" si="193"/>
        <v>39.58173036007657</v>
      </c>
      <c r="AH345">
        <f t="shared" si="194"/>
        <v>3.1988835218829457</v>
      </c>
      <c r="AI345">
        <f t="shared" si="195"/>
        <v>21.717704004927032</v>
      </c>
      <c r="AJ345">
        <v>1587.5779237423999</v>
      </c>
      <c r="AK345">
        <v>1548.1511515151501</v>
      </c>
      <c r="AL345">
        <v>3.4021565430766598</v>
      </c>
      <c r="AM345">
        <v>66.5831393572699</v>
      </c>
      <c r="AN345">
        <f t="shared" si="196"/>
        <v>3.1940957882509857</v>
      </c>
      <c r="AO345">
        <v>17.024807071635099</v>
      </c>
      <c r="AP345">
        <v>20.778875757575801</v>
      </c>
      <c r="AQ345">
        <v>-1.4631536219045601E-4</v>
      </c>
      <c r="AR345">
        <v>78.233495232639896</v>
      </c>
      <c r="AS345">
        <v>11</v>
      </c>
      <c r="AT345">
        <v>2</v>
      </c>
      <c r="AU345">
        <f t="shared" si="197"/>
        <v>1</v>
      </c>
      <c r="AV345">
        <f t="shared" si="198"/>
        <v>0</v>
      </c>
      <c r="AW345">
        <f t="shared" si="199"/>
        <v>37695.349489755623</v>
      </c>
      <c r="AX345">
        <f t="shared" si="200"/>
        <v>2000.0039999999999</v>
      </c>
      <c r="AY345">
        <f t="shared" si="201"/>
        <v>1681.2030599999998</v>
      </c>
      <c r="AZ345">
        <f t="shared" si="202"/>
        <v>0.84059984880030236</v>
      </c>
      <c r="BA345">
        <f t="shared" si="203"/>
        <v>0.16075770818458363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1657475273.2</v>
      </c>
      <c r="BH345">
        <v>1508.3040000000001</v>
      </c>
      <c r="BI345">
        <v>1561.5940000000001</v>
      </c>
      <c r="BJ345">
        <v>20.784680000000002</v>
      </c>
      <c r="BK345">
        <v>17.025659999999998</v>
      </c>
      <c r="BL345">
        <v>1501.982</v>
      </c>
      <c r="BM345">
        <v>20.53069</v>
      </c>
      <c r="BN345">
        <v>499.98070000000001</v>
      </c>
      <c r="BO345">
        <v>70.310429999999997</v>
      </c>
      <c r="BP345">
        <v>9.9999669999999999E-2</v>
      </c>
      <c r="BQ345">
        <v>23.568239999999999</v>
      </c>
      <c r="BR345">
        <v>24.809909999999999</v>
      </c>
      <c r="BS345">
        <v>999.9</v>
      </c>
      <c r="BT345">
        <v>0</v>
      </c>
      <c r="BU345">
        <v>0</v>
      </c>
      <c r="BV345">
        <v>10024.120000000001</v>
      </c>
      <c r="BW345">
        <v>0</v>
      </c>
      <c r="BX345">
        <v>755.93129999999996</v>
      </c>
      <c r="BY345">
        <v>-53.291499999999999</v>
      </c>
      <c r="BZ345">
        <v>1540.319</v>
      </c>
      <c r="CA345">
        <v>1588.6420000000001</v>
      </c>
      <c r="CB345">
        <v>3.759001</v>
      </c>
      <c r="CC345">
        <v>1561.5940000000001</v>
      </c>
      <c r="CD345">
        <v>17.025659999999998</v>
      </c>
      <c r="CE345">
        <v>1.4613780000000001</v>
      </c>
      <c r="CF345">
        <v>1.197084</v>
      </c>
      <c r="CG345">
        <v>12.56997</v>
      </c>
      <c r="CH345">
        <v>9.565315</v>
      </c>
      <c r="CI345">
        <v>2000.0039999999999</v>
      </c>
      <c r="CJ345">
        <v>0.98000370000000003</v>
      </c>
      <c r="CK345">
        <v>1.9996610000000001E-2</v>
      </c>
      <c r="CL345">
        <v>0</v>
      </c>
      <c r="CM345">
        <v>2.4588000000000001</v>
      </c>
      <c r="CN345">
        <v>0</v>
      </c>
      <c r="CO345">
        <v>11504.18</v>
      </c>
      <c r="CP345">
        <v>16705.48</v>
      </c>
      <c r="CQ345">
        <v>45.125</v>
      </c>
      <c r="CR345">
        <v>48.436999999999998</v>
      </c>
      <c r="CS345">
        <v>46.568300000000001</v>
      </c>
      <c r="CT345">
        <v>45.436999999999998</v>
      </c>
      <c r="CU345">
        <v>44.299599999999998</v>
      </c>
      <c r="CV345">
        <v>1960.0139999999999</v>
      </c>
      <c r="CW345">
        <v>39.99</v>
      </c>
      <c r="CX345">
        <v>0</v>
      </c>
      <c r="CY345">
        <v>1651542060.5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3.5000000000000003E-2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-53.508355000000002</v>
      </c>
      <c r="DO345">
        <v>0.11270994371477799</v>
      </c>
      <c r="DP345">
        <v>0.157895053674901</v>
      </c>
      <c r="DQ345">
        <v>0</v>
      </c>
      <c r="DR345">
        <v>3.7732762499999999</v>
      </c>
      <c r="DS345">
        <v>-4.6892645403377502E-2</v>
      </c>
      <c r="DT345">
        <v>1.0166166358933E-2</v>
      </c>
      <c r="DU345">
        <v>1</v>
      </c>
      <c r="DV345">
        <v>1</v>
      </c>
      <c r="DW345">
        <v>2</v>
      </c>
      <c r="DX345" t="s">
        <v>371</v>
      </c>
      <c r="DY345">
        <v>2.8660800000000002</v>
      </c>
      <c r="DZ345">
        <v>2.7166199999999998</v>
      </c>
      <c r="EA345">
        <v>0.170324</v>
      </c>
      <c r="EB345">
        <v>0.17382800000000001</v>
      </c>
      <c r="EC345">
        <v>7.2825799999999996E-2</v>
      </c>
      <c r="ED345">
        <v>6.3212400000000002E-2</v>
      </c>
      <c r="EE345">
        <v>23373.9</v>
      </c>
      <c r="EF345">
        <v>20282.900000000001</v>
      </c>
      <c r="EG345">
        <v>25220.6</v>
      </c>
      <c r="EH345">
        <v>23909</v>
      </c>
      <c r="EI345">
        <v>39906.6</v>
      </c>
      <c r="EJ345">
        <v>37087.199999999997</v>
      </c>
      <c r="EK345">
        <v>45573</v>
      </c>
      <c r="EL345">
        <v>42660.2</v>
      </c>
      <c r="EM345">
        <v>1.8149</v>
      </c>
      <c r="EN345">
        <v>2.1312700000000002</v>
      </c>
      <c r="EO345">
        <v>5.3588299999999998E-2</v>
      </c>
      <c r="EP345">
        <v>0</v>
      </c>
      <c r="EQ345">
        <v>23.9145</v>
      </c>
      <c r="ER345">
        <v>999.9</v>
      </c>
      <c r="ES345">
        <v>43.835000000000001</v>
      </c>
      <c r="ET345">
        <v>29.164999999999999</v>
      </c>
      <c r="EU345">
        <v>25.314499999999999</v>
      </c>
      <c r="EV345">
        <v>51.360900000000001</v>
      </c>
      <c r="EW345">
        <v>36.5745</v>
      </c>
      <c r="EX345">
        <v>2</v>
      </c>
      <c r="EY345">
        <v>-1.8521300000000001E-2</v>
      </c>
      <c r="EZ345">
        <v>3.0574300000000001</v>
      </c>
      <c r="FA345">
        <v>20.216100000000001</v>
      </c>
      <c r="FB345">
        <v>5.2339099999999998</v>
      </c>
      <c r="FC345">
        <v>11.992000000000001</v>
      </c>
      <c r="FD345">
        <v>4.9568500000000002</v>
      </c>
      <c r="FE345">
        <v>3.3039000000000001</v>
      </c>
      <c r="FF345">
        <v>346.6</v>
      </c>
      <c r="FG345">
        <v>9999</v>
      </c>
      <c r="FH345">
        <v>9999</v>
      </c>
      <c r="FI345">
        <v>6183.2</v>
      </c>
      <c r="FJ345">
        <v>1.86815</v>
      </c>
      <c r="FK345">
        <v>1.86388</v>
      </c>
      <c r="FL345">
        <v>1.87151</v>
      </c>
      <c r="FM345">
        <v>1.8623000000000001</v>
      </c>
      <c r="FN345">
        <v>1.8617300000000001</v>
      </c>
      <c r="FO345">
        <v>1.86829</v>
      </c>
      <c r="FP345">
        <v>1.8583700000000001</v>
      </c>
      <c r="FQ345">
        <v>1.8647899999999999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6.36</v>
      </c>
      <c r="GF345">
        <v>0.25380000000000003</v>
      </c>
      <c r="GG345">
        <v>1.4261437551109599</v>
      </c>
      <c r="GH345">
        <v>5.2109447685942901E-3</v>
      </c>
      <c r="GI345">
        <v>-2.8070803657170401E-6</v>
      </c>
      <c r="GJ345">
        <v>1.00376164522335E-9</v>
      </c>
      <c r="GK345">
        <v>-6.4259575009219805E-2</v>
      </c>
      <c r="GL345">
        <v>-2.1992762471399099E-2</v>
      </c>
      <c r="GM345">
        <v>2.6212333348931099E-3</v>
      </c>
      <c r="GN345">
        <v>-3.8722519896954798E-5</v>
      </c>
      <c r="GO345">
        <v>20</v>
      </c>
      <c r="GP345">
        <v>2229</v>
      </c>
      <c r="GQ345">
        <v>3</v>
      </c>
      <c r="GR345">
        <v>26</v>
      </c>
      <c r="GS345">
        <v>2952.6</v>
      </c>
      <c r="GT345">
        <v>2952.6</v>
      </c>
      <c r="GU345">
        <v>3.6669900000000002</v>
      </c>
      <c r="GV345">
        <v>2.3132299999999999</v>
      </c>
      <c r="GW345">
        <v>1.9982899999999999</v>
      </c>
      <c r="GX345">
        <v>2.7380399999999998</v>
      </c>
      <c r="GY345">
        <v>2.0935100000000002</v>
      </c>
      <c r="GZ345">
        <v>2.3913600000000002</v>
      </c>
      <c r="HA345">
        <v>34.235999999999997</v>
      </c>
      <c r="HB345">
        <v>14.3247</v>
      </c>
      <c r="HC345">
        <v>18</v>
      </c>
      <c r="HD345">
        <v>433.61500000000001</v>
      </c>
      <c r="HE345">
        <v>638.70399999999995</v>
      </c>
      <c r="HF345">
        <v>19.4404</v>
      </c>
      <c r="HG345">
        <v>26.846800000000002</v>
      </c>
      <c r="HH345">
        <v>30.002099999999999</v>
      </c>
      <c r="HI345">
        <v>26.266300000000001</v>
      </c>
      <c r="HJ345">
        <v>26.264900000000001</v>
      </c>
      <c r="HK345">
        <v>73.426699999999997</v>
      </c>
      <c r="HL345">
        <v>43.881700000000002</v>
      </c>
      <c r="HM345">
        <v>0</v>
      </c>
      <c r="HN345">
        <v>19.507999999999999</v>
      </c>
      <c r="HO345">
        <v>1590.43</v>
      </c>
      <c r="HP345">
        <v>16.9346</v>
      </c>
      <c r="HQ345">
        <v>96.469300000000004</v>
      </c>
      <c r="HR345">
        <v>100.288</v>
      </c>
    </row>
    <row r="346" spans="1:226" x14ac:dyDescent="0.2">
      <c r="A346">
        <v>330</v>
      </c>
      <c r="B346">
        <v>1657475281</v>
      </c>
      <c r="C346">
        <v>4920.9000000953702</v>
      </c>
      <c r="D346" t="s">
        <v>1020</v>
      </c>
      <c r="E346" t="s">
        <v>1021</v>
      </c>
      <c r="F346">
        <v>5</v>
      </c>
      <c r="G346" t="s">
        <v>833</v>
      </c>
      <c r="H346" t="s">
        <v>354</v>
      </c>
      <c r="I346">
        <v>1657475278.5</v>
      </c>
      <c r="J346">
        <f t="shared" si="170"/>
        <v>3.1885645877532919E-3</v>
      </c>
      <c r="K346">
        <f t="shared" si="171"/>
        <v>3.1885645877532918</v>
      </c>
      <c r="L346">
        <f t="shared" si="172"/>
        <v>21.797785009672328</v>
      </c>
      <c r="M346">
        <f t="shared" si="173"/>
        <v>1525.73555555556</v>
      </c>
      <c r="N346">
        <f t="shared" si="174"/>
        <v>1203.9187166134495</v>
      </c>
      <c r="O346">
        <f t="shared" si="175"/>
        <v>84.768359343765709</v>
      </c>
      <c r="P346">
        <f t="shared" si="176"/>
        <v>107.42760125924673</v>
      </c>
      <c r="Q346">
        <f t="shared" si="177"/>
        <v>0.13350682592812965</v>
      </c>
      <c r="R346">
        <f t="shared" si="178"/>
        <v>2.356206953010489</v>
      </c>
      <c r="S346">
        <f t="shared" si="179"/>
        <v>0.1294421573124262</v>
      </c>
      <c r="T346">
        <f t="shared" si="180"/>
        <v>8.1256234354163209E-2</v>
      </c>
      <c r="U346">
        <f t="shared" si="181"/>
        <v>321.51808100000051</v>
      </c>
      <c r="V346">
        <f t="shared" si="182"/>
        <v>24.876224725239297</v>
      </c>
      <c r="W346">
        <f t="shared" si="183"/>
        <v>24.792200000000001</v>
      </c>
      <c r="X346">
        <f t="shared" si="184"/>
        <v>3.1404976381995739</v>
      </c>
      <c r="Y346">
        <f t="shared" si="185"/>
        <v>50.127217955787437</v>
      </c>
      <c r="Z346">
        <f t="shared" si="186"/>
        <v>1.4627667802550779</v>
      </c>
      <c r="AA346">
        <f t="shared" si="187"/>
        <v>2.9181088436730094</v>
      </c>
      <c r="AB346">
        <f t="shared" si="188"/>
        <v>1.6777308579444961</v>
      </c>
      <c r="AC346">
        <f t="shared" si="189"/>
        <v>-140.61569831992017</v>
      </c>
      <c r="AD346">
        <f t="shared" si="190"/>
        <v>-155.52299419228135</v>
      </c>
      <c r="AE346">
        <f t="shared" si="191"/>
        <v>-13.846918365854611</v>
      </c>
      <c r="AF346">
        <f t="shared" si="192"/>
        <v>11.532470121944385</v>
      </c>
      <c r="AG346">
        <f t="shared" si="193"/>
        <v>39.289506080263031</v>
      </c>
      <c r="AH346">
        <f t="shared" si="194"/>
        <v>3.1897093911868364</v>
      </c>
      <c r="AI346">
        <f t="shared" si="195"/>
        <v>21.797785009672328</v>
      </c>
      <c r="AJ346">
        <v>1603.9690023092501</v>
      </c>
      <c r="AK346">
        <v>1564.74636363636</v>
      </c>
      <c r="AL346">
        <v>3.3240154214065498</v>
      </c>
      <c r="AM346">
        <v>66.5831393572699</v>
      </c>
      <c r="AN346">
        <f t="shared" si="196"/>
        <v>3.1885645877532918</v>
      </c>
      <c r="AO346">
        <v>17.025025227041102</v>
      </c>
      <c r="AP346">
        <v>20.771756969697002</v>
      </c>
      <c r="AQ346">
        <v>-6.6881279636023605E-5</v>
      </c>
      <c r="AR346">
        <v>78.233495232639896</v>
      </c>
      <c r="AS346">
        <v>11</v>
      </c>
      <c r="AT346">
        <v>2</v>
      </c>
      <c r="AU346">
        <f t="shared" si="197"/>
        <v>1</v>
      </c>
      <c r="AV346">
        <f t="shared" si="198"/>
        <v>0</v>
      </c>
      <c r="AW346">
        <f t="shared" si="199"/>
        <v>37611.651191148281</v>
      </c>
      <c r="AX346">
        <f t="shared" si="200"/>
        <v>2000.0166666666701</v>
      </c>
      <c r="AY346">
        <f t="shared" si="201"/>
        <v>1681.2137000000027</v>
      </c>
      <c r="AZ346">
        <f t="shared" si="202"/>
        <v>0.84059984500129159</v>
      </c>
      <c r="BA346">
        <f t="shared" si="203"/>
        <v>0.16075770085249289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1657475278.5</v>
      </c>
      <c r="BH346">
        <v>1525.73555555556</v>
      </c>
      <c r="BI346">
        <v>1578.7177777777799</v>
      </c>
      <c r="BJ346">
        <v>20.7748777777778</v>
      </c>
      <c r="BK346">
        <v>17.0271111111111</v>
      </c>
      <c r="BL346">
        <v>1519.35</v>
      </c>
      <c r="BM346">
        <v>20.521255555555602</v>
      </c>
      <c r="BN346">
        <v>500.04877777777801</v>
      </c>
      <c r="BO346">
        <v>70.310299999999998</v>
      </c>
      <c r="BP346">
        <v>0.10006755555555601</v>
      </c>
      <c r="BQ346">
        <v>23.567877777777799</v>
      </c>
      <c r="BR346">
        <v>24.792200000000001</v>
      </c>
      <c r="BS346">
        <v>999.9</v>
      </c>
      <c r="BT346">
        <v>0</v>
      </c>
      <c r="BU346">
        <v>0</v>
      </c>
      <c r="BV346">
        <v>10000.914444444399</v>
      </c>
      <c r="BW346">
        <v>0</v>
      </c>
      <c r="BX346">
        <v>748.65822222222198</v>
      </c>
      <c r="BY346">
        <v>-52.982944444444399</v>
      </c>
      <c r="BZ346">
        <v>1558.1055555555599</v>
      </c>
      <c r="CA346">
        <v>1606.06666666667</v>
      </c>
      <c r="CB346">
        <v>3.74775777777778</v>
      </c>
      <c r="CC346">
        <v>1578.7177777777799</v>
      </c>
      <c r="CD346">
        <v>17.0271111111111</v>
      </c>
      <c r="CE346">
        <v>1.46068777777778</v>
      </c>
      <c r="CF346">
        <v>1.1971833333333299</v>
      </c>
      <c r="CG346">
        <v>12.562755555555601</v>
      </c>
      <c r="CH346">
        <v>9.5665600000000008</v>
      </c>
      <c r="CI346">
        <v>2000.0166666666701</v>
      </c>
      <c r="CJ346">
        <v>0.98000399999999999</v>
      </c>
      <c r="CK346">
        <v>1.9996300000000002E-2</v>
      </c>
      <c r="CL346">
        <v>0</v>
      </c>
      <c r="CM346">
        <v>2.5469666666666702</v>
      </c>
      <c r="CN346">
        <v>0</v>
      </c>
      <c r="CO346">
        <v>11498.4777777778</v>
      </c>
      <c r="CP346">
        <v>16705.588888888899</v>
      </c>
      <c r="CQ346">
        <v>45.125</v>
      </c>
      <c r="CR346">
        <v>48.436999999999998</v>
      </c>
      <c r="CS346">
        <v>46.625</v>
      </c>
      <c r="CT346">
        <v>45.436999999999998</v>
      </c>
      <c r="CU346">
        <v>44.311999999999998</v>
      </c>
      <c r="CV346">
        <v>1960.0266666666701</v>
      </c>
      <c r="CW346">
        <v>39.99</v>
      </c>
      <c r="CX346">
        <v>0</v>
      </c>
      <c r="CY346">
        <v>1651542065.3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3.5000000000000003E-2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-53.378957499999999</v>
      </c>
      <c r="DO346">
        <v>2.4379891181988498</v>
      </c>
      <c r="DP346">
        <v>0.273111556774425</v>
      </c>
      <c r="DQ346">
        <v>0</v>
      </c>
      <c r="DR346">
        <v>3.7641352499999998</v>
      </c>
      <c r="DS346">
        <v>-9.7523639774860796E-2</v>
      </c>
      <c r="DT346">
        <v>1.36304675245386E-2</v>
      </c>
      <c r="DU346">
        <v>1</v>
      </c>
      <c r="DV346">
        <v>1</v>
      </c>
      <c r="DW346">
        <v>2</v>
      </c>
      <c r="DX346" t="s">
        <v>371</v>
      </c>
      <c r="DY346">
        <v>2.8657599999999999</v>
      </c>
      <c r="DZ346">
        <v>2.71665</v>
      </c>
      <c r="EA346">
        <v>0.17141999999999999</v>
      </c>
      <c r="EB346">
        <v>0.17489499999999999</v>
      </c>
      <c r="EC346">
        <v>7.2802099999999995E-2</v>
      </c>
      <c r="ED346">
        <v>6.3226900000000003E-2</v>
      </c>
      <c r="EE346">
        <v>23341.3</v>
      </c>
      <c r="EF346">
        <v>20255.2</v>
      </c>
      <c r="EG346">
        <v>25218.9</v>
      </c>
      <c r="EH346">
        <v>23907.3</v>
      </c>
      <c r="EI346">
        <v>39905.300000000003</v>
      </c>
      <c r="EJ346">
        <v>37084.300000000003</v>
      </c>
      <c r="EK346">
        <v>45570.400000000001</v>
      </c>
      <c r="EL346">
        <v>42657.599999999999</v>
      </c>
      <c r="EM346">
        <v>1.8142499999999999</v>
      </c>
      <c r="EN346">
        <v>2.1307</v>
      </c>
      <c r="EO346">
        <v>5.5082100000000002E-2</v>
      </c>
      <c r="EP346">
        <v>0</v>
      </c>
      <c r="EQ346">
        <v>23.885000000000002</v>
      </c>
      <c r="ER346">
        <v>999.9</v>
      </c>
      <c r="ES346">
        <v>43.835000000000001</v>
      </c>
      <c r="ET346">
        <v>29.195</v>
      </c>
      <c r="EU346">
        <v>25.357500000000002</v>
      </c>
      <c r="EV346">
        <v>51.100900000000003</v>
      </c>
      <c r="EW346">
        <v>36.558500000000002</v>
      </c>
      <c r="EX346">
        <v>2</v>
      </c>
      <c r="EY346">
        <v>-1.6963900000000001E-2</v>
      </c>
      <c r="EZ346">
        <v>2.8417500000000002</v>
      </c>
      <c r="FA346">
        <v>20.22</v>
      </c>
      <c r="FB346">
        <v>5.2343599999999997</v>
      </c>
      <c r="FC346">
        <v>11.992000000000001</v>
      </c>
      <c r="FD346">
        <v>4.9569000000000001</v>
      </c>
      <c r="FE346">
        <v>3.3039299999999998</v>
      </c>
      <c r="FF346">
        <v>346.6</v>
      </c>
      <c r="FG346">
        <v>9999</v>
      </c>
      <c r="FH346">
        <v>9999</v>
      </c>
      <c r="FI346">
        <v>6183.4</v>
      </c>
      <c r="FJ346">
        <v>1.8681700000000001</v>
      </c>
      <c r="FK346">
        <v>1.86388</v>
      </c>
      <c r="FL346">
        <v>1.8715299999999999</v>
      </c>
      <c r="FM346">
        <v>1.8623099999999999</v>
      </c>
      <c r="FN346">
        <v>1.8617300000000001</v>
      </c>
      <c r="FO346">
        <v>1.86829</v>
      </c>
      <c r="FP346">
        <v>1.8583700000000001</v>
      </c>
      <c r="FQ346">
        <v>1.8647899999999999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6.41</v>
      </c>
      <c r="GF346">
        <v>0.2535</v>
      </c>
      <c r="GG346">
        <v>1.4261437551109599</v>
      </c>
      <c r="GH346">
        <v>5.2109447685942901E-3</v>
      </c>
      <c r="GI346">
        <v>-2.8070803657170401E-6</v>
      </c>
      <c r="GJ346">
        <v>1.00376164522335E-9</v>
      </c>
      <c r="GK346">
        <v>-6.4259575009219805E-2</v>
      </c>
      <c r="GL346">
        <v>-2.1992762471399099E-2</v>
      </c>
      <c r="GM346">
        <v>2.6212333348931099E-3</v>
      </c>
      <c r="GN346">
        <v>-3.8722519896954798E-5</v>
      </c>
      <c r="GO346">
        <v>20</v>
      </c>
      <c r="GP346">
        <v>2229</v>
      </c>
      <c r="GQ346">
        <v>3</v>
      </c>
      <c r="GR346">
        <v>26</v>
      </c>
      <c r="GS346">
        <v>2952.7</v>
      </c>
      <c r="GT346">
        <v>2952.7</v>
      </c>
      <c r="GU346">
        <v>3.6962899999999999</v>
      </c>
      <c r="GV346">
        <v>2.3156699999999999</v>
      </c>
      <c r="GW346">
        <v>1.9982899999999999</v>
      </c>
      <c r="GX346">
        <v>2.7392599999999998</v>
      </c>
      <c r="GY346">
        <v>2.0947300000000002</v>
      </c>
      <c r="GZ346">
        <v>2.3571800000000001</v>
      </c>
      <c r="HA346">
        <v>34.258699999999997</v>
      </c>
      <c r="HB346">
        <v>14.3247</v>
      </c>
      <c r="HC346">
        <v>18</v>
      </c>
      <c r="HD346">
        <v>433.45600000000002</v>
      </c>
      <c r="HE346">
        <v>638.58699999999999</v>
      </c>
      <c r="HF346">
        <v>19.544</v>
      </c>
      <c r="HG346">
        <v>26.874700000000001</v>
      </c>
      <c r="HH346">
        <v>30.001799999999999</v>
      </c>
      <c r="HI346">
        <v>26.294599999999999</v>
      </c>
      <c r="HJ346">
        <v>26.2942</v>
      </c>
      <c r="HK346">
        <v>73.956299999999999</v>
      </c>
      <c r="HL346">
        <v>44.157600000000002</v>
      </c>
      <c r="HM346">
        <v>0</v>
      </c>
      <c r="HN346">
        <v>19.620699999999999</v>
      </c>
      <c r="HO346">
        <v>1610.54</v>
      </c>
      <c r="HP346">
        <v>16.9422</v>
      </c>
      <c r="HQ346">
        <v>96.463499999999996</v>
      </c>
      <c r="HR346">
        <v>100.282</v>
      </c>
    </row>
    <row r="347" spans="1:226" x14ac:dyDescent="0.2">
      <c r="A347">
        <v>331</v>
      </c>
      <c r="B347">
        <v>1657475286</v>
      </c>
      <c r="C347">
        <v>4925.9000000953702</v>
      </c>
      <c r="D347" t="s">
        <v>1022</v>
      </c>
      <c r="E347" t="s">
        <v>1023</v>
      </c>
      <c r="F347">
        <v>5</v>
      </c>
      <c r="G347" t="s">
        <v>833</v>
      </c>
      <c r="H347" t="s">
        <v>354</v>
      </c>
      <c r="I347">
        <v>1657475283.2</v>
      </c>
      <c r="J347">
        <f t="shared" si="170"/>
        <v>3.1759639974118042E-3</v>
      </c>
      <c r="K347">
        <f t="shared" si="171"/>
        <v>3.1759639974118041</v>
      </c>
      <c r="L347">
        <f t="shared" si="172"/>
        <v>21.74843129033021</v>
      </c>
      <c r="M347">
        <f t="shared" si="173"/>
        <v>1541.229</v>
      </c>
      <c r="N347">
        <f t="shared" si="174"/>
        <v>1218.3694162111642</v>
      </c>
      <c r="O347">
        <f t="shared" si="175"/>
        <v>85.786342665840991</v>
      </c>
      <c r="P347">
        <f t="shared" si="176"/>
        <v>108.51913825257746</v>
      </c>
      <c r="Q347">
        <f t="shared" si="177"/>
        <v>0.13296435466634748</v>
      </c>
      <c r="R347">
        <f t="shared" si="178"/>
        <v>2.356523337395708</v>
      </c>
      <c r="S347">
        <f t="shared" si="179"/>
        <v>0.12893263716799372</v>
      </c>
      <c r="T347">
        <f t="shared" si="180"/>
        <v>8.0934948847674312E-2</v>
      </c>
      <c r="U347">
        <f t="shared" si="181"/>
        <v>321.50664299999994</v>
      </c>
      <c r="V347">
        <f t="shared" si="182"/>
        <v>24.884116820107749</v>
      </c>
      <c r="W347">
        <f t="shared" si="183"/>
        <v>24.78952</v>
      </c>
      <c r="X347">
        <f t="shared" si="184"/>
        <v>3.1399951022539776</v>
      </c>
      <c r="Y347">
        <f t="shared" si="185"/>
        <v>50.097673841348154</v>
      </c>
      <c r="Z347">
        <f t="shared" si="186"/>
        <v>1.462267873180368</v>
      </c>
      <c r="AA347">
        <f t="shared" si="187"/>
        <v>2.9188338720299702</v>
      </c>
      <c r="AB347">
        <f t="shared" si="188"/>
        <v>1.6777272290736096</v>
      </c>
      <c r="AC347">
        <f t="shared" si="189"/>
        <v>-140.06001228586055</v>
      </c>
      <c r="AD347">
        <f t="shared" si="190"/>
        <v>-154.67968980443558</v>
      </c>
      <c r="AE347">
        <f t="shared" si="191"/>
        <v>-13.770085746272953</v>
      </c>
      <c r="AF347">
        <f t="shared" si="192"/>
        <v>12.996855163430837</v>
      </c>
      <c r="AG347">
        <f t="shared" si="193"/>
        <v>39.412348452411827</v>
      </c>
      <c r="AH347">
        <f t="shared" si="194"/>
        <v>3.1993682310815852</v>
      </c>
      <c r="AI347">
        <f t="shared" si="195"/>
        <v>21.74843129033021</v>
      </c>
      <c r="AJ347">
        <v>1620.9745972200701</v>
      </c>
      <c r="AK347">
        <v>1581.62806060606</v>
      </c>
      <c r="AL347">
        <v>3.3722648810903801</v>
      </c>
      <c r="AM347">
        <v>66.5831393572699</v>
      </c>
      <c r="AN347">
        <f t="shared" si="196"/>
        <v>3.1759639974118041</v>
      </c>
      <c r="AO347">
        <v>17.029465286119802</v>
      </c>
      <c r="AP347">
        <v>20.7612709090909</v>
      </c>
      <c r="AQ347">
        <v>4.1440756345585202E-6</v>
      </c>
      <c r="AR347">
        <v>78.233495232639896</v>
      </c>
      <c r="AS347">
        <v>11</v>
      </c>
      <c r="AT347">
        <v>2</v>
      </c>
      <c r="AU347">
        <f t="shared" si="197"/>
        <v>1</v>
      </c>
      <c r="AV347">
        <f t="shared" si="198"/>
        <v>0</v>
      </c>
      <c r="AW347">
        <f t="shared" si="199"/>
        <v>37618.834017352397</v>
      </c>
      <c r="AX347">
        <f t="shared" si="200"/>
        <v>1999.9449999999999</v>
      </c>
      <c r="AY347">
        <f t="shared" si="201"/>
        <v>1681.1534999999997</v>
      </c>
      <c r="AZ347">
        <f t="shared" si="202"/>
        <v>0.84059986649632856</v>
      </c>
      <c r="BA347">
        <f t="shared" si="203"/>
        <v>0.16075774233791426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1657475283.2</v>
      </c>
      <c r="BH347">
        <v>1541.229</v>
      </c>
      <c r="BI347">
        <v>1594.4380000000001</v>
      </c>
      <c r="BJ347">
        <v>20.767669999999999</v>
      </c>
      <c r="BK347">
        <v>17.008369999999999</v>
      </c>
      <c r="BL347">
        <v>1534.7860000000001</v>
      </c>
      <c r="BM347">
        <v>20.51427</v>
      </c>
      <c r="BN347">
        <v>500.02789999999999</v>
      </c>
      <c r="BO347">
        <v>70.31071</v>
      </c>
      <c r="BP347">
        <v>0.10007143</v>
      </c>
      <c r="BQ347">
        <v>23.571999999999999</v>
      </c>
      <c r="BR347">
        <v>24.78952</v>
      </c>
      <c r="BS347">
        <v>999.9</v>
      </c>
      <c r="BT347">
        <v>0</v>
      </c>
      <c r="BU347">
        <v>0</v>
      </c>
      <c r="BV347">
        <v>10002.99</v>
      </c>
      <c r="BW347">
        <v>0</v>
      </c>
      <c r="BX347">
        <v>726.13170000000002</v>
      </c>
      <c r="BY347">
        <v>-53.209319999999998</v>
      </c>
      <c r="BZ347">
        <v>1573.914</v>
      </c>
      <c r="CA347">
        <v>1622.0260000000001</v>
      </c>
      <c r="CB347">
        <v>3.7593200000000002</v>
      </c>
      <c r="CC347">
        <v>1594.4380000000001</v>
      </c>
      <c r="CD347">
        <v>17.008369999999999</v>
      </c>
      <c r="CE347">
        <v>1.460189</v>
      </c>
      <c r="CF347">
        <v>1.1958690000000001</v>
      </c>
      <c r="CG347">
        <v>12.557550000000001</v>
      </c>
      <c r="CH347">
        <v>9.5502149999999997</v>
      </c>
      <c r="CI347">
        <v>1999.9449999999999</v>
      </c>
      <c r="CJ347">
        <v>0.98000339999999997</v>
      </c>
      <c r="CK347">
        <v>1.9996920000000001E-2</v>
      </c>
      <c r="CL347">
        <v>0</v>
      </c>
      <c r="CM347">
        <v>2.63056</v>
      </c>
      <c r="CN347">
        <v>0</v>
      </c>
      <c r="CO347">
        <v>11484.86</v>
      </c>
      <c r="CP347">
        <v>16704.95</v>
      </c>
      <c r="CQ347">
        <v>45.180799999999998</v>
      </c>
      <c r="CR347">
        <v>48.430799999999998</v>
      </c>
      <c r="CS347">
        <v>46.625</v>
      </c>
      <c r="CT347">
        <v>45.436999999999998</v>
      </c>
      <c r="CU347">
        <v>44.311999999999998</v>
      </c>
      <c r="CV347">
        <v>1959.9549999999999</v>
      </c>
      <c r="CW347">
        <v>39.99</v>
      </c>
      <c r="CX347">
        <v>0</v>
      </c>
      <c r="CY347">
        <v>1651542070.0999999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3.5000000000000003E-2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-53.303347500000001</v>
      </c>
      <c r="DO347">
        <v>2.2174885553471002</v>
      </c>
      <c r="DP347">
        <v>0.261700071634973</v>
      </c>
      <c r="DQ347">
        <v>0</v>
      </c>
      <c r="DR347">
        <v>3.7613289999999999</v>
      </c>
      <c r="DS347">
        <v>-0.126598198874288</v>
      </c>
      <c r="DT347">
        <v>1.6047557103808702E-2</v>
      </c>
      <c r="DU347">
        <v>0</v>
      </c>
      <c r="DV347">
        <v>0</v>
      </c>
      <c r="DW347">
        <v>2</v>
      </c>
      <c r="DX347" t="s">
        <v>357</v>
      </c>
      <c r="DY347">
        <v>2.86551</v>
      </c>
      <c r="DZ347">
        <v>2.71637</v>
      </c>
      <c r="EA347">
        <v>0.17252300000000001</v>
      </c>
      <c r="EB347">
        <v>0.175982</v>
      </c>
      <c r="EC347">
        <v>7.2766700000000004E-2</v>
      </c>
      <c r="ED347">
        <v>6.3014100000000003E-2</v>
      </c>
      <c r="EE347">
        <v>23308.400000000001</v>
      </c>
      <c r="EF347">
        <v>20226.7</v>
      </c>
      <c r="EG347">
        <v>25217</v>
      </c>
      <c r="EH347">
        <v>23905.3</v>
      </c>
      <c r="EI347">
        <v>39904.400000000001</v>
      </c>
      <c r="EJ347">
        <v>37089.9</v>
      </c>
      <c r="EK347">
        <v>45567.6</v>
      </c>
      <c r="EL347">
        <v>42654.3</v>
      </c>
      <c r="EM347">
        <v>1.81393</v>
      </c>
      <c r="EN347">
        <v>2.13028</v>
      </c>
      <c r="EO347">
        <v>5.6393400000000003E-2</v>
      </c>
      <c r="EP347">
        <v>0</v>
      </c>
      <c r="EQ347">
        <v>23.854199999999999</v>
      </c>
      <c r="ER347">
        <v>999.9</v>
      </c>
      <c r="ES347">
        <v>43.835000000000001</v>
      </c>
      <c r="ET347">
        <v>29.195</v>
      </c>
      <c r="EU347">
        <v>25.3596</v>
      </c>
      <c r="EV347">
        <v>51.290900000000001</v>
      </c>
      <c r="EW347">
        <v>36.5946</v>
      </c>
      <c r="EX347">
        <v>2</v>
      </c>
      <c r="EY347">
        <v>-1.5243899999999999E-2</v>
      </c>
      <c r="EZ347">
        <v>2.6850499999999999</v>
      </c>
      <c r="FA347">
        <v>20.222300000000001</v>
      </c>
      <c r="FB347">
        <v>5.2346599999999999</v>
      </c>
      <c r="FC347">
        <v>11.9918</v>
      </c>
      <c r="FD347">
        <v>4.9570999999999996</v>
      </c>
      <c r="FE347">
        <v>3.3039999999999998</v>
      </c>
      <c r="FF347">
        <v>346.6</v>
      </c>
      <c r="FG347">
        <v>9999</v>
      </c>
      <c r="FH347">
        <v>9999</v>
      </c>
      <c r="FI347">
        <v>6183.4</v>
      </c>
      <c r="FJ347">
        <v>1.8682000000000001</v>
      </c>
      <c r="FK347">
        <v>1.8639300000000001</v>
      </c>
      <c r="FL347">
        <v>1.8715599999999999</v>
      </c>
      <c r="FM347">
        <v>1.86233</v>
      </c>
      <c r="FN347">
        <v>1.8617699999999999</v>
      </c>
      <c r="FO347">
        <v>1.86829</v>
      </c>
      <c r="FP347">
        <v>1.8583700000000001</v>
      </c>
      <c r="FQ347">
        <v>1.8647899999999999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6.48</v>
      </c>
      <c r="GF347">
        <v>0.25309999999999999</v>
      </c>
      <c r="GG347">
        <v>1.4261437551109599</v>
      </c>
      <c r="GH347">
        <v>5.2109447685942901E-3</v>
      </c>
      <c r="GI347">
        <v>-2.8070803657170401E-6</v>
      </c>
      <c r="GJ347">
        <v>1.00376164522335E-9</v>
      </c>
      <c r="GK347">
        <v>-6.4259575009219805E-2</v>
      </c>
      <c r="GL347">
        <v>-2.1992762471399099E-2</v>
      </c>
      <c r="GM347">
        <v>2.6212333348931099E-3</v>
      </c>
      <c r="GN347">
        <v>-3.8722519896954798E-5</v>
      </c>
      <c r="GO347">
        <v>20</v>
      </c>
      <c r="GP347">
        <v>2229</v>
      </c>
      <c r="GQ347">
        <v>3</v>
      </c>
      <c r="GR347">
        <v>26</v>
      </c>
      <c r="GS347">
        <v>2952.8</v>
      </c>
      <c r="GT347">
        <v>2952.8</v>
      </c>
      <c r="GU347">
        <v>3.72437</v>
      </c>
      <c r="GV347">
        <v>2.3071299999999999</v>
      </c>
      <c r="GW347">
        <v>1.9982899999999999</v>
      </c>
      <c r="GX347">
        <v>2.7392599999999998</v>
      </c>
      <c r="GY347">
        <v>2.0947300000000002</v>
      </c>
      <c r="GZ347">
        <v>2.36084</v>
      </c>
      <c r="HA347">
        <v>34.281399999999998</v>
      </c>
      <c r="HB347">
        <v>14.3247</v>
      </c>
      <c r="HC347">
        <v>18</v>
      </c>
      <c r="HD347">
        <v>433.49299999999999</v>
      </c>
      <c r="HE347">
        <v>638.60299999999995</v>
      </c>
      <c r="HF347">
        <v>19.662099999999999</v>
      </c>
      <c r="HG347">
        <v>26.903700000000001</v>
      </c>
      <c r="HH347">
        <v>30.001799999999999</v>
      </c>
      <c r="HI347">
        <v>26.324300000000001</v>
      </c>
      <c r="HJ347">
        <v>26.3245</v>
      </c>
      <c r="HK347">
        <v>74.558300000000003</v>
      </c>
      <c r="HL347">
        <v>44.157600000000002</v>
      </c>
      <c r="HM347">
        <v>0</v>
      </c>
      <c r="HN347">
        <v>19.7394</v>
      </c>
      <c r="HO347">
        <v>1623.95</v>
      </c>
      <c r="HP347">
        <v>16.941800000000001</v>
      </c>
      <c r="HQ347">
        <v>96.457099999999997</v>
      </c>
      <c r="HR347">
        <v>100.274</v>
      </c>
    </row>
    <row r="348" spans="1:226" x14ac:dyDescent="0.2">
      <c r="A348">
        <v>332</v>
      </c>
      <c r="B348">
        <v>1657475291</v>
      </c>
      <c r="C348">
        <v>4930.9000000953702</v>
      </c>
      <c r="D348" t="s">
        <v>1024</v>
      </c>
      <c r="E348" t="s">
        <v>1025</v>
      </c>
      <c r="F348">
        <v>5</v>
      </c>
      <c r="G348" t="s">
        <v>833</v>
      </c>
      <c r="H348" t="s">
        <v>354</v>
      </c>
      <c r="I348">
        <v>1657475288.5</v>
      </c>
      <c r="J348">
        <f t="shared" si="170"/>
        <v>3.183137353397654E-3</v>
      </c>
      <c r="K348">
        <f t="shared" si="171"/>
        <v>3.1831373533976541</v>
      </c>
      <c r="L348">
        <f t="shared" si="172"/>
        <v>21.49844824692449</v>
      </c>
      <c r="M348">
        <f t="shared" si="173"/>
        <v>1558.74555555556</v>
      </c>
      <c r="N348">
        <f t="shared" si="174"/>
        <v>1238.8042686945844</v>
      </c>
      <c r="O348">
        <f t="shared" si="175"/>
        <v>87.22589400705121</v>
      </c>
      <c r="P348">
        <f t="shared" si="176"/>
        <v>109.75339530927288</v>
      </c>
      <c r="Q348">
        <f t="shared" si="177"/>
        <v>0.1332600595921713</v>
      </c>
      <c r="R348">
        <f t="shared" si="178"/>
        <v>2.3579997043154317</v>
      </c>
      <c r="S348">
        <f t="shared" si="179"/>
        <v>0.12921313597146614</v>
      </c>
      <c r="T348">
        <f t="shared" si="180"/>
        <v>8.1111572605450599E-2</v>
      </c>
      <c r="U348">
        <f t="shared" si="181"/>
        <v>321.51488900000049</v>
      </c>
      <c r="V348">
        <f t="shared" si="182"/>
        <v>24.884254182044444</v>
      </c>
      <c r="W348">
        <f t="shared" si="183"/>
        <v>24.780388888888901</v>
      </c>
      <c r="X348">
        <f t="shared" si="184"/>
        <v>3.1382834240623154</v>
      </c>
      <c r="Y348">
        <f t="shared" si="185"/>
        <v>50.022835521751709</v>
      </c>
      <c r="Z348">
        <f t="shared" si="186"/>
        <v>1.4603582175390959</v>
      </c>
      <c r="AA348">
        <f t="shared" si="187"/>
        <v>2.9193831223423552</v>
      </c>
      <c r="AB348">
        <f t="shared" si="188"/>
        <v>1.6779252065232195</v>
      </c>
      <c r="AC348">
        <f t="shared" si="189"/>
        <v>-140.37635728483653</v>
      </c>
      <c r="AD348">
        <f t="shared" si="190"/>
        <v>-153.21889833251313</v>
      </c>
      <c r="AE348">
        <f t="shared" si="191"/>
        <v>-13.631086628687646</v>
      </c>
      <c r="AF348">
        <f t="shared" si="192"/>
        <v>14.288546753963203</v>
      </c>
      <c r="AG348">
        <f t="shared" si="193"/>
        <v>39.477014980034895</v>
      </c>
      <c r="AH348">
        <f t="shared" si="194"/>
        <v>3.2229119014085317</v>
      </c>
      <c r="AI348">
        <f t="shared" si="195"/>
        <v>21.49844824692449</v>
      </c>
      <c r="AJ348">
        <v>1637.82269862567</v>
      </c>
      <c r="AK348">
        <v>1598.6213333333301</v>
      </c>
      <c r="AL348">
        <v>3.41396993352466</v>
      </c>
      <c r="AM348">
        <v>66.5831393572699</v>
      </c>
      <c r="AN348">
        <f t="shared" si="196"/>
        <v>3.1831373533976541</v>
      </c>
      <c r="AO348">
        <v>16.951094669620701</v>
      </c>
      <c r="AP348">
        <v>20.7274084848485</v>
      </c>
      <c r="AQ348">
        <v>-7.9888938591116797E-3</v>
      </c>
      <c r="AR348">
        <v>78.233495232639896</v>
      </c>
      <c r="AS348">
        <v>11</v>
      </c>
      <c r="AT348">
        <v>2</v>
      </c>
      <c r="AU348">
        <f t="shared" si="197"/>
        <v>1</v>
      </c>
      <c r="AV348">
        <f t="shared" si="198"/>
        <v>0</v>
      </c>
      <c r="AW348">
        <f t="shared" si="199"/>
        <v>37654.370770617919</v>
      </c>
      <c r="AX348">
        <f t="shared" si="200"/>
        <v>1999.9966666666701</v>
      </c>
      <c r="AY348">
        <f t="shared" si="201"/>
        <v>1681.1969000000029</v>
      </c>
      <c r="AZ348">
        <f t="shared" si="202"/>
        <v>0.84059985099975165</v>
      </c>
      <c r="BA348">
        <f t="shared" si="203"/>
        <v>0.16075771242952069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1657475288.5</v>
      </c>
      <c r="BH348">
        <v>1558.74555555556</v>
      </c>
      <c r="BI348">
        <v>1612.14777777778</v>
      </c>
      <c r="BJ348">
        <v>20.740377777777798</v>
      </c>
      <c r="BK348">
        <v>16.952999999999999</v>
      </c>
      <c r="BL348">
        <v>1552.24</v>
      </c>
      <c r="BM348">
        <v>20.4879888888889</v>
      </c>
      <c r="BN348">
        <v>499.98722222222199</v>
      </c>
      <c r="BO348">
        <v>70.311411111111099</v>
      </c>
      <c r="BP348">
        <v>9.9949433333333296E-2</v>
      </c>
      <c r="BQ348">
        <v>23.575122222222198</v>
      </c>
      <c r="BR348">
        <v>24.780388888888901</v>
      </c>
      <c r="BS348">
        <v>999.9</v>
      </c>
      <c r="BT348">
        <v>0</v>
      </c>
      <c r="BU348">
        <v>0</v>
      </c>
      <c r="BV348">
        <v>10012.85</v>
      </c>
      <c r="BW348">
        <v>0</v>
      </c>
      <c r="BX348">
        <v>708.28099999999995</v>
      </c>
      <c r="BY348">
        <v>-53.403011111111098</v>
      </c>
      <c r="BZ348">
        <v>1591.7577777777799</v>
      </c>
      <c r="CA348">
        <v>1639.95</v>
      </c>
      <c r="CB348">
        <v>3.7873977777777799</v>
      </c>
      <c r="CC348">
        <v>1612.14777777778</v>
      </c>
      <c r="CD348">
        <v>16.952999999999999</v>
      </c>
      <c r="CE348">
        <v>1.4582866666666701</v>
      </c>
      <c r="CF348">
        <v>1.1919888888888901</v>
      </c>
      <c r="CG348">
        <v>12.5376666666667</v>
      </c>
      <c r="CH348">
        <v>9.5018700000000003</v>
      </c>
      <c r="CI348">
        <v>1999.9966666666701</v>
      </c>
      <c r="CJ348">
        <v>0.98000399999999999</v>
      </c>
      <c r="CK348">
        <v>1.9996300000000002E-2</v>
      </c>
      <c r="CL348">
        <v>0</v>
      </c>
      <c r="CM348">
        <v>2.5018444444444401</v>
      </c>
      <c r="CN348">
        <v>0</v>
      </c>
      <c r="CO348">
        <v>11478.6333333333</v>
      </c>
      <c r="CP348">
        <v>16705.411111111101</v>
      </c>
      <c r="CQ348">
        <v>45.186999999999998</v>
      </c>
      <c r="CR348">
        <v>48.402555555555601</v>
      </c>
      <c r="CS348">
        <v>46.625</v>
      </c>
      <c r="CT348">
        <v>45.436999999999998</v>
      </c>
      <c r="CU348">
        <v>44.311999999999998</v>
      </c>
      <c r="CV348">
        <v>1960.0066666666701</v>
      </c>
      <c r="CW348">
        <v>39.99</v>
      </c>
      <c r="CX348">
        <v>0</v>
      </c>
      <c r="CY348">
        <v>1651542075.5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3.5000000000000003E-2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-53.221209999999999</v>
      </c>
      <c r="DO348">
        <v>-0.57784165103186103</v>
      </c>
      <c r="DP348">
        <v>0.16267894885325501</v>
      </c>
      <c r="DQ348">
        <v>0</v>
      </c>
      <c r="DR348">
        <v>3.7636972499999999</v>
      </c>
      <c r="DS348">
        <v>0.114642889305813</v>
      </c>
      <c r="DT348">
        <v>1.97773278007293E-2</v>
      </c>
      <c r="DU348">
        <v>0</v>
      </c>
      <c r="DV348">
        <v>0</v>
      </c>
      <c r="DW348">
        <v>2</v>
      </c>
      <c r="DX348" t="s">
        <v>357</v>
      </c>
      <c r="DY348">
        <v>2.8653499999999998</v>
      </c>
      <c r="DZ348">
        <v>2.7166199999999998</v>
      </c>
      <c r="EA348">
        <v>0.173626</v>
      </c>
      <c r="EB348">
        <v>0.177065</v>
      </c>
      <c r="EC348">
        <v>7.26768E-2</v>
      </c>
      <c r="ED348">
        <v>6.3012100000000001E-2</v>
      </c>
      <c r="EE348">
        <v>23275.7</v>
      </c>
      <c r="EF348">
        <v>20199.099999999999</v>
      </c>
      <c r="EG348">
        <v>25215.4</v>
      </c>
      <c r="EH348">
        <v>23904.2</v>
      </c>
      <c r="EI348">
        <v>39906.1</v>
      </c>
      <c r="EJ348">
        <v>37088.800000000003</v>
      </c>
      <c r="EK348">
        <v>45565.1</v>
      </c>
      <c r="EL348">
        <v>42652.9</v>
      </c>
      <c r="EM348">
        <v>1.8134999999999999</v>
      </c>
      <c r="EN348">
        <v>2.1297799999999998</v>
      </c>
      <c r="EO348">
        <v>5.8423700000000002E-2</v>
      </c>
      <c r="EP348">
        <v>0</v>
      </c>
      <c r="EQ348">
        <v>23.822199999999999</v>
      </c>
      <c r="ER348">
        <v>999.9</v>
      </c>
      <c r="ES348">
        <v>43.859000000000002</v>
      </c>
      <c r="ET348">
        <v>29.225000000000001</v>
      </c>
      <c r="EU348">
        <v>25.415099999999999</v>
      </c>
      <c r="EV348">
        <v>51.360900000000001</v>
      </c>
      <c r="EW348">
        <v>36.502400000000002</v>
      </c>
      <c r="EX348">
        <v>2</v>
      </c>
      <c r="EY348">
        <v>-1.3577199999999999E-2</v>
      </c>
      <c r="EZ348">
        <v>2.51356</v>
      </c>
      <c r="FA348">
        <v>20.224900000000002</v>
      </c>
      <c r="FB348">
        <v>5.23421</v>
      </c>
      <c r="FC348">
        <v>11.992000000000001</v>
      </c>
      <c r="FD348">
        <v>4.9569999999999999</v>
      </c>
      <c r="FE348">
        <v>3.3039499999999999</v>
      </c>
      <c r="FF348">
        <v>346.6</v>
      </c>
      <c r="FG348">
        <v>9999</v>
      </c>
      <c r="FH348">
        <v>9999</v>
      </c>
      <c r="FI348">
        <v>6183.7</v>
      </c>
      <c r="FJ348">
        <v>1.8682099999999999</v>
      </c>
      <c r="FK348">
        <v>1.8639300000000001</v>
      </c>
      <c r="FL348">
        <v>1.87155</v>
      </c>
      <c r="FM348">
        <v>1.8623400000000001</v>
      </c>
      <c r="FN348">
        <v>1.8617900000000001</v>
      </c>
      <c r="FO348">
        <v>1.86829</v>
      </c>
      <c r="FP348">
        <v>1.8583700000000001</v>
      </c>
      <c r="FQ348">
        <v>1.8647899999999999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6.53</v>
      </c>
      <c r="GF348">
        <v>0.25190000000000001</v>
      </c>
      <c r="GG348">
        <v>1.4261437551109599</v>
      </c>
      <c r="GH348">
        <v>5.2109447685942901E-3</v>
      </c>
      <c r="GI348">
        <v>-2.8070803657170401E-6</v>
      </c>
      <c r="GJ348">
        <v>1.00376164522335E-9</v>
      </c>
      <c r="GK348">
        <v>-6.4259575009219805E-2</v>
      </c>
      <c r="GL348">
        <v>-2.1992762471399099E-2</v>
      </c>
      <c r="GM348">
        <v>2.6212333348931099E-3</v>
      </c>
      <c r="GN348">
        <v>-3.8722519896954798E-5</v>
      </c>
      <c r="GO348">
        <v>20</v>
      </c>
      <c r="GP348">
        <v>2229</v>
      </c>
      <c r="GQ348">
        <v>3</v>
      </c>
      <c r="GR348">
        <v>26</v>
      </c>
      <c r="GS348">
        <v>2952.8</v>
      </c>
      <c r="GT348">
        <v>2952.8</v>
      </c>
      <c r="GU348">
        <v>3.75244</v>
      </c>
      <c r="GV348">
        <v>2.3107899999999999</v>
      </c>
      <c r="GW348">
        <v>1.9982899999999999</v>
      </c>
      <c r="GX348">
        <v>2.7380399999999998</v>
      </c>
      <c r="GY348">
        <v>2.0935100000000002</v>
      </c>
      <c r="GZ348">
        <v>2.34863</v>
      </c>
      <c r="HA348">
        <v>34.304200000000002</v>
      </c>
      <c r="HB348">
        <v>14.3247</v>
      </c>
      <c r="HC348">
        <v>18</v>
      </c>
      <c r="HD348">
        <v>433.464</v>
      </c>
      <c r="HE348">
        <v>638.54</v>
      </c>
      <c r="HF348">
        <v>19.788</v>
      </c>
      <c r="HG348">
        <v>26.931000000000001</v>
      </c>
      <c r="HH348">
        <v>30.0017</v>
      </c>
      <c r="HI348">
        <v>26.353100000000001</v>
      </c>
      <c r="HJ348">
        <v>26.353300000000001</v>
      </c>
      <c r="HK348">
        <v>75.095200000000006</v>
      </c>
      <c r="HL348">
        <v>44.157600000000002</v>
      </c>
      <c r="HM348">
        <v>0</v>
      </c>
      <c r="HN348">
        <v>19.8626</v>
      </c>
      <c r="HO348">
        <v>1644.17</v>
      </c>
      <c r="HP348">
        <v>16.941800000000001</v>
      </c>
      <c r="HQ348">
        <v>96.451400000000007</v>
      </c>
      <c r="HR348">
        <v>100.27</v>
      </c>
    </row>
    <row r="349" spans="1:226" x14ac:dyDescent="0.2">
      <c r="A349">
        <v>333</v>
      </c>
      <c r="B349">
        <v>1657475296</v>
      </c>
      <c r="C349">
        <v>4935.9000000953702</v>
      </c>
      <c r="D349" t="s">
        <v>1026</v>
      </c>
      <c r="E349" t="s">
        <v>1027</v>
      </c>
      <c r="F349">
        <v>5</v>
      </c>
      <c r="G349" t="s">
        <v>833</v>
      </c>
      <c r="H349" t="s">
        <v>354</v>
      </c>
      <c r="I349">
        <v>1657475293.2</v>
      </c>
      <c r="J349">
        <f t="shared" si="170"/>
        <v>3.1851509795905839E-3</v>
      </c>
      <c r="K349">
        <f t="shared" si="171"/>
        <v>3.1851509795905839</v>
      </c>
      <c r="L349">
        <f t="shared" si="172"/>
        <v>22.004038358063962</v>
      </c>
      <c r="M349">
        <f t="shared" si="173"/>
        <v>1574.3510000000001</v>
      </c>
      <c r="N349">
        <f t="shared" si="174"/>
        <v>1247.5257211008807</v>
      </c>
      <c r="O349">
        <f t="shared" si="175"/>
        <v>87.839811759145178</v>
      </c>
      <c r="P349">
        <f t="shared" si="176"/>
        <v>110.85197935701652</v>
      </c>
      <c r="Q349">
        <f t="shared" si="177"/>
        <v>0.13320387359785643</v>
      </c>
      <c r="R349">
        <f t="shared" si="178"/>
        <v>2.3568511509290566</v>
      </c>
      <c r="S349">
        <f t="shared" si="179"/>
        <v>0.1291583999953835</v>
      </c>
      <c r="T349">
        <f t="shared" si="180"/>
        <v>8.1077235361259284E-2</v>
      </c>
      <c r="U349">
        <f t="shared" si="181"/>
        <v>321.51526139999999</v>
      </c>
      <c r="V349">
        <f t="shared" si="182"/>
        <v>24.888863676263668</v>
      </c>
      <c r="W349">
        <f t="shared" si="183"/>
        <v>24.78144</v>
      </c>
      <c r="X349">
        <f t="shared" si="184"/>
        <v>3.1384804192160298</v>
      </c>
      <c r="Y349">
        <f t="shared" si="185"/>
        <v>49.954326402056545</v>
      </c>
      <c r="Z349">
        <f t="shared" si="186"/>
        <v>1.4587684525254982</v>
      </c>
      <c r="AA349">
        <f t="shared" si="187"/>
        <v>2.9202044299118866</v>
      </c>
      <c r="AB349">
        <f t="shared" si="188"/>
        <v>1.6797119666905316</v>
      </c>
      <c r="AC349">
        <f t="shared" si="189"/>
        <v>-140.46515819994474</v>
      </c>
      <c r="AD349">
        <f t="shared" si="190"/>
        <v>-152.68472432142553</v>
      </c>
      <c r="AE349">
        <f t="shared" si="191"/>
        <v>-13.590575529202528</v>
      </c>
      <c r="AF349">
        <f t="shared" si="192"/>
        <v>14.774803349427202</v>
      </c>
      <c r="AG349">
        <f t="shared" si="193"/>
        <v>39.707022044182033</v>
      </c>
      <c r="AH349">
        <f t="shared" si="194"/>
        <v>3.1962525014972858</v>
      </c>
      <c r="AI349">
        <f t="shared" si="195"/>
        <v>22.004038358063962</v>
      </c>
      <c r="AJ349">
        <v>1655.01839461535</v>
      </c>
      <c r="AK349">
        <v>1615.41745454545</v>
      </c>
      <c r="AL349">
        <v>3.3576483603302898</v>
      </c>
      <c r="AM349">
        <v>66.5831393572699</v>
      </c>
      <c r="AN349">
        <f t="shared" si="196"/>
        <v>3.1851509795905839</v>
      </c>
      <c r="AO349">
        <v>16.9592316286538</v>
      </c>
      <c r="AP349">
        <v>20.709274545454502</v>
      </c>
      <c r="AQ349">
        <v>-1.63376209683861E-3</v>
      </c>
      <c r="AR349">
        <v>78.233495232639896</v>
      </c>
      <c r="AS349">
        <v>11</v>
      </c>
      <c r="AT349">
        <v>2</v>
      </c>
      <c r="AU349">
        <f t="shared" si="197"/>
        <v>1</v>
      </c>
      <c r="AV349">
        <f t="shared" si="198"/>
        <v>0</v>
      </c>
      <c r="AW349">
        <f t="shared" si="199"/>
        <v>37625.831539371975</v>
      </c>
      <c r="AX349">
        <f t="shared" si="200"/>
        <v>1999.999</v>
      </c>
      <c r="AY349">
        <f t="shared" si="201"/>
        <v>1681.19886</v>
      </c>
      <c r="AZ349">
        <f t="shared" si="202"/>
        <v>0.84059985029992512</v>
      </c>
      <c r="BA349">
        <f t="shared" si="203"/>
        <v>0.16075771107885553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1657475293.2</v>
      </c>
      <c r="BH349">
        <v>1574.3510000000001</v>
      </c>
      <c r="BI349">
        <v>1628.0340000000001</v>
      </c>
      <c r="BJ349">
        <v>20.717839999999999</v>
      </c>
      <c r="BK349">
        <v>16.962070000000001</v>
      </c>
      <c r="BL349">
        <v>1567.787</v>
      </c>
      <c r="BM349">
        <v>20.46622</v>
      </c>
      <c r="BN349">
        <v>500.03590000000003</v>
      </c>
      <c r="BO349">
        <v>70.311210000000003</v>
      </c>
      <c r="BP349">
        <v>0.10001301</v>
      </c>
      <c r="BQ349">
        <v>23.579789999999999</v>
      </c>
      <c r="BR349">
        <v>24.78144</v>
      </c>
      <c r="BS349">
        <v>999.9</v>
      </c>
      <c r="BT349">
        <v>0</v>
      </c>
      <c r="BU349">
        <v>0</v>
      </c>
      <c r="BV349">
        <v>10005.129999999999</v>
      </c>
      <c r="BW349">
        <v>0</v>
      </c>
      <c r="BX349">
        <v>700.11940000000004</v>
      </c>
      <c r="BY349">
        <v>-53.681699999999999</v>
      </c>
      <c r="BZ349">
        <v>1607.66</v>
      </c>
      <c r="CA349">
        <v>1656.123</v>
      </c>
      <c r="CB349">
        <v>3.7557719999999999</v>
      </c>
      <c r="CC349">
        <v>1628.0340000000001</v>
      </c>
      <c r="CD349">
        <v>16.962070000000001</v>
      </c>
      <c r="CE349">
        <v>1.456698</v>
      </c>
      <c r="CF349">
        <v>1.1926239999999999</v>
      </c>
      <c r="CG349">
        <v>12.521050000000001</v>
      </c>
      <c r="CH349">
        <v>9.5097950000000004</v>
      </c>
      <c r="CI349">
        <v>1999.999</v>
      </c>
      <c r="CJ349">
        <v>0.98000399999999999</v>
      </c>
      <c r="CK349">
        <v>1.9996300000000002E-2</v>
      </c>
      <c r="CL349">
        <v>0</v>
      </c>
      <c r="CM349">
        <v>2.5438399999999999</v>
      </c>
      <c r="CN349">
        <v>0</v>
      </c>
      <c r="CO349">
        <v>11472.29</v>
      </c>
      <c r="CP349">
        <v>16705.43</v>
      </c>
      <c r="CQ349">
        <v>45.186999999999998</v>
      </c>
      <c r="CR349">
        <v>48.375</v>
      </c>
      <c r="CS349">
        <v>46.625</v>
      </c>
      <c r="CT349">
        <v>45.449599999999997</v>
      </c>
      <c r="CU349">
        <v>44.311999999999998</v>
      </c>
      <c r="CV349">
        <v>1960.009</v>
      </c>
      <c r="CW349">
        <v>39.99</v>
      </c>
      <c r="CX349">
        <v>0</v>
      </c>
      <c r="CY349">
        <v>1651542080.3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3.5000000000000003E-2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-53.283342500000003</v>
      </c>
      <c r="DO349">
        <v>-2.2767951219511899</v>
      </c>
      <c r="DP349">
        <v>0.24369835236158299</v>
      </c>
      <c r="DQ349">
        <v>0</v>
      </c>
      <c r="DR349">
        <v>3.7633752500000002</v>
      </c>
      <c r="DS349">
        <v>8.4823001876158599E-2</v>
      </c>
      <c r="DT349">
        <v>1.9889344758877801E-2</v>
      </c>
      <c r="DU349">
        <v>1</v>
      </c>
      <c r="DV349">
        <v>1</v>
      </c>
      <c r="DW349">
        <v>2</v>
      </c>
      <c r="DX349" t="s">
        <v>371</v>
      </c>
      <c r="DY349">
        <v>2.8650099999999998</v>
      </c>
      <c r="DZ349">
        <v>2.7164199999999998</v>
      </c>
      <c r="EA349">
        <v>0.17471200000000001</v>
      </c>
      <c r="EB349">
        <v>0.17815900000000001</v>
      </c>
      <c r="EC349">
        <v>7.2628399999999996E-2</v>
      </c>
      <c r="ED349">
        <v>6.3042799999999996E-2</v>
      </c>
      <c r="EE349">
        <v>23243</v>
      </c>
      <c r="EF349">
        <v>20171.2</v>
      </c>
      <c r="EG349">
        <v>25213.3</v>
      </c>
      <c r="EH349">
        <v>23903</v>
      </c>
      <c r="EI349">
        <v>39905.300000000003</v>
      </c>
      <c r="EJ349">
        <v>37086</v>
      </c>
      <c r="EK349">
        <v>45561.8</v>
      </c>
      <c r="EL349">
        <v>42651.199999999997</v>
      </c>
      <c r="EM349">
        <v>1.8128500000000001</v>
      </c>
      <c r="EN349">
        <v>2.1296499999999998</v>
      </c>
      <c r="EO349">
        <v>6.08712E-2</v>
      </c>
      <c r="EP349">
        <v>0</v>
      </c>
      <c r="EQ349">
        <v>23.789300000000001</v>
      </c>
      <c r="ER349">
        <v>999.9</v>
      </c>
      <c r="ES349">
        <v>43.859000000000002</v>
      </c>
      <c r="ET349">
        <v>29.225000000000001</v>
      </c>
      <c r="EU349">
        <v>25.418800000000001</v>
      </c>
      <c r="EV349">
        <v>51.070900000000002</v>
      </c>
      <c r="EW349">
        <v>36.514400000000002</v>
      </c>
      <c r="EX349">
        <v>2</v>
      </c>
      <c r="EY349">
        <v>-1.17251E-2</v>
      </c>
      <c r="EZ349">
        <v>2.4010799999999999</v>
      </c>
      <c r="FA349">
        <v>20.226400000000002</v>
      </c>
      <c r="FB349">
        <v>5.2345100000000002</v>
      </c>
      <c r="FC349">
        <v>11.992000000000001</v>
      </c>
      <c r="FD349">
        <v>4.9568500000000002</v>
      </c>
      <c r="FE349">
        <v>3.3039999999999998</v>
      </c>
      <c r="FF349">
        <v>346.6</v>
      </c>
      <c r="FG349">
        <v>9999</v>
      </c>
      <c r="FH349">
        <v>9999</v>
      </c>
      <c r="FI349">
        <v>6183.7</v>
      </c>
      <c r="FJ349">
        <v>1.8681700000000001</v>
      </c>
      <c r="FK349">
        <v>1.8639399999999999</v>
      </c>
      <c r="FL349">
        <v>1.87157</v>
      </c>
      <c r="FM349">
        <v>1.8623400000000001</v>
      </c>
      <c r="FN349">
        <v>1.8617999999999999</v>
      </c>
      <c r="FO349">
        <v>1.86829</v>
      </c>
      <c r="FP349">
        <v>1.8583700000000001</v>
      </c>
      <c r="FQ349">
        <v>1.8647800000000001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6.6</v>
      </c>
      <c r="GF349">
        <v>0.25130000000000002</v>
      </c>
      <c r="GG349">
        <v>1.4261437551109599</v>
      </c>
      <c r="GH349">
        <v>5.2109447685942901E-3</v>
      </c>
      <c r="GI349">
        <v>-2.8070803657170401E-6</v>
      </c>
      <c r="GJ349">
        <v>1.00376164522335E-9</v>
      </c>
      <c r="GK349">
        <v>-6.4259575009219805E-2</v>
      </c>
      <c r="GL349">
        <v>-2.1992762471399099E-2</v>
      </c>
      <c r="GM349">
        <v>2.6212333348931099E-3</v>
      </c>
      <c r="GN349">
        <v>-3.8722519896954798E-5</v>
      </c>
      <c r="GO349">
        <v>20</v>
      </c>
      <c r="GP349">
        <v>2229</v>
      </c>
      <c r="GQ349">
        <v>3</v>
      </c>
      <c r="GR349">
        <v>26</v>
      </c>
      <c r="GS349">
        <v>2952.9</v>
      </c>
      <c r="GT349">
        <v>2952.9</v>
      </c>
      <c r="GU349">
        <v>3.7805200000000001</v>
      </c>
      <c r="GV349">
        <v>2.3071299999999999</v>
      </c>
      <c r="GW349">
        <v>1.9982899999999999</v>
      </c>
      <c r="GX349">
        <v>2.7380399999999998</v>
      </c>
      <c r="GY349">
        <v>2.0935100000000002</v>
      </c>
      <c r="GZ349">
        <v>2.34863</v>
      </c>
      <c r="HA349">
        <v>34.304200000000002</v>
      </c>
      <c r="HB349">
        <v>14.3247</v>
      </c>
      <c r="HC349">
        <v>18</v>
      </c>
      <c r="HD349">
        <v>433.3</v>
      </c>
      <c r="HE349">
        <v>638.774</v>
      </c>
      <c r="HF349">
        <v>19.911799999999999</v>
      </c>
      <c r="HG349">
        <v>26.9573</v>
      </c>
      <c r="HH349">
        <v>30.001799999999999</v>
      </c>
      <c r="HI349">
        <v>26.380700000000001</v>
      </c>
      <c r="HJ349">
        <v>26.381699999999999</v>
      </c>
      <c r="HK349">
        <v>75.687700000000007</v>
      </c>
      <c r="HL349">
        <v>44.157600000000002</v>
      </c>
      <c r="HM349">
        <v>0</v>
      </c>
      <c r="HN349">
        <v>19.988099999999999</v>
      </c>
      <c r="HO349">
        <v>1657.57</v>
      </c>
      <c r="HP349">
        <v>16.951000000000001</v>
      </c>
      <c r="HQ349">
        <v>96.444000000000003</v>
      </c>
      <c r="HR349">
        <v>100.26600000000001</v>
      </c>
    </row>
    <row r="350" spans="1:226" x14ac:dyDescent="0.2">
      <c r="A350">
        <v>334</v>
      </c>
      <c r="B350">
        <v>1657475301</v>
      </c>
      <c r="C350">
        <v>4940.9000000953702</v>
      </c>
      <c r="D350" t="s">
        <v>1028</v>
      </c>
      <c r="E350" t="s">
        <v>1029</v>
      </c>
      <c r="F350">
        <v>5</v>
      </c>
      <c r="G350" t="s">
        <v>833</v>
      </c>
      <c r="H350" t="s">
        <v>354</v>
      </c>
      <c r="I350">
        <v>1657475298.5</v>
      </c>
      <c r="J350">
        <f t="shared" si="170"/>
        <v>3.1659726501080008E-3</v>
      </c>
      <c r="K350">
        <f t="shared" si="171"/>
        <v>3.1659726501080008</v>
      </c>
      <c r="L350">
        <f t="shared" si="172"/>
        <v>21.803253842145061</v>
      </c>
      <c r="M350">
        <f t="shared" si="173"/>
        <v>1592.0177777777801</v>
      </c>
      <c r="N350">
        <f t="shared" si="174"/>
        <v>1264.8934460188061</v>
      </c>
      <c r="O350">
        <f t="shared" si="175"/>
        <v>89.062652518460567</v>
      </c>
      <c r="P350">
        <f t="shared" si="176"/>
        <v>112.09586593377456</v>
      </c>
      <c r="Q350">
        <f t="shared" si="177"/>
        <v>0.13219151198744505</v>
      </c>
      <c r="R350">
        <f t="shared" si="178"/>
        <v>2.3558971499954549</v>
      </c>
      <c r="S350">
        <f t="shared" si="179"/>
        <v>0.12820474502585269</v>
      </c>
      <c r="T350">
        <f t="shared" si="180"/>
        <v>8.0476145261811932E-2</v>
      </c>
      <c r="U350">
        <f t="shared" si="181"/>
        <v>321.51329300000054</v>
      </c>
      <c r="V350">
        <f t="shared" si="182"/>
        <v>24.903810468666908</v>
      </c>
      <c r="W350">
        <f t="shared" si="183"/>
        <v>24.7872555555556</v>
      </c>
      <c r="X350">
        <f t="shared" si="184"/>
        <v>3.1395705433289791</v>
      </c>
      <c r="Y350">
        <f t="shared" si="185"/>
        <v>49.887525987579018</v>
      </c>
      <c r="Z350">
        <f t="shared" si="186"/>
        <v>1.4575523111107809</v>
      </c>
      <c r="AA350">
        <f t="shared" si="187"/>
        <v>2.9216768766478456</v>
      </c>
      <c r="AB350">
        <f t="shared" si="188"/>
        <v>1.6820182322181982</v>
      </c>
      <c r="AC350">
        <f t="shared" si="189"/>
        <v>-139.61939386976283</v>
      </c>
      <c r="AD350">
        <f t="shared" si="190"/>
        <v>-152.29904256623064</v>
      </c>
      <c r="AE350">
        <f t="shared" si="191"/>
        <v>-13.562705722328975</v>
      </c>
      <c r="AF350">
        <f t="shared" si="192"/>
        <v>16.032150841678089</v>
      </c>
      <c r="AG350">
        <f t="shared" si="193"/>
        <v>39.754267040701833</v>
      </c>
      <c r="AH350">
        <f t="shared" si="194"/>
        <v>3.168957014536621</v>
      </c>
      <c r="AI350">
        <f t="shared" si="195"/>
        <v>21.803253842145061</v>
      </c>
      <c r="AJ350">
        <v>1672.02927781523</v>
      </c>
      <c r="AK350">
        <v>1632.492</v>
      </c>
      <c r="AL350">
        <v>3.4049651077514098</v>
      </c>
      <c r="AM350">
        <v>66.5831393572699</v>
      </c>
      <c r="AN350">
        <f t="shared" si="196"/>
        <v>3.1659726501080008</v>
      </c>
      <c r="AO350">
        <v>16.973414515099702</v>
      </c>
      <c r="AP350">
        <v>20.696648484848499</v>
      </c>
      <c r="AQ350">
        <v>-6.2628931828546497E-4</v>
      </c>
      <c r="AR350">
        <v>78.233495232639896</v>
      </c>
      <c r="AS350">
        <v>11</v>
      </c>
      <c r="AT350">
        <v>2</v>
      </c>
      <c r="AU350">
        <f t="shared" si="197"/>
        <v>1</v>
      </c>
      <c r="AV350">
        <f t="shared" si="198"/>
        <v>0</v>
      </c>
      <c r="AW350">
        <f t="shared" si="199"/>
        <v>37601.563631512443</v>
      </c>
      <c r="AX350">
        <f t="shared" si="200"/>
        <v>1999.9866666666701</v>
      </c>
      <c r="AY350">
        <f t="shared" si="201"/>
        <v>1681.1885000000029</v>
      </c>
      <c r="AZ350">
        <f t="shared" si="202"/>
        <v>0.8405998539990267</v>
      </c>
      <c r="BA350">
        <f t="shared" si="203"/>
        <v>0.16075771821812146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1657475298.5</v>
      </c>
      <c r="BH350">
        <v>1592.0177777777801</v>
      </c>
      <c r="BI350">
        <v>1645.77555555556</v>
      </c>
      <c r="BJ350">
        <v>20.700577777777799</v>
      </c>
      <c r="BK350">
        <v>16.9766444444444</v>
      </c>
      <c r="BL350">
        <v>1585.38666666667</v>
      </c>
      <c r="BM350">
        <v>20.449566666666701</v>
      </c>
      <c r="BN350">
        <v>500.01288888888899</v>
      </c>
      <c r="BO350">
        <v>70.311211111111106</v>
      </c>
      <c r="BP350">
        <v>9.9978700000000004E-2</v>
      </c>
      <c r="BQ350">
        <v>23.588155555555598</v>
      </c>
      <c r="BR350">
        <v>24.7872555555556</v>
      </c>
      <c r="BS350">
        <v>999.9</v>
      </c>
      <c r="BT350">
        <v>0</v>
      </c>
      <c r="BU350">
        <v>0</v>
      </c>
      <c r="BV350">
        <v>9998.6955555555596</v>
      </c>
      <c r="BW350">
        <v>0</v>
      </c>
      <c r="BX350">
        <v>692.31188888888903</v>
      </c>
      <c r="BY350">
        <v>-53.7592111111111</v>
      </c>
      <c r="BZ350">
        <v>1625.6711111111099</v>
      </c>
      <c r="CA350">
        <v>1674.2011111111101</v>
      </c>
      <c r="CB350">
        <v>3.7239522222222199</v>
      </c>
      <c r="CC350">
        <v>1645.77555555556</v>
      </c>
      <c r="CD350">
        <v>16.9766444444444</v>
      </c>
      <c r="CE350">
        <v>1.4554833333333299</v>
      </c>
      <c r="CF350">
        <v>1.1936477777777801</v>
      </c>
      <c r="CG350">
        <v>12.508366666666699</v>
      </c>
      <c r="CH350">
        <v>9.5225633333333306</v>
      </c>
      <c r="CI350">
        <v>1999.9866666666701</v>
      </c>
      <c r="CJ350">
        <v>0.98000399999999999</v>
      </c>
      <c r="CK350">
        <v>1.9996300000000002E-2</v>
      </c>
      <c r="CL350">
        <v>0</v>
      </c>
      <c r="CM350">
        <v>2.50697777777778</v>
      </c>
      <c r="CN350">
        <v>0</v>
      </c>
      <c r="CO350">
        <v>11462.744444444401</v>
      </c>
      <c r="CP350">
        <v>16705.333333333299</v>
      </c>
      <c r="CQ350">
        <v>45.186999999999998</v>
      </c>
      <c r="CR350">
        <v>48.375</v>
      </c>
      <c r="CS350">
        <v>46.625</v>
      </c>
      <c r="CT350">
        <v>45.451000000000001</v>
      </c>
      <c r="CU350">
        <v>44.319000000000003</v>
      </c>
      <c r="CV350">
        <v>1959.9966666666701</v>
      </c>
      <c r="CW350">
        <v>39.99</v>
      </c>
      <c r="CX350">
        <v>0</v>
      </c>
      <c r="CY350">
        <v>1651542085.0999999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3.5000000000000003E-2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-53.468807499999997</v>
      </c>
      <c r="DO350">
        <v>-2.5211313320823598</v>
      </c>
      <c r="DP350">
        <v>0.25915910594410901</v>
      </c>
      <c r="DQ350">
        <v>0</v>
      </c>
      <c r="DR350">
        <v>3.7584195</v>
      </c>
      <c r="DS350">
        <v>-0.103234446529096</v>
      </c>
      <c r="DT350">
        <v>2.4765720053129901E-2</v>
      </c>
      <c r="DU350">
        <v>0</v>
      </c>
      <c r="DV350">
        <v>0</v>
      </c>
      <c r="DW350">
        <v>2</v>
      </c>
      <c r="DX350" t="s">
        <v>357</v>
      </c>
      <c r="DY350">
        <v>2.8648400000000001</v>
      </c>
      <c r="DZ350">
        <v>2.7165499999999998</v>
      </c>
      <c r="EA350">
        <v>0.17580599999999999</v>
      </c>
      <c r="EB350">
        <v>0.179232</v>
      </c>
      <c r="EC350">
        <v>7.2596499999999994E-2</v>
      </c>
      <c r="ED350">
        <v>6.30719E-2</v>
      </c>
      <c r="EE350">
        <v>23210.799999999999</v>
      </c>
      <c r="EF350">
        <v>20143.400000000001</v>
      </c>
      <c r="EG350">
        <v>25211.9</v>
      </c>
      <c r="EH350">
        <v>23901.5</v>
      </c>
      <c r="EI350">
        <v>39904.800000000003</v>
      </c>
      <c r="EJ350">
        <v>37082.400000000001</v>
      </c>
      <c r="EK350">
        <v>45559.5</v>
      </c>
      <c r="EL350">
        <v>42648.4</v>
      </c>
      <c r="EM350">
        <v>1.8123199999999999</v>
      </c>
      <c r="EN350">
        <v>2.1290200000000001</v>
      </c>
      <c r="EO350">
        <v>6.2867999999999993E-2</v>
      </c>
      <c r="EP350">
        <v>0</v>
      </c>
      <c r="EQ350">
        <v>23.753399999999999</v>
      </c>
      <c r="ER350">
        <v>999.9</v>
      </c>
      <c r="ES350">
        <v>43.859000000000002</v>
      </c>
      <c r="ET350">
        <v>29.225000000000001</v>
      </c>
      <c r="EU350">
        <v>25.413699999999999</v>
      </c>
      <c r="EV350">
        <v>51.170900000000003</v>
      </c>
      <c r="EW350">
        <v>36.450299999999999</v>
      </c>
      <c r="EX350">
        <v>2</v>
      </c>
      <c r="EY350">
        <v>-1.02541E-2</v>
      </c>
      <c r="EZ350">
        <v>2.2450600000000001</v>
      </c>
      <c r="FA350">
        <v>20.228400000000001</v>
      </c>
      <c r="FB350">
        <v>5.2339099999999998</v>
      </c>
      <c r="FC350">
        <v>11.992000000000001</v>
      </c>
      <c r="FD350">
        <v>4.9566499999999998</v>
      </c>
      <c r="FE350">
        <v>3.3039299999999998</v>
      </c>
      <c r="FF350">
        <v>346.6</v>
      </c>
      <c r="FG350">
        <v>9999</v>
      </c>
      <c r="FH350">
        <v>9999</v>
      </c>
      <c r="FI350">
        <v>6183.9</v>
      </c>
      <c r="FJ350">
        <v>1.8682000000000001</v>
      </c>
      <c r="FK350">
        <v>1.86392</v>
      </c>
      <c r="FL350">
        <v>1.87155</v>
      </c>
      <c r="FM350">
        <v>1.8623400000000001</v>
      </c>
      <c r="FN350">
        <v>1.86175</v>
      </c>
      <c r="FO350">
        <v>1.86829</v>
      </c>
      <c r="FP350">
        <v>1.8583700000000001</v>
      </c>
      <c r="FQ350">
        <v>1.8647800000000001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6.66</v>
      </c>
      <c r="GF350">
        <v>0.25090000000000001</v>
      </c>
      <c r="GG350">
        <v>1.4261437551109599</v>
      </c>
      <c r="GH350">
        <v>5.2109447685942901E-3</v>
      </c>
      <c r="GI350">
        <v>-2.8070803657170401E-6</v>
      </c>
      <c r="GJ350">
        <v>1.00376164522335E-9</v>
      </c>
      <c r="GK350">
        <v>-6.4259575009219805E-2</v>
      </c>
      <c r="GL350">
        <v>-2.1992762471399099E-2</v>
      </c>
      <c r="GM350">
        <v>2.6212333348931099E-3</v>
      </c>
      <c r="GN350">
        <v>-3.8722519896954798E-5</v>
      </c>
      <c r="GO350">
        <v>20</v>
      </c>
      <c r="GP350">
        <v>2229</v>
      </c>
      <c r="GQ350">
        <v>3</v>
      </c>
      <c r="GR350">
        <v>26</v>
      </c>
      <c r="GS350">
        <v>2953</v>
      </c>
      <c r="GT350">
        <v>2953</v>
      </c>
      <c r="GU350">
        <v>3.8073700000000001</v>
      </c>
      <c r="GV350">
        <v>2.3046899999999999</v>
      </c>
      <c r="GW350">
        <v>1.9982899999999999</v>
      </c>
      <c r="GX350">
        <v>2.7380399999999998</v>
      </c>
      <c r="GY350">
        <v>2.0935100000000002</v>
      </c>
      <c r="GZ350">
        <v>2.4011200000000001</v>
      </c>
      <c r="HA350">
        <v>34.326900000000002</v>
      </c>
      <c r="HB350">
        <v>14.3422</v>
      </c>
      <c r="HC350">
        <v>18</v>
      </c>
      <c r="HD350">
        <v>433.19900000000001</v>
      </c>
      <c r="HE350">
        <v>638.59799999999996</v>
      </c>
      <c r="HF350">
        <v>20.0426</v>
      </c>
      <c r="HG350">
        <v>26.983599999999999</v>
      </c>
      <c r="HH350">
        <v>30.0016</v>
      </c>
      <c r="HI350">
        <v>26.407299999999999</v>
      </c>
      <c r="HJ350">
        <v>26.409500000000001</v>
      </c>
      <c r="HK350">
        <v>76.215599999999995</v>
      </c>
      <c r="HL350">
        <v>44.157600000000002</v>
      </c>
      <c r="HM350">
        <v>0</v>
      </c>
      <c r="HN350">
        <v>20.110399999999998</v>
      </c>
      <c r="HO350">
        <v>1670.97</v>
      </c>
      <c r="HP350">
        <v>16.955300000000001</v>
      </c>
      <c r="HQ350">
        <v>96.439099999999996</v>
      </c>
      <c r="HR350">
        <v>100.259</v>
      </c>
    </row>
    <row r="351" spans="1:226" x14ac:dyDescent="0.2">
      <c r="A351">
        <v>335</v>
      </c>
      <c r="B351">
        <v>1657475306</v>
      </c>
      <c r="C351">
        <v>4945.9000000953702</v>
      </c>
      <c r="D351" t="s">
        <v>1030</v>
      </c>
      <c r="E351" t="s">
        <v>1031</v>
      </c>
      <c r="F351">
        <v>5</v>
      </c>
      <c r="G351" t="s">
        <v>833</v>
      </c>
      <c r="H351" t="s">
        <v>354</v>
      </c>
      <c r="I351">
        <v>1657475303.2</v>
      </c>
      <c r="J351">
        <f t="shared" si="170"/>
        <v>3.1569164027926669E-3</v>
      </c>
      <c r="K351">
        <f t="shared" si="171"/>
        <v>3.1569164027926671</v>
      </c>
      <c r="L351">
        <f t="shared" si="172"/>
        <v>22.291323689775954</v>
      </c>
      <c r="M351">
        <f t="shared" si="173"/>
        <v>1607.6469999999999</v>
      </c>
      <c r="N351">
        <f t="shared" si="174"/>
        <v>1273.0585408624688</v>
      </c>
      <c r="O351">
        <f t="shared" si="175"/>
        <v>89.638077387379042</v>
      </c>
      <c r="P351">
        <f t="shared" si="176"/>
        <v>113.19698314891228</v>
      </c>
      <c r="Q351">
        <f t="shared" si="177"/>
        <v>0.13174892493292106</v>
      </c>
      <c r="R351">
        <f t="shared" si="178"/>
        <v>2.355327665628359</v>
      </c>
      <c r="S351">
        <f t="shared" si="179"/>
        <v>0.12778745214143666</v>
      </c>
      <c r="T351">
        <f t="shared" si="180"/>
        <v>8.0213158115912092E-2</v>
      </c>
      <c r="U351">
        <f t="shared" si="181"/>
        <v>321.51334619999994</v>
      </c>
      <c r="V351">
        <f t="shared" si="182"/>
        <v>24.917605399906826</v>
      </c>
      <c r="W351">
        <f t="shared" si="183"/>
        <v>24.78914</v>
      </c>
      <c r="X351">
        <f t="shared" si="184"/>
        <v>3.1399238528465565</v>
      </c>
      <c r="Y351">
        <f t="shared" si="185"/>
        <v>49.844593510694665</v>
      </c>
      <c r="Z351">
        <f t="shared" si="186"/>
        <v>1.4572305435097022</v>
      </c>
      <c r="AA351">
        <f t="shared" si="187"/>
        <v>2.9235478531829906</v>
      </c>
      <c r="AB351">
        <f t="shared" si="188"/>
        <v>1.6826933093368543</v>
      </c>
      <c r="AC351">
        <f t="shared" si="189"/>
        <v>-139.22001336315662</v>
      </c>
      <c r="AD351">
        <f t="shared" si="190"/>
        <v>-151.1524188331729</v>
      </c>
      <c r="AE351">
        <f t="shared" si="191"/>
        <v>-13.464699151153438</v>
      </c>
      <c r="AF351">
        <f t="shared" si="192"/>
        <v>17.676214852517006</v>
      </c>
      <c r="AG351">
        <f t="shared" si="193"/>
        <v>39.979712404355041</v>
      </c>
      <c r="AH351">
        <f t="shared" si="194"/>
        <v>3.1557057585683612</v>
      </c>
      <c r="AI351">
        <f t="shared" si="195"/>
        <v>22.291323689775954</v>
      </c>
      <c r="AJ351">
        <v>1689.4037159325701</v>
      </c>
      <c r="AK351">
        <v>1649.3726666666701</v>
      </c>
      <c r="AL351">
        <v>3.3785324793618901</v>
      </c>
      <c r="AM351">
        <v>66.5831393572699</v>
      </c>
      <c r="AN351">
        <f t="shared" si="196"/>
        <v>3.1569164027926671</v>
      </c>
      <c r="AO351">
        <v>16.9854805141604</v>
      </c>
      <c r="AP351">
        <v>20.695261212121199</v>
      </c>
      <c r="AQ351">
        <v>-2.8191932161172898E-5</v>
      </c>
      <c r="AR351">
        <v>78.233495232639896</v>
      </c>
      <c r="AS351">
        <v>11</v>
      </c>
      <c r="AT351">
        <v>2</v>
      </c>
      <c r="AU351">
        <f t="shared" si="197"/>
        <v>1</v>
      </c>
      <c r="AV351">
        <f t="shared" si="198"/>
        <v>0</v>
      </c>
      <c r="AW351">
        <f t="shared" si="199"/>
        <v>37586.372939706394</v>
      </c>
      <c r="AX351">
        <f t="shared" si="200"/>
        <v>1999.9870000000001</v>
      </c>
      <c r="AY351">
        <f t="shared" si="201"/>
        <v>1681.18878</v>
      </c>
      <c r="AZ351">
        <f t="shared" si="202"/>
        <v>0.84059985389905023</v>
      </c>
      <c r="BA351">
        <f t="shared" si="203"/>
        <v>0.16075771802516714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1657475303.2</v>
      </c>
      <c r="BH351">
        <v>1607.6469999999999</v>
      </c>
      <c r="BI351">
        <v>1661.7070000000001</v>
      </c>
      <c r="BJ351">
        <v>20.695889999999999</v>
      </c>
      <c r="BK351">
        <v>16.987660000000002</v>
      </c>
      <c r="BL351">
        <v>1600.954</v>
      </c>
      <c r="BM351">
        <v>20.44502</v>
      </c>
      <c r="BN351">
        <v>500.03300000000002</v>
      </c>
      <c r="BO351">
        <v>70.311580000000006</v>
      </c>
      <c r="BP351">
        <v>0.10001106999999999</v>
      </c>
      <c r="BQ351">
        <v>23.598780000000001</v>
      </c>
      <c r="BR351">
        <v>24.78914</v>
      </c>
      <c r="BS351">
        <v>999.9</v>
      </c>
      <c r="BT351">
        <v>0</v>
      </c>
      <c r="BU351">
        <v>0</v>
      </c>
      <c r="BV351">
        <v>9994.8029999999999</v>
      </c>
      <c r="BW351">
        <v>0</v>
      </c>
      <c r="BX351">
        <v>685.08159999999998</v>
      </c>
      <c r="BY351">
        <v>-54.058540000000001</v>
      </c>
      <c r="BZ351">
        <v>1641.6220000000001</v>
      </c>
      <c r="CA351">
        <v>1690.422</v>
      </c>
      <c r="CB351">
        <v>3.708237</v>
      </c>
      <c r="CC351">
        <v>1661.7070000000001</v>
      </c>
      <c r="CD351">
        <v>16.987660000000002</v>
      </c>
      <c r="CE351">
        <v>1.4551590000000001</v>
      </c>
      <c r="CF351">
        <v>1.194429</v>
      </c>
      <c r="CG351">
        <v>12.50497</v>
      </c>
      <c r="CH351">
        <v>9.5322790000000008</v>
      </c>
      <c r="CI351">
        <v>1999.9870000000001</v>
      </c>
      <c r="CJ351">
        <v>0.98000399999999999</v>
      </c>
      <c r="CK351">
        <v>1.9996300000000002E-2</v>
      </c>
      <c r="CL351">
        <v>0</v>
      </c>
      <c r="CM351">
        <v>2.5001500000000001</v>
      </c>
      <c r="CN351">
        <v>0</v>
      </c>
      <c r="CO351">
        <v>11455.41</v>
      </c>
      <c r="CP351">
        <v>16705.349999999999</v>
      </c>
      <c r="CQ351">
        <v>45.186999999999998</v>
      </c>
      <c r="CR351">
        <v>48.343499999999999</v>
      </c>
      <c r="CS351">
        <v>46.625</v>
      </c>
      <c r="CT351">
        <v>45.436999999999998</v>
      </c>
      <c r="CU351">
        <v>44.343499999999999</v>
      </c>
      <c r="CV351">
        <v>1959.9970000000001</v>
      </c>
      <c r="CW351">
        <v>39.99</v>
      </c>
      <c r="CX351">
        <v>0</v>
      </c>
      <c r="CY351">
        <v>1651542090.5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3.5000000000000003E-2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-53.686907499999997</v>
      </c>
      <c r="DO351">
        <v>-2.5913257035645199</v>
      </c>
      <c r="DP351">
        <v>0.266789614103979</v>
      </c>
      <c r="DQ351">
        <v>0</v>
      </c>
      <c r="DR351">
        <v>3.7488552500000001</v>
      </c>
      <c r="DS351">
        <v>-0.328300975609773</v>
      </c>
      <c r="DT351">
        <v>3.1988396879767199E-2</v>
      </c>
      <c r="DU351">
        <v>0</v>
      </c>
      <c r="DV351">
        <v>0</v>
      </c>
      <c r="DW351">
        <v>2</v>
      </c>
      <c r="DX351" t="s">
        <v>357</v>
      </c>
      <c r="DY351">
        <v>2.8645800000000001</v>
      </c>
      <c r="DZ351">
        <v>2.71637</v>
      </c>
      <c r="EA351">
        <v>0.17687800000000001</v>
      </c>
      <c r="EB351">
        <v>0.180289</v>
      </c>
      <c r="EC351">
        <v>7.2589299999999995E-2</v>
      </c>
      <c r="ED351">
        <v>6.3098000000000001E-2</v>
      </c>
      <c r="EE351">
        <v>23178.6</v>
      </c>
      <c r="EF351">
        <v>20116.3</v>
      </c>
      <c r="EG351">
        <v>25209.8</v>
      </c>
      <c r="EH351">
        <v>23900.2</v>
      </c>
      <c r="EI351">
        <v>39902.300000000003</v>
      </c>
      <c r="EJ351">
        <v>37080</v>
      </c>
      <c r="EK351">
        <v>45556.4</v>
      </c>
      <c r="EL351">
        <v>42646.8</v>
      </c>
      <c r="EM351">
        <v>1.8117700000000001</v>
      </c>
      <c r="EN351">
        <v>2.1288200000000002</v>
      </c>
      <c r="EO351">
        <v>6.5311800000000003E-2</v>
      </c>
      <c r="EP351">
        <v>0</v>
      </c>
      <c r="EQ351">
        <v>23.718</v>
      </c>
      <c r="ER351">
        <v>999.9</v>
      </c>
      <c r="ES351">
        <v>43.859000000000002</v>
      </c>
      <c r="ET351">
        <v>29.234999999999999</v>
      </c>
      <c r="EU351">
        <v>25.4283</v>
      </c>
      <c r="EV351">
        <v>51.540900000000001</v>
      </c>
      <c r="EW351">
        <v>36.406199999999998</v>
      </c>
      <c r="EX351">
        <v>2</v>
      </c>
      <c r="EY351">
        <v>-8.5543700000000004E-3</v>
      </c>
      <c r="EZ351">
        <v>2.13842</v>
      </c>
      <c r="FA351">
        <v>20.229600000000001</v>
      </c>
      <c r="FB351">
        <v>5.23346</v>
      </c>
      <c r="FC351">
        <v>11.992000000000001</v>
      </c>
      <c r="FD351">
        <v>4.9569999999999999</v>
      </c>
      <c r="FE351">
        <v>3.3039999999999998</v>
      </c>
      <c r="FF351">
        <v>346.6</v>
      </c>
      <c r="FG351">
        <v>9999</v>
      </c>
      <c r="FH351">
        <v>9999</v>
      </c>
      <c r="FI351">
        <v>6183.9</v>
      </c>
      <c r="FJ351">
        <v>1.8682099999999999</v>
      </c>
      <c r="FK351">
        <v>1.8639699999999999</v>
      </c>
      <c r="FL351">
        <v>1.87161</v>
      </c>
      <c r="FM351">
        <v>1.8623400000000001</v>
      </c>
      <c r="FN351">
        <v>1.8617999999999999</v>
      </c>
      <c r="FO351">
        <v>1.86829</v>
      </c>
      <c r="FP351">
        <v>1.8583700000000001</v>
      </c>
      <c r="FQ351">
        <v>1.8648100000000001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6.72</v>
      </c>
      <c r="GF351">
        <v>0.25080000000000002</v>
      </c>
      <c r="GG351">
        <v>1.4261437551109599</v>
      </c>
      <c r="GH351">
        <v>5.2109447685942901E-3</v>
      </c>
      <c r="GI351">
        <v>-2.8070803657170401E-6</v>
      </c>
      <c r="GJ351">
        <v>1.00376164522335E-9</v>
      </c>
      <c r="GK351">
        <v>-6.4259575009219805E-2</v>
      </c>
      <c r="GL351">
        <v>-2.1992762471399099E-2</v>
      </c>
      <c r="GM351">
        <v>2.6212333348931099E-3</v>
      </c>
      <c r="GN351">
        <v>-3.8722519896954798E-5</v>
      </c>
      <c r="GO351">
        <v>20</v>
      </c>
      <c r="GP351">
        <v>2229</v>
      </c>
      <c r="GQ351">
        <v>3</v>
      </c>
      <c r="GR351">
        <v>26</v>
      </c>
      <c r="GS351">
        <v>2953.1</v>
      </c>
      <c r="GT351">
        <v>2953.1</v>
      </c>
      <c r="GU351">
        <v>3.8317899999999998</v>
      </c>
      <c r="GV351">
        <v>2.3046899999999999</v>
      </c>
      <c r="GW351">
        <v>1.9982899999999999</v>
      </c>
      <c r="GX351">
        <v>2.7380399999999998</v>
      </c>
      <c r="GY351">
        <v>2.0935100000000002</v>
      </c>
      <c r="GZ351">
        <v>2.3901400000000002</v>
      </c>
      <c r="HA351">
        <v>34.349699999999999</v>
      </c>
      <c r="HB351">
        <v>14.333399999999999</v>
      </c>
      <c r="HC351">
        <v>18</v>
      </c>
      <c r="HD351">
        <v>433.08699999999999</v>
      </c>
      <c r="HE351">
        <v>638.75599999999997</v>
      </c>
      <c r="HF351">
        <v>20.1676</v>
      </c>
      <c r="HG351">
        <v>27.008700000000001</v>
      </c>
      <c r="HH351">
        <v>30.0017</v>
      </c>
      <c r="HI351">
        <v>26.4345</v>
      </c>
      <c r="HJ351">
        <v>26.436399999999999</v>
      </c>
      <c r="HK351">
        <v>76.813800000000001</v>
      </c>
      <c r="HL351">
        <v>44.157600000000002</v>
      </c>
      <c r="HM351">
        <v>0</v>
      </c>
      <c r="HN351">
        <v>20.231400000000001</v>
      </c>
      <c r="HO351">
        <v>1691.09</v>
      </c>
      <c r="HP351">
        <v>16.959099999999999</v>
      </c>
      <c r="HQ351">
        <v>96.431799999999996</v>
      </c>
      <c r="HR351">
        <v>100.255</v>
      </c>
    </row>
    <row r="352" spans="1:226" x14ac:dyDescent="0.2">
      <c r="A352">
        <v>336</v>
      </c>
      <c r="B352">
        <v>1657475311</v>
      </c>
      <c r="C352">
        <v>4950.9000000953702</v>
      </c>
      <c r="D352" t="s">
        <v>1032</v>
      </c>
      <c r="E352" t="s">
        <v>1033</v>
      </c>
      <c r="F352">
        <v>5</v>
      </c>
      <c r="G352" t="s">
        <v>833</v>
      </c>
      <c r="H352" t="s">
        <v>354</v>
      </c>
      <c r="I352">
        <v>1657475308.5</v>
      </c>
      <c r="J352">
        <f t="shared" si="170"/>
        <v>3.1436409915668205E-3</v>
      </c>
      <c r="K352">
        <f t="shared" si="171"/>
        <v>3.1436409915668206</v>
      </c>
      <c r="L352">
        <f t="shared" si="172"/>
        <v>21.82230818212145</v>
      </c>
      <c r="M352">
        <f t="shared" si="173"/>
        <v>1625.2822222222201</v>
      </c>
      <c r="N352">
        <f t="shared" si="174"/>
        <v>1294.7164317277475</v>
      </c>
      <c r="O352">
        <f t="shared" si="175"/>
        <v>91.1629193000729</v>
      </c>
      <c r="P352">
        <f t="shared" si="176"/>
        <v>114.43855073853236</v>
      </c>
      <c r="Q352">
        <f t="shared" si="177"/>
        <v>0.13121845007561059</v>
      </c>
      <c r="R352">
        <f t="shared" si="178"/>
        <v>2.3564167251920241</v>
      </c>
      <c r="S352">
        <f t="shared" si="179"/>
        <v>0.12729005968095677</v>
      </c>
      <c r="T352">
        <f t="shared" si="180"/>
        <v>7.9899441120485873E-2</v>
      </c>
      <c r="U352">
        <f t="shared" si="181"/>
        <v>321.51276099999939</v>
      </c>
      <c r="V352">
        <f t="shared" si="182"/>
        <v>24.933703584002075</v>
      </c>
      <c r="W352">
        <f t="shared" si="183"/>
        <v>24.7852777777778</v>
      </c>
      <c r="X352">
        <f t="shared" si="184"/>
        <v>3.1391997723600826</v>
      </c>
      <c r="Y352">
        <f t="shared" si="185"/>
        <v>49.800245667555259</v>
      </c>
      <c r="Z352">
        <f t="shared" si="186"/>
        <v>1.4570258442463424</v>
      </c>
      <c r="AA352">
        <f t="shared" si="187"/>
        <v>2.9257402744010785</v>
      </c>
      <c r="AB352">
        <f t="shared" si="188"/>
        <v>1.6821739281137402</v>
      </c>
      <c r="AC352">
        <f t="shared" si="189"/>
        <v>-138.63456772809678</v>
      </c>
      <c r="AD352">
        <f t="shared" si="190"/>
        <v>-149.15100631548231</v>
      </c>
      <c r="AE352">
        <f t="shared" si="191"/>
        <v>-13.280845882636358</v>
      </c>
      <c r="AF352">
        <f t="shared" si="192"/>
        <v>20.446341073783941</v>
      </c>
      <c r="AG352">
        <f t="shared" si="193"/>
        <v>39.962620458532541</v>
      </c>
      <c r="AH352">
        <f t="shared" si="194"/>
        <v>3.1426451623240048</v>
      </c>
      <c r="AI352">
        <f t="shared" si="195"/>
        <v>21.82230818212145</v>
      </c>
      <c r="AJ352">
        <v>1706.24516410092</v>
      </c>
      <c r="AK352">
        <v>1666.4932727272701</v>
      </c>
      <c r="AL352">
        <v>3.45540234149377</v>
      </c>
      <c r="AM352">
        <v>66.5831393572699</v>
      </c>
      <c r="AN352">
        <f t="shared" si="196"/>
        <v>3.1436409915668206</v>
      </c>
      <c r="AO352">
        <v>16.996499528356601</v>
      </c>
      <c r="AP352">
        <v>20.690729090909102</v>
      </c>
      <c r="AQ352">
        <v>3.5787735433849E-6</v>
      </c>
      <c r="AR352">
        <v>78.233495232639896</v>
      </c>
      <c r="AS352">
        <v>11</v>
      </c>
      <c r="AT352">
        <v>2</v>
      </c>
      <c r="AU352">
        <f t="shared" si="197"/>
        <v>1</v>
      </c>
      <c r="AV352">
        <f t="shared" si="198"/>
        <v>0</v>
      </c>
      <c r="AW352">
        <f t="shared" si="199"/>
        <v>37611.284561284032</v>
      </c>
      <c r="AX352">
        <f t="shared" si="200"/>
        <v>1999.9833333333299</v>
      </c>
      <c r="AY352">
        <f t="shared" si="201"/>
        <v>1681.185699999997</v>
      </c>
      <c r="AZ352">
        <f t="shared" si="202"/>
        <v>0.84059985499879164</v>
      </c>
      <c r="BA352">
        <f t="shared" si="203"/>
        <v>0.16075772014766787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1657475308.5</v>
      </c>
      <c r="BH352">
        <v>1625.2822222222201</v>
      </c>
      <c r="BI352">
        <v>1679.3655555555599</v>
      </c>
      <c r="BJ352">
        <v>20.693011111111101</v>
      </c>
      <c r="BK352">
        <v>16.999944444444399</v>
      </c>
      <c r="BL352">
        <v>1618.5177777777801</v>
      </c>
      <c r="BM352">
        <v>20.442255555555601</v>
      </c>
      <c r="BN352">
        <v>500.00955555555498</v>
      </c>
      <c r="BO352">
        <v>70.311544444444493</v>
      </c>
      <c r="BP352">
        <v>9.9950355555555606E-2</v>
      </c>
      <c r="BQ352">
        <v>23.611222222222199</v>
      </c>
      <c r="BR352">
        <v>24.7852777777778</v>
      </c>
      <c r="BS352">
        <v>999.9</v>
      </c>
      <c r="BT352">
        <v>0</v>
      </c>
      <c r="BU352">
        <v>0</v>
      </c>
      <c r="BV352">
        <v>10002.152222222199</v>
      </c>
      <c r="BW352">
        <v>0</v>
      </c>
      <c r="BX352">
        <v>681.06888888888898</v>
      </c>
      <c r="BY352">
        <v>-54.083488888888901</v>
      </c>
      <c r="BZ352">
        <v>1659.6255555555599</v>
      </c>
      <c r="CA352">
        <v>1708.40777777778</v>
      </c>
      <c r="CB352">
        <v>3.69305444444444</v>
      </c>
      <c r="CC352">
        <v>1679.3655555555599</v>
      </c>
      <c r="CD352">
        <v>16.999944444444399</v>
      </c>
      <c r="CE352">
        <v>1.45495555555556</v>
      </c>
      <c r="CF352">
        <v>1.19529222222222</v>
      </c>
      <c r="CG352">
        <v>12.502833333333299</v>
      </c>
      <c r="CH352">
        <v>9.5430388888888906</v>
      </c>
      <c r="CI352">
        <v>1999.9833333333299</v>
      </c>
      <c r="CJ352">
        <v>0.98000399999999999</v>
      </c>
      <c r="CK352">
        <v>1.9996300000000002E-2</v>
      </c>
      <c r="CL352">
        <v>0</v>
      </c>
      <c r="CM352">
        <v>2.54927777777778</v>
      </c>
      <c r="CN352">
        <v>0</v>
      </c>
      <c r="CO352">
        <v>11454.9111111111</v>
      </c>
      <c r="CP352">
        <v>16705.3</v>
      </c>
      <c r="CQ352">
        <v>45.186999999999998</v>
      </c>
      <c r="CR352">
        <v>48.311999999999998</v>
      </c>
      <c r="CS352">
        <v>46.638777777777797</v>
      </c>
      <c r="CT352">
        <v>45.436999999999998</v>
      </c>
      <c r="CU352">
        <v>44.360999999999997</v>
      </c>
      <c r="CV352">
        <v>1959.9933333333299</v>
      </c>
      <c r="CW352">
        <v>39.99</v>
      </c>
      <c r="CX352">
        <v>0</v>
      </c>
      <c r="CY352">
        <v>1651542095.3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3.5000000000000003E-2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-53.8972525</v>
      </c>
      <c r="DO352">
        <v>-1.87019099437131</v>
      </c>
      <c r="DP352">
        <v>0.207341428551435</v>
      </c>
      <c r="DQ352">
        <v>0</v>
      </c>
      <c r="DR352">
        <v>3.7206494999999999</v>
      </c>
      <c r="DS352">
        <v>-0.24286333958723899</v>
      </c>
      <c r="DT352">
        <v>2.3820611237959401E-2</v>
      </c>
      <c r="DU352">
        <v>0</v>
      </c>
      <c r="DV352">
        <v>0</v>
      </c>
      <c r="DW352">
        <v>2</v>
      </c>
      <c r="DX352" t="s">
        <v>357</v>
      </c>
      <c r="DY352">
        <v>2.86436</v>
      </c>
      <c r="DZ352">
        <v>2.7164600000000001</v>
      </c>
      <c r="EA352">
        <v>0.177956</v>
      </c>
      <c r="EB352">
        <v>0.18134900000000001</v>
      </c>
      <c r="EC352">
        <v>7.2574299999999994E-2</v>
      </c>
      <c r="ED352">
        <v>6.3129099999999994E-2</v>
      </c>
      <c r="EE352">
        <v>23147</v>
      </c>
      <c r="EF352">
        <v>20089.3</v>
      </c>
      <c r="EG352">
        <v>25208.6</v>
      </c>
      <c r="EH352">
        <v>23899.1</v>
      </c>
      <c r="EI352">
        <v>39901.5</v>
      </c>
      <c r="EJ352">
        <v>37077</v>
      </c>
      <c r="EK352">
        <v>45554.7</v>
      </c>
      <c r="EL352">
        <v>42644.800000000003</v>
      </c>
      <c r="EM352">
        <v>1.8115699999999999</v>
      </c>
      <c r="EN352">
        <v>2.12853</v>
      </c>
      <c r="EO352">
        <v>6.6861500000000004E-2</v>
      </c>
      <c r="EP352">
        <v>0</v>
      </c>
      <c r="EQ352">
        <v>23.680700000000002</v>
      </c>
      <c r="ER352">
        <v>999.9</v>
      </c>
      <c r="ES352">
        <v>43.859000000000002</v>
      </c>
      <c r="ET352">
        <v>29.245000000000001</v>
      </c>
      <c r="EU352">
        <v>25.442799999999998</v>
      </c>
      <c r="EV352">
        <v>51.2209</v>
      </c>
      <c r="EW352">
        <v>36.442300000000003</v>
      </c>
      <c r="EX352">
        <v>2</v>
      </c>
      <c r="EY352">
        <v>-6.9004100000000001E-3</v>
      </c>
      <c r="EZ352">
        <v>2.02976</v>
      </c>
      <c r="FA352">
        <v>20.230699999999999</v>
      </c>
      <c r="FB352">
        <v>5.2336099999999997</v>
      </c>
      <c r="FC352">
        <v>11.992000000000001</v>
      </c>
      <c r="FD352">
        <v>4.9566999999999997</v>
      </c>
      <c r="FE352">
        <v>3.3039299999999998</v>
      </c>
      <c r="FF352">
        <v>346.6</v>
      </c>
      <c r="FG352">
        <v>9999</v>
      </c>
      <c r="FH352">
        <v>9999</v>
      </c>
      <c r="FI352">
        <v>6184.2</v>
      </c>
      <c r="FJ352">
        <v>1.86822</v>
      </c>
      <c r="FK352">
        <v>1.86395</v>
      </c>
      <c r="FL352">
        <v>1.87158</v>
      </c>
      <c r="FM352">
        <v>1.8623400000000001</v>
      </c>
      <c r="FN352">
        <v>1.8618300000000001</v>
      </c>
      <c r="FO352">
        <v>1.86829</v>
      </c>
      <c r="FP352">
        <v>1.8583700000000001</v>
      </c>
      <c r="FQ352">
        <v>1.8647899999999999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6.79</v>
      </c>
      <c r="GF352">
        <v>0.25069999999999998</v>
      </c>
      <c r="GG352">
        <v>1.4261437551109599</v>
      </c>
      <c r="GH352">
        <v>5.2109447685942901E-3</v>
      </c>
      <c r="GI352">
        <v>-2.8070803657170401E-6</v>
      </c>
      <c r="GJ352">
        <v>1.00376164522335E-9</v>
      </c>
      <c r="GK352">
        <v>-6.4259575009219805E-2</v>
      </c>
      <c r="GL352">
        <v>-2.1992762471399099E-2</v>
      </c>
      <c r="GM352">
        <v>2.6212333348931099E-3</v>
      </c>
      <c r="GN352">
        <v>-3.8722519896954798E-5</v>
      </c>
      <c r="GO352">
        <v>20</v>
      </c>
      <c r="GP352">
        <v>2229</v>
      </c>
      <c r="GQ352">
        <v>3</v>
      </c>
      <c r="GR352">
        <v>26</v>
      </c>
      <c r="GS352">
        <v>2953.2</v>
      </c>
      <c r="GT352">
        <v>2953.2</v>
      </c>
      <c r="GU352">
        <v>3.8635299999999999</v>
      </c>
      <c r="GV352">
        <v>2.3120099999999999</v>
      </c>
      <c r="GW352">
        <v>1.9982899999999999</v>
      </c>
      <c r="GX352">
        <v>2.7380399999999998</v>
      </c>
      <c r="GY352">
        <v>2.0947300000000002</v>
      </c>
      <c r="GZ352">
        <v>2.3913600000000002</v>
      </c>
      <c r="HA352">
        <v>34.372500000000002</v>
      </c>
      <c r="HB352">
        <v>14.333399999999999</v>
      </c>
      <c r="HC352">
        <v>18</v>
      </c>
      <c r="HD352">
        <v>433.16399999999999</v>
      </c>
      <c r="HE352">
        <v>638.83000000000004</v>
      </c>
      <c r="HF352">
        <v>20.288499999999999</v>
      </c>
      <c r="HG352">
        <v>27.031600000000001</v>
      </c>
      <c r="HH352">
        <v>30.0017</v>
      </c>
      <c r="HI352">
        <v>26.4602</v>
      </c>
      <c r="HJ352">
        <v>26.463200000000001</v>
      </c>
      <c r="HK352">
        <v>77.349400000000003</v>
      </c>
      <c r="HL352">
        <v>44.157600000000002</v>
      </c>
      <c r="HM352">
        <v>0</v>
      </c>
      <c r="HN352">
        <v>20.350000000000001</v>
      </c>
      <c r="HO352">
        <v>1704.73</v>
      </c>
      <c r="HP352">
        <v>16.970400000000001</v>
      </c>
      <c r="HQ352">
        <v>96.427899999999994</v>
      </c>
      <c r="HR352">
        <v>100.25</v>
      </c>
    </row>
    <row r="353" spans="1:226" x14ac:dyDescent="0.2">
      <c r="A353">
        <v>337</v>
      </c>
      <c r="B353">
        <v>1657475316</v>
      </c>
      <c r="C353">
        <v>4955.9000000953702</v>
      </c>
      <c r="D353" t="s">
        <v>1034</v>
      </c>
      <c r="E353" t="s">
        <v>1035</v>
      </c>
      <c r="F353">
        <v>5</v>
      </c>
      <c r="G353" t="s">
        <v>833</v>
      </c>
      <c r="H353" t="s">
        <v>354</v>
      </c>
      <c r="I353">
        <v>1657475313.2</v>
      </c>
      <c r="J353">
        <f t="shared" si="170"/>
        <v>3.1337041146086925E-3</v>
      </c>
      <c r="K353">
        <f t="shared" si="171"/>
        <v>3.1337041146086926</v>
      </c>
      <c r="L353">
        <f t="shared" si="172"/>
        <v>22.402257895358449</v>
      </c>
      <c r="M353">
        <f t="shared" si="173"/>
        <v>1640.752</v>
      </c>
      <c r="N353">
        <f t="shared" si="174"/>
        <v>1301.5507266357167</v>
      </c>
      <c r="O353">
        <f t="shared" si="175"/>
        <v>91.646407864752959</v>
      </c>
      <c r="P353">
        <f t="shared" si="176"/>
        <v>115.53066962329393</v>
      </c>
      <c r="Q353">
        <f t="shared" si="177"/>
        <v>0.13077333332177232</v>
      </c>
      <c r="R353">
        <f t="shared" si="178"/>
        <v>2.3564120851088965</v>
      </c>
      <c r="S353">
        <f t="shared" si="179"/>
        <v>0.12687111528481276</v>
      </c>
      <c r="T353">
        <f t="shared" si="180"/>
        <v>7.9635346612599522E-2</v>
      </c>
      <c r="U353">
        <f t="shared" si="181"/>
        <v>321.52607040000004</v>
      </c>
      <c r="V353">
        <f t="shared" si="182"/>
        <v>24.955079195007759</v>
      </c>
      <c r="W353">
        <f t="shared" si="183"/>
        <v>24.786460000000002</v>
      </c>
      <c r="X353">
        <f t="shared" si="184"/>
        <v>3.13942139714724</v>
      </c>
      <c r="Y353">
        <f t="shared" si="185"/>
        <v>49.744550625760411</v>
      </c>
      <c r="Z353">
        <f t="shared" si="186"/>
        <v>1.4569866037067274</v>
      </c>
      <c r="AA353">
        <f t="shared" si="187"/>
        <v>2.928937110454509</v>
      </c>
      <c r="AB353">
        <f t="shared" si="188"/>
        <v>1.6824347934405126</v>
      </c>
      <c r="AC353">
        <f t="shared" si="189"/>
        <v>-138.19635145424334</v>
      </c>
      <c r="AD353">
        <f t="shared" si="190"/>
        <v>-146.99796807829316</v>
      </c>
      <c r="AE353">
        <f t="shared" si="191"/>
        <v>-13.090433023225927</v>
      </c>
      <c r="AF353">
        <f t="shared" si="192"/>
        <v>23.241317844237642</v>
      </c>
      <c r="AG353">
        <f t="shared" si="193"/>
        <v>40.068061547649634</v>
      </c>
      <c r="AH353">
        <f t="shared" si="194"/>
        <v>3.131158023485821</v>
      </c>
      <c r="AI353">
        <f t="shared" si="195"/>
        <v>22.402257895358449</v>
      </c>
      <c r="AJ353">
        <v>1723.3774045950299</v>
      </c>
      <c r="AK353">
        <v>1683.2183030302999</v>
      </c>
      <c r="AL353">
        <v>3.3761037326604</v>
      </c>
      <c r="AM353">
        <v>66.5831393572699</v>
      </c>
      <c r="AN353">
        <f t="shared" si="196"/>
        <v>3.1337041146086926</v>
      </c>
      <c r="AO353">
        <v>17.009677403665201</v>
      </c>
      <c r="AP353">
        <v>20.691666060606099</v>
      </c>
      <c r="AQ353">
        <v>1.35560659336842E-4</v>
      </c>
      <c r="AR353">
        <v>78.233495232639896</v>
      </c>
      <c r="AS353">
        <v>12</v>
      </c>
      <c r="AT353">
        <v>2</v>
      </c>
      <c r="AU353">
        <f t="shared" si="197"/>
        <v>1</v>
      </c>
      <c r="AV353">
        <f t="shared" si="198"/>
        <v>0</v>
      </c>
      <c r="AW353">
        <f t="shared" si="199"/>
        <v>37608.909637390541</v>
      </c>
      <c r="AX353">
        <f t="shared" si="200"/>
        <v>2000.066</v>
      </c>
      <c r="AY353">
        <f t="shared" si="201"/>
        <v>1681.2551999999998</v>
      </c>
      <c r="AZ353">
        <f t="shared" si="202"/>
        <v>0.84059986020461319</v>
      </c>
      <c r="BA353">
        <f t="shared" si="203"/>
        <v>0.16075773019490358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1657475313.2</v>
      </c>
      <c r="BH353">
        <v>1640.752</v>
      </c>
      <c r="BI353">
        <v>1694.998</v>
      </c>
      <c r="BJ353">
        <v>20.691939999999999</v>
      </c>
      <c r="BK353">
        <v>17.012339999999998</v>
      </c>
      <c r="BL353">
        <v>1633.9269999999999</v>
      </c>
      <c r="BM353">
        <v>20.441210000000002</v>
      </c>
      <c r="BN353">
        <v>500.00569999999999</v>
      </c>
      <c r="BO353">
        <v>70.313209999999998</v>
      </c>
      <c r="BP353">
        <v>0.10003321</v>
      </c>
      <c r="BQ353">
        <v>23.629349999999999</v>
      </c>
      <c r="BR353">
        <v>24.786460000000002</v>
      </c>
      <c r="BS353">
        <v>999.9</v>
      </c>
      <c r="BT353">
        <v>0</v>
      </c>
      <c r="BU353">
        <v>0</v>
      </c>
      <c r="BV353">
        <v>10001.884</v>
      </c>
      <c r="BW353">
        <v>0</v>
      </c>
      <c r="BX353">
        <v>694.1146</v>
      </c>
      <c r="BY353">
        <v>-54.243490000000001</v>
      </c>
      <c r="BZ353">
        <v>1675.421</v>
      </c>
      <c r="CA353">
        <v>1724.3320000000001</v>
      </c>
      <c r="CB353">
        <v>3.6795969999999998</v>
      </c>
      <c r="CC353">
        <v>1694.998</v>
      </c>
      <c r="CD353">
        <v>17.012339999999998</v>
      </c>
      <c r="CE353">
        <v>1.4549160000000001</v>
      </c>
      <c r="CF353">
        <v>1.1961919999999999</v>
      </c>
      <c r="CG353">
        <v>12.502409999999999</v>
      </c>
      <c r="CH353">
        <v>9.5542400000000001</v>
      </c>
      <c r="CI353">
        <v>2000.066</v>
      </c>
      <c r="CJ353">
        <v>0.98000430000000005</v>
      </c>
      <c r="CK353">
        <v>1.9995990000000002E-2</v>
      </c>
      <c r="CL353">
        <v>0</v>
      </c>
      <c r="CM353">
        <v>2.5606300000000002</v>
      </c>
      <c r="CN353">
        <v>0</v>
      </c>
      <c r="CO353">
        <v>11460.11</v>
      </c>
      <c r="CP353">
        <v>16705.96</v>
      </c>
      <c r="CQ353">
        <v>45.186999999999998</v>
      </c>
      <c r="CR353">
        <v>48.311999999999998</v>
      </c>
      <c r="CS353">
        <v>46.649799999999999</v>
      </c>
      <c r="CT353">
        <v>45.436999999999998</v>
      </c>
      <c r="CU353">
        <v>44.362400000000001</v>
      </c>
      <c r="CV353">
        <v>1960.0740000000001</v>
      </c>
      <c r="CW353">
        <v>39.991999999999997</v>
      </c>
      <c r="CX353">
        <v>0</v>
      </c>
      <c r="CY353">
        <v>1651542100.0999999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3.5000000000000003E-2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-54.035922499999998</v>
      </c>
      <c r="DO353">
        <v>-1.8649362101312299</v>
      </c>
      <c r="DP353">
        <v>0.206813953213389</v>
      </c>
      <c r="DQ353">
        <v>0</v>
      </c>
      <c r="DR353">
        <v>3.705076</v>
      </c>
      <c r="DS353">
        <v>-0.19178679174483301</v>
      </c>
      <c r="DT353">
        <v>1.8623959809879301E-2</v>
      </c>
      <c r="DU353">
        <v>0</v>
      </c>
      <c r="DV353">
        <v>0</v>
      </c>
      <c r="DW353">
        <v>2</v>
      </c>
      <c r="DX353" t="s">
        <v>357</v>
      </c>
      <c r="DY353">
        <v>2.8642400000000001</v>
      </c>
      <c r="DZ353">
        <v>2.7165499999999998</v>
      </c>
      <c r="EA353">
        <v>0.17901700000000001</v>
      </c>
      <c r="EB353">
        <v>0.182361</v>
      </c>
      <c r="EC353">
        <v>7.2572700000000004E-2</v>
      </c>
      <c r="ED353">
        <v>6.3162099999999999E-2</v>
      </c>
      <c r="EE353">
        <v>23115.4</v>
      </c>
      <c r="EF353">
        <v>20063.599999999999</v>
      </c>
      <c r="EG353">
        <v>25206.799999999999</v>
      </c>
      <c r="EH353">
        <v>23898.2</v>
      </c>
      <c r="EI353">
        <v>39898.9</v>
      </c>
      <c r="EJ353">
        <v>37074.5</v>
      </c>
      <c r="EK353">
        <v>45551.7</v>
      </c>
      <c r="EL353">
        <v>42643.5</v>
      </c>
      <c r="EM353">
        <v>1.8109200000000001</v>
      </c>
      <c r="EN353">
        <v>2.12785</v>
      </c>
      <c r="EO353">
        <v>6.9916199999999998E-2</v>
      </c>
      <c r="EP353">
        <v>0</v>
      </c>
      <c r="EQ353">
        <v>23.642900000000001</v>
      </c>
      <c r="ER353">
        <v>999.9</v>
      </c>
      <c r="ES353">
        <v>43.859000000000002</v>
      </c>
      <c r="ET353">
        <v>29.265000000000001</v>
      </c>
      <c r="EU353">
        <v>25.474499999999999</v>
      </c>
      <c r="EV353">
        <v>51.140900000000002</v>
      </c>
      <c r="EW353">
        <v>36.406199999999998</v>
      </c>
      <c r="EX353">
        <v>2</v>
      </c>
      <c r="EY353">
        <v>-5.25152E-3</v>
      </c>
      <c r="EZ353">
        <v>1.89727</v>
      </c>
      <c r="FA353">
        <v>20.232099999999999</v>
      </c>
      <c r="FB353">
        <v>5.2333100000000004</v>
      </c>
      <c r="FC353">
        <v>11.9918</v>
      </c>
      <c r="FD353">
        <v>4.9566999999999997</v>
      </c>
      <c r="FE353">
        <v>3.3039499999999999</v>
      </c>
      <c r="FF353">
        <v>346.6</v>
      </c>
      <c r="FG353">
        <v>9999</v>
      </c>
      <c r="FH353">
        <v>9999</v>
      </c>
      <c r="FI353">
        <v>6184.2</v>
      </c>
      <c r="FJ353">
        <v>1.8682399999999999</v>
      </c>
      <c r="FK353">
        <v>1.8639600000000001</v>
      </c>
      <c r="FL353">
        <v>1.87161</v>
      </c>
      <c r="FM353">
        <v>1.86232</v>
      </c>
      <c r="FN353">
        <v>1.86178</v>
      </c>
      <c r="FO353">
        <v>1.86829</v>
      </c>
      <c r="FP353">
        <v>1.8583700000000001</v>
      </c>
      <c r="FQ353">
        <v>1.8648100000000001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6.86</v>
      </c>
      <c r="GF353">
        <v>0.25069999999999998</v>
      </c>
      <c r="GG353">
        <v>1.4261437551109599</v>
      </c>
      <c r="GH353">
        <v>5.2109447685942901E-3</v>
      </c>
      <c r="GI353">
        <v>-2.8070803657170401E-6</v>
      </c>
      <c r="GJ353">
        <v>1.00376164522335E-9</v>
      </c>
      <c r="GK353">
        <v>-6.4259575009219805E-2</v>
      </c>
      <c r="GL353">
        <v>-2.1992762471399099E-2</v>
      </c>
      <c r="GM353">
        <v>2.6212333348931099E-3</v>
      </c>
      <c r="GN353">
        <v>-3.8722519896954798E-5</v>
      </c>
      <c r="GO353">
        <v>20</v>
      </c>
      <c r="GP353">
        <v>2229</v>
      </c>
      <c r="GQ353">
        <v>3</v>
      </c>
      <c r="GR353">
        <v>26</v>
      </c>
      <c r="GS353">
        <v>2953.3</v>
      </c>
      <c r="GT353">
        <v>2953.3</v>
      </c>
      <c r="GU353">
        <v>3.8855</v>
      </c>
      <c r="GV353">
        <v>2.3071299999999999</v>
      </c>
      <c r="GW353">
        <v>1.9982899999999999</v>
      </c>
      <c r="GX353">
        <v>2.7380399999999998</v>
      </c>
      <c r="GY353">
        <v>2.0935100000000002</v>
      </c>
      <c r="GZ353">
        <v>2.36206</v>
      </c>
      <c r="HA353">
        <v>34.372500000000002</v>
      </c>
      <c r="HB353">
        <v>14.3247</v>
      </c>
      <c r="HC353">
        <v>18</v>
      </c>
      <c r="HD353">
        <v>432.98700000000002</v>
      </c>
      <c r="HE353">
        <v>638.58900000000006</v>
      </c>
      <c r="HF353">
        <v>20.408200000000001</v>
      </c>
      <c r="HG353">
        <v>27.055099999999999</v>
      </c>
      <c r="HH353">
        <v>30.0017</v>
      </c>
      <c r="HI353">
        <v>26.4863</v>
      </c>
      <c r="HJ353">
        <v>26.4892</v>
      </c>
      <c r="HK353">
        <v>77.903700000000001</v>
      </c>
      <c r="HL353">
        <v>44.157600000000002</v>
      </c>
      <c r="HM353">
        <v>0</v>
      </c>
      <c r="HN353">
        <v>20.4741</v>
      </c>
      <c r="HO353">
        <v>1725</v>
      </c>
      <c r="HP353">
        <v>16.9755</v>
      </c>
      <c r="HQ353">
        <v>96.421400000000006</v>
      </c>
      <c r="HR353">
        <v>100.247</v>
      </c>
    </row>
    <row r="354" spans="1:226" x14ac:dyDescent="0.2">
      <c r="A354">
        <v>338</v>
      </c>
      <c r="B354">
        <v>1657475321</v>
      </c>
      <c r="C354">
        <v>4960.9000000953702</v>
      </c>
      <c r="D354" t="s">
        <v>1036</v>
      </c>
      <c r="E354" t="s">
        <v>1037</v>
      </c>
      <c r="F354">
        <v>5</v>
      </c>
      <c r="G354" t="s">
        <v>833</v>
      </c>
      <c r="H354" t="s">
        <v>354</v>
      </c>
      <c r="I354">
        <v>1657475318.5</v>
      </c>
      <c r="J354">
        <f t="shared" si="170"/>
        <v>3.1244980896610237E-3</v>
      </c>
      <c r="K354">
        <f t="shared" si="171"/>
        <v>3.1244980896610235</v>
      </c>
      <c r="L354">
        <f t="shared" si="172"/>
        <v>22.735645646244517</v>
      </c>
      <c r="M354">
        <f t="shared" si="173"/>
        <v>1658.03555555556</v>
      </c>
      <c r="N354">
        <f t="shared" si="174"/>
        <v>1312.2754562698267</v>
      </c>
      <c r="O354">
        <f t="shared" si="175"/>
        <v>92.40162543837728</v>
      </c>
      <c r="P354">
        <f t="shared" si="176"/>
        <v>116.74772978185989</v>
      </c>
      <c r="Q354">
        <f t="shared" si="177"/>
        <v>0.13000043277265649</v>
      </c>
      <c r="R354">
        <f t="shared" si="178"/>
        <v>2.3559985629817253</v>
      </c>
      <c r="S354">
        <f t="shared" si="179"/>
        <v>0.12614281680805753</v>
      </c>
      <c r="T354">
        <f t="shared" si="180"/>
        <v>7.9176316885237227E-2</v>
      </c>
      <c r="U354">
        <f t="shared" si="181"/>
        <v>321.51974133333385</v>
      </c>
      <c r="V354">
        <f t="shared" si="182"/>
        <v>24.980697744760292</v>
      </c>
      <c r="W354">
        <f t="shared" si="183"/>
        <v>24.811244444444402</v>
      </c>
      <c r="X354">
        <f t="shared" si="184"/>
        <v>3.1440707519212894</v>
      </c>
      <c r="Y354">
        <f t="shared" si="185"/>
        <v>49.675796655840195</v>
      </c>
      <c r="Z354">
        <f t="shared" si="186"/>
        <v>1.4569494411107204</v>
      </c>
      <c r="AA354">
        <f t="shared" si="187"/>
        <v>2.9329161064182601</v>
      </c>
      <c r="AB354">
        <f t="shared" si="188"/>
        <v>1.6871213108105689</v>
      </c>
      <c r="AC354">
        <f t="shared" si="189"/>
        <v>-137.79036575405115</v>
      </c>
      <c r="AD354">
        <f t="shared" si="190"/>
        <v>-147.25739451316358</v>
      </c>
      <c r="AE354">
        <f t="shared" si="191"/>
        <v>-13.118970100707699</v>
      </c>
      <c r="AF354">
        <f t="shared" si="192"/>
        <v>23.353010965411414</v>
      </c>
      <c r="AG354">
        <f t="shared" si="193"/>
        <v>40.132999575026375</v>
      </c>
      <c r="AH354">
        <f t="shared" si="194"/>
        <v>3.1188943375196465</v>
      </c>
      <c r="AI354">
        <f t="shared" si="195"/>
        <v>22.735645646244517</v>
      </c>
      <c r="AJ354">
        <v>1739.74556903334</v>
      </c>
      <c r="AK354">
        <v>1699.6324848484901</v>
      </c>
      <c r="AL354">
        <v>3.2568725793123701</v>
      </c>
      <c r="AM354">
        <v>66.5831393572699</v>
      </c>
      <c r="AN354">
        <f t="shared" si="196"/>
        <v>3.1244980896610235</v>
      </c>
      <c r="AO354">
        <v>17.0233715624742</v>
      </c>
      <c r="AP354">
        <v>20.695119999999999</v>
      </c>
      <c r="AQ354">
        <v>2.6443175773094999E-6</v>
      </c>
      <c r="AR354">
        <v>78.233495232639896</v>
      </c>
      <c r="AS354">
        <v>11</v>
      </c>
      <c r="AT354">
        <v>2</v>
      </c>
      <c r="AU354">
        <f t="shared" si="197"/>
        <v>1</v>
      </c>
      <c r="AV354">
        <f t="shared" si="198"/>
        <v>0</v>
      </c>
      <c r="AW354">
        <f t="shared" si="199"/>
        <v>37595.996703921795</v>
      </c>
      <c r="AX354">
        <f t="shared" si="200"/>
        <v>2000.0266666666701</v>
      </c>
      <c r="AY354">
        <f t="shared" si="201"/>
        <v>1681.2221333333359</v>
      </c>
      <c r="AZ354">
        <f t="shared" si="202"/>
        <v>0.84059985866855091</v>
      </c>
      <c r="BA354">
        <f t="shared" si="203"/>
        <v>0.16075772723030357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1657475318.5</v>
      </c>
      <c r="BH354">
        <v>1658.03555555556</v>
      </c>
      <c r="BI354">
        <v>1712.4</v>
      </c>
      <c r="BJ354">
        <v>20.691400000000002</v>
      </c>
      <c r="BK354">
        <v>17.026211111111099</v>
      </c>
      <c r="BL354">
        <v>1651.1388888888901</v>
      </c>
      <c r="BM354">
        <v>20.440711111111099</v>
      </c>
      <c r="BN354">
        <v>500.00588888888899</v>
      </c>
      <c r="BO354">
        <v>70.313277777777799</v>
      </c>
      <c r="BP354">
        <v>0.10000702222222201</v>
      </c>
      <c r="BQ354">
        <v>23.651888888888902</v>
      </c>
      <c r="BR354">
        <v>24.811244444444402</v>
      </c>
      <c r="BS354">
        <v>999.9</v>
      </c>
      <c r="BT354">
        <v>0</v>
      </c>
      <c r="BU354">
        <v>0</v>
      </c>
      <c r="BV354">
        <v>9999.0855555555499</v>
      </c>
      <c r="BW354">
        <v>0</v>
      </c>
      <c r="BX354">
        <v>681.32044444444398</v>
      </c>
      <c r="BY354">
        <v>-54.3663555555556</v>
      </c>
      <c r="BZ354">
        <v>1693.0644444444399</v>
      </c>
      <c r="CA354">
        <v>1742.0588888888899</v>
      </c>
      <c r="CB354">
        <v>3.6651888888888902</v>
      </c>
      <c r="CC354">
        <v>1712.4</v>
      </c>
      <c r="CD354">
        <v>17.026211111111099</v>
      </c>
      <c r="CE354">
        <v>1.45488111111111</v>
      </c>
      <c r="CF354">
        <v>1.1971700000000001</v>
      </c>
      <c r="CG354">
        <v>12.502044444444399</v>
      </c>
      <c r="CH354">
        <v>9.5663988888888891</v>
      </c>
      <c r="CI354">
        <v>2000.0266666666701</v>
      </c>
      <c r="CJ354">
        <v>0.98000433333333303</v>
      </c>
      <c r="CK354">
        <v>1.9995955555555601E-2</v>
      </c>
      <c r="CL354">
        <v>0</v>
      </c>
      <c r="CM354">
        <v>2.4404333333333299</v>
      </c>
      <c r="CN354">
        <v>0</v>
      </c>
      <c r="CO354">
        <v>11440.5</v>
      </c>
      <c r="CP354">
        <v>16705.655555555601</v>
      </c>
      <c r="CQ354">
        <v>45.207999999999998</v>
      </c>
      <c r="CR354">
        <v>48.311999999999998</v>
      </c>
      <c r="CS354">
        <v>46.659444444444397</v>
      </c>
      <c r="CT354">
        <v>45.436999999999998</v>
      </c>
      <c r="CU354">
        <v>44.375</v>
      </c>
      <c r="CV354">
        <v>1960.03555555556</v>
      </c>
      <c r="CW354">
        <v>39.991111111111103</v>
      </c>
      <c r="CX354">
        <v>0</v>
      </c>
      <c r="CY354">
        <v>1651542105.5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3.5000000000000003E-2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-54.115422500000001</v>
      </c>
      <c r="DO354">
        <v>-0.75993658536572695</v>
      </c>
      <c r="DP354">
        <v>0.223155856395816</v>
      </c>
      <c r="DQ354">
        <v>0</v>
      </c>
      <c r="DR354">
        <v>3.6893824999999998</v>
      </c>
      <c r="DS354">
        <v>-0.171437898686674</v>
      </c>
      <c r="DT354">
        <v>1.65369748971812E-2</v>
      </c>
      <c r="DU354">
        <v>0</v>
      </c>
      <c r="DV354">
        <v>0</v>
      </c>
      <c r="DW354">
        <v>2</v>
      </c>
      <c r="DX354" t="s">
        <v>357</v>
      </c>
      <c r="DY354">
        <v>2.8638699999999999</v>
      </c>
      <c r="DZ354">
        <v>2.7164799999999998</v>
      </c>
      <c r="EA354">
        <v>0.18005199999999999</v>
      </c>
      <c r="EB354">
        <v>0.18345400000000001</v>
      </c>
      <c r="EC354">
        <v>7.2580800000000001E-2</v>
      </c>
      <c r="ED354">
        <v>6.31935E-2</v>
      </c>
      <c r="EE354">
        <v>23084.9</v>
      </c>
      <c r="EF354">
        <v>20036</v>
      </c>
      <c r="EG354">
        <v>25205.4</v>
      </c>
      <c r="EH354">
        <v>23897.4</v>
      </c>
      <c r="EI354">
        <v>39897</v>
      </c>
      <c r="EJ354">
        <v>37072.1</v>
      </c>
      <c r="EK354">
        <v>45549.8</v>
      </c>
      <c r="EL354">
        <v>42642.2</v>
      </c>
      <c r="EM354">
        <v>1.81057</v>
      </c>
      <c r="EN354">
        <v>2.1276000000000002</v>
      </c>
      <c r="EO354">
        <v>7.3376999999999998E-2</v>
      </c>
      <c r="EP354">
        <v>0</v>
      </c>
      <c r="EQ354">
        <v>23.607099999999999</v>
      </c>
      <c r="ER354">
        <v>999.9</v>
      </c>
      <c r="ES354">
        <v>43.835000000000001</v>
      </c>
      <c r="ET354">
        <v>29.274999999999999</v>
      </c>
      <c r="EU354">
        <v>25.472899999999999</v>
      </c>
      <c r="EV354">
        <v>51.060899999999997</v>
      </c>
      <c r="EW354">
        <v>36.498399999999997</v>
      </c>
      <c r="EX354">
        <v>2</v>
      </c>
      <c r="EY354">
        <v>-3.9380099999999996E-3</v>
      </c>
      <c r="EZ354">
        <v>1.8020700000000001</v>
      </c>
      <c r="FA354">
        <v>20.2332</v>
      </c>
      <c r="FB354">
        <v>5.2333100000000004</v>
      </c>
      <c r="FC354">
        <v>11.9918</v>
      </c>
      <c r="FD354">
        <v>4.9568000000000003</v>
      </c>
      <c r="FE354">
        <v>3.3039999999999998</v>
      </c>
      <c r="FF354">
        <v>346.6</v>
      </c>
      <c r="FG354">
        <v>9999</v>
      </c>
      <c r="FH354">
        <v>9999</v>
      </c>
      <c r="FI354">
        <v>6184.2</v>
      </c>
      <c r="FJ354">
        <v>1.86822</v>
      </c>
      <c r="FK354">
        <v>1.8640000000000001</v>
      </c>
      <c r="FL354">
        <v>1.8715999999999999</v>
      </c>
      <c r="FM354">
        <v>1.8623400000000001</v>
      </c>
      <c r="FN354">
        <v>1.8617999999999999</v>
      </c>
      <c r="FO354">
        <v>1.86829</v>
      </c>
      <c r="FP354">
        <v>1.8583700000000001</v>
      </c>
      <c r="FQ354">
        <v>1.86483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6.93</v>
      </c>
      <c r="GF354">
        <v>0.25080000000000002</v>
      </c>
      <c r="GG354">
        <v>1.4261437551109599</v>
      </c>
      <c r="GH354">
        <v>5.2109447685942901E-3</v>
      </c>
      <c r="GI354">
        <v>-2.8070803657170401E-6</v>
      </c>
      <c r="GJ354">
        <v>1.00376164522335E-9</v>
      </c>
      <c r="GK354">
        <v>-6.4259575009219805E-2</v>
      </c>
      <c r="GL354">
        <v>-2.1992762471399099E-2</v>
      </c>
      <c r="GM354">
        <v>2.6212333348931099E-3</v>
      </c>
      <c r="GN354">
        <v>-3.8722519896954798E-5</v>
      </c>
      <c r="GO354">
        <v>20</v>
      </c>
      <c r="GP354">
        <v>2229</v>
      </c>
      <c r="GQ354">
        <v>3</v>
      </c>
      <c r="GR354">
        <v>26</v>
      </c>
      <c r="GS354">
        <v>2953.3</v>
      </c>
      <c r="GT354">
        <v>2953.3</v>
      </c>
      <c r="GU354">
        <v>3.9184600000000001</v>
      </c>
      <c r="GV354">
        <v>2.3034699999999999</v>
      </c>
      <c r="GW354">
        <v>1.9982899999999999</v>
      </c>
      <c r="GX354">
        <v>2.7380399999999998</v>
      </c>
      <c r="GY354">
        <v>2.0935100000000002</v>
      </c>
      <c r="GZ354">
        <v>2.33643</v>
      </c>
      <c r="HA354">
        <v>34.395200000000003</v>
      </c>
      <c r="HB354">
        <v>14.333399999999999</v>
      </c>
      <c r="HC354">
        <v>18</v>
      </c>
      <c r="HD354">
        <v>432.97300000000001</v>
      </c>
      <c r="HE354">
        <v>638.69500000000005</v>
      </c>
      <c r="HF354">
        <v>20.529599999999999</v>
      </c>
      <c r="HG354">
        <v>27.077400000000001</v>
      </c>
      <c r="HH354">
        <v>30.0015</v>
      </c>
      <c r="HI354">
        <v>26.511299999999999</v>
      </c>
      <c r="HJ354">
        <v>26.5151</v>
      </c>
      <c r="HK354">
        <v>78.447400000000002</v>
      </c>
      <c r="HL354">
        <v>44.157600000000002</v>
      </c>
      <c r="HM354">
        <v>0</v>
      </c>
      <c r="HN354">
        <v>20.588799999999999</v>
      </c>
      <c r="HO354">
        <v>1738.37</v>
      </c>
      <c r="HP354">
        <v>16.970500000000001</v>
      </c>
      <c r="HQ354">
        <v>96.417000000000002</v>
      </c>
      <c r="HR354">
        <v>100.244</v>
      </c>
    </row>
    <row r="355" spans="1:226" x14ac:dyDescent="0.2">
      <c r="A355">
        <v>339</v>
      </c>
      <c r="B355">
        <v>1657475326</v>
      </c>
      <c r="C355">
        <v>4965.9000000953702</v>
      </c>
      <c r="D355" t="s">
        <v>1038</v>
      </c>
      <c r="E355" t="s">
        <v>1039</v>
      </c>
      <c r="F355">
        <v>5</v>
      </c>
      <c r="G355" t="s">
        <v>833</v>
      </c>
      <c r="H355" t="s">
        <v>354</v>
      </c>
      <c r="I355">
        <v>1657475323.2</v>
      </c>
      <c r="J355">
        <f t="shared" si="170"/>
        <v>3.1208032641539935E-3</v>
      </c>
      <c r="K355">
        <f t="shared" si="171"/>
        <v>3.1208032641539933</v>
      </c>
      <c r="L355">
        <f t="shared" si="172"/>
        <v>22.495783948059422</v>
      </c>
      <c r="M355">
        <f t="shared" si="173"/>
        <v>1673.626</v>
      </c>
      <c r="N355">
        <f t="shared" si="174"/>
        <v>1330.2066850044548</v>
      </c>
      <c r="O355">
        <f t="shared" si="175"/>
        <v>93.664548839542334</v>
      </c>
      <c r="P355">
        <f t="shared" si="176"/>
        <v>117.84591521249412</v>
      </c>
      <c r="Q355">
        <f t="shared" si="177"/>
        <v>0.12995922964115883</v>
      </c>
      <c r="R355">
        <f t="shared" si="178"/>
        <v>2.3583539518451553</v>
      </c>
      <c r="S355">
        <f t="shared" si="179"/>
        <v>0.12610774708099695</v>
      </c>
      <c r="T355">
        <f t="shared" si="180"/>
        <v>7.9153874535505347E-2</v>
      </c>
      <c r="U355">
        <f t="shared" si="181"/>
        <v>321.50807939999993</v>
      </c>
      <c r="V355">
        <f t="shared" si="182"/>
        <v>25.002558670852</v>
      </c>
      <c r="W355">
        <f t="shared" si="183"/>
        <v>24.806339999999999</v>
      </c>
      <c r="X355">
        <f t="shared" si="184"/>
        <v>3.1431502418241251</v>
      </c>
      <c r="Y355">
        <f t="shared" si="185"/>
        <v>49.630280269053159</v>
      </c>
      <c r="Z355">
        <f t="shared" si="186"/>
        <v>1.4575452922316179</v>
      </c>
      <c r="AA355">
        <f t="shared" si="187"/>
        <v>2.9368064905739946</v>
      </c>
      <c r="AB355">
        <f t="shared" si="188"/>
        <v>1.6856049495925072</v>
      </c>
      <c r="AC355">
        <f t="shared" si="189"/>
        <v>-137.62742394919113</v>
      </c>
      <c r="AD355">
        <f t="shared" si="190"/>
        <v>-143.98247375555437</v>
      </c>
      <c r="AE355">
        <f t="shared" si="191"/>
        <v>-12.815504637001881</v>
      </c>
      <c r="AF355">
        <f t="shared" si="192"/>
        <v>27.082677058252557</v>
      </c>
      <c r="AG355">
        <f t="shared" si="193"/>
        <v>40.599041882463531</v>
      </c>
      <c r="AH355">
        <f t="shared" si="194"/>
        <v>3.1153905980407508</v>
      </c>
      <c r="AI355">
        <f t="shared" si="195"/>
        <v>22.495783948059422</v>
      </c>
      <c r="AJ355">
        <v>1757.6918680302499</v>
      </c>
      <c r="AK355">
        <v>1716.98884848485</v>
      </c>
      <c r="AL355">
        <v>3.4896695515963598</v>
      </c>
      <c r="AM355">
        <v>66.5831393572699</v>
      </c>
      <c r="AN355">
        <f t="shared" si="196"/>
        <v>3.1208032641539933</v>
      </c>
      <c r="AO355">
        <v>17.036239188591999</v>
      </c>
      <c r="AP355">
        <v>20.703069696969699</v>
      </c>
      <c r="AQ355">
        <v>1.25140155352031E-4</v>
      </c>
      <c r="AR355">
        <v>78.233495232639896</v>
      </c>
      <c r="AS355">
        <v>11</v>
      </c>
      <c r="AT355">
        <v>2</v>
      </c>
      <c r="AU355">
        <f t="shared" si="197"/>
        <v>1</v>
      </c>
      <c r="AV355">
        <f t="shared" si="198"/>
        <v>0</v>
      </c>
      <c r="AW355">
        <f t="shared" si="199"/>
        <v>37650.496209577417</v>
      </c>
      <c r="AX355">
        <f t="shared" si="200"/>
        <v>1999.954</v>
      </c>
      <c r="AY355">
        <f t="shared" si="201"/>
        <v>1681.1610599999997</v>
      </c>
      <c r="AZ355">
        <f t="shared" si="202"/>
        <v>0.84059986379686724</v>
      </c>
      <c r="BA355">
        <f t="shared" si="203"/>
        <v>0.16075773712795391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1657475323.2</v>
      </c>
      <c r="BH355">
        <v>1673.626</v>
      </c>
      <c r="BI355">
        <v>1728.6010000000001</v>
      </c>
      <c r="BJ355">
        <v>20.69979</v>
      </c>
      <c r="BK355">
        <v>17.03875</v>
      </c>
      <c r="BL355">
        <v>1666.665</v>
      </c>
      <c r="BM355">
        <v>20.448799999999999</v>
      </c>
      <c r="BN355">
        <v>500.0059</v>
      </c>
      <c r="BO355">
        <v>70.313519999999997</v>
      </c>
      <c r="BP355">
        <v>0.10001039</v>
      </c>
      <c r="BQ355">
        <v>23.6739</v>
      </c>
      <c r="BR355">
        <v>24.806339999999999</v>
      </c>
      <c r="BS355">
        <v>999.9</v>
      </c>
      <c r="BT355">
        <v>0</v>
      </c>
      <c r="BU355">
        <v>0</v>
      </c>
      <c r="BV355">
        <v>10014.94</v>
      </c>
      <c r="BW355">
        <v>0</v>
      </c>
      <c r="BX355">
        <v>650.8664</v>
      </c>
      <c r="BY355">
        <v>-54.975569999999998</v>
      </c>
      <c r="BZ355">
        <v>1709.001</v>
      </c>
      <c r="CA355">
        <v>1758.5650000000001</v>
      </c>
      <c r="CB355">
        <v>3.6610520000000002</v>
      </c>
      <c r="CC355">
        <v>1728.6010000000001</v>
      </c>
      <c r="CD355">
        <v>17.03875</v>
      </c>
      <c r="CE355">
        <v>1.455473</v>
      </c>
      <c r="CF355">
        <v>1.198054</v>
      </c>
      <c r="CG355">
        <v>12.508279999999999</v>
      </c>
      <c r="CH355">
        <v>9.5773860000000006</v>
      </c>
      <c r="CI355">
        <v>1999.954</v>
      </c>
      <c r="CJ355">
        <v>0.98000399999999999</v>
      </c>
      <c r="CK355">
        <v>1.9996300000000002E-2</v>
      </c>
      <c r="CL355">
        <v>0</v>
      </c>
      <c r="CM355">
        <v>2.4197799999999998</v>
      </c>
      <c r="CN355">
        <v>0</v>
      </c>
      <c r="CO355">
        <v>11425.92</v>
      </c>
      <c r="CP355">
        <v>16705.05</v>
      </c>
      <c r="CQ355">
        <v>45.25</v>
      </c>
      <c r="CR355">
        <v>48.268599999999999</v>
      </c>
      <c r="CS355">
        <v>46.674599999999998</v>
      </c>
      <c r="CT355">
        <v>45.436999999999998</v>
      </c>
      <c r="CU355">
        <v>44.362400000000001</v>
      </c>
      <c r="CV355">
        <v>1959.9639999999999</v>
      </c>
      <c r="CW355">
        <v>39.99</v>
      </c>
      <c r="CX355">
        <v>0</v>
      </c>
      <c r="CY355">
        <v>1651542110.3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3.5000000000000003E-2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-54.405949999999997</v>
      </c>
      <c r="DO355">
        <v>-3.1510716697935499</v>
      </c>
      <c r="DP355">
        <v>0.47396481462235102</v>
      </c>
      <c r="DQ355">
        <v>0</v>
      </c>
      <c r="DR355">
        <v>3.6749877500000001</v>
      </c>
      <c r="DS355">
        <v>-0.13407343339587399</v>
      </c>
      <c r="DT355">
        <v>1.32492530897972E-2</v>
      </c>
      <c r="DU355">
        <v>0</v>
      </c>
      <c r="DV355">
        <v>0</v>
      </c>
      <c r="DW355">
        <v>2</v>
      </c>
      <c r="DX355" t="s">
        <v>357</v>
      </c>
      <c r="DY355">
        <v>2.8639700000000001</v>
      </c>
      <c r="DZ355">
        <v>2.71652</v>
      </c>
      <c r="EA355">
        <v>0.18112400000000001</v>
      </c>
      <c r="EB355">
        <v>0.184451</v>
      </c>
      <c r="EC355">
        <v>7.2594500000000006E-2</v>
      </c>
      <c r="ED355">
        <v>6.3224600000000006E-2</v>
      </c>
      <c r="EE355">
        <v>23053.3</v>
      </c>
      <c r="EF355">
        <v>20010.400000000001</v>
      </c>
      <c r="EG355">
        <v>25204</v>
      </c>
      <c r="EH355">
        <v>23896.2</v>
      </c>
      <c r="EI355">
        <v>39894.6</v>
      </c>
      <c r="EJ355">
        <v>37069.1</v>
      </c>
      <c r="EK355">
        <v>45547.8</v>
      </c>
      <c r="EL355">
        <v>42640.2</v>
      </c>
      <c r="EM355">
        <v>1.8104499999999999</v>
      </c>
      <c r="EN355">
        <v>2.1273</v>
      </c>
      <c r="EO355">
        <v>7.4788900000000005E-2</v>
      </c>
      <c r="EP355">
        <v>0</v>
      </c>
      <c r="EQ355">
        <v>23.572700000000001</v>
      </c>
      <c r="ER355">
        <v>999.9</v>
      </c>
      <c r="ES355">
        <v>43.859000000000002</v>
      </c>
      <c r="ET355">
        <v>29.274999999999999</v>
      </c>
      <c r="EU355">
        <v>25.486699999999999</v>
      </c>
      <c r="EV355">
        <v>51.490900000000003</v>
      </c>
      <c r="EW355">
        <v>36.370199999999997</v>
      </c>
      <c r="EX355">
        <v>2</v>
      </c>
      <c r="EY355">
        <v>-2.36535E-3</v>
      </c>
      <c r="EZ355">
        <v>1.73865</v>
      </c>
      <c r="FA355">
        <v>20.233699999999999</v>
      </c>
      <c r="FB355">
        <v>5.23271</v>
      </c>
      <c r="FC355">
        <v>11.9918</v>
      </c>
      <c r="FD355">
        <v>4.95655</v>
      </c>
      <c r="FE355">
        <v>3.3039299999999998</v>
      </c>
      <c r="FF355">
        <v>346.7</v>
      </c>
      <c r="FG355">
        <v>9999</v>
      </c>
      <c r="FH355">
        <v>9999</v>
      </c>
      <c r="FI355">
        <v>6184.5</v>
      </c>
      <c r="FJ355">
        <v>1.86819</v>
      </c>
      <c r="FK355">
        <v>1.86398</v>
      </c>
      <c r="FL355">
        <v>1.87157</v>
      </c>
      <c r="FM355">
        <v>1.86232</v>
      </c>
      <c r="FN355">
        <v>1.86178</v>
      </c>
      <c r="FO355">
        <v>1.86829</v>
      </c>
      <c r="FP355">
        <v>1.8583700000000001</v>
      </c>
      <c r="FQ355">
        <v>1.8647899999999999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7</v>
      </c>
      <c r="GF355">
        <v>0.25119999999999998</v>
      </c>
      <c r="GG355">
        <v>1.4261437551109599</v>
      </c>
      <c r="GH355">
        <v>5.2109447685942901E-3</v>
      </c>
      <c r="GI355">
        <v>-2.8070803657170401E-6</v>
      </c>
      <c r="GJ355">
        <v>1.00376164522335E-9</v>
      </c>
      <c r="GK355">
        <v>-6.4259575009219805E-2</v>
      </c>
      <c r="GL355">
        <v>-2.1992762471399099E-2</v>
      </c>
      <c r="GM355">
        <v>2.6212333348931099E-3</v>
      </c>
      <c r="GN355">
        <v>-3.8722519896954798E-5</v>
      </c>
      <c r="GO355">
        <v>20</v>
      </c>
      <c r="GP355">
        <v>2229</v>
      </c>
      <c r="GQ355">
        <v>3</v>
      </c>
      <c r="GR355">
        <v>26</v>
      </c>
      <c r="GS355">
        <v>2953.4</v>
      </c>
      <c r="GT355">
        <v>2953.4</v>
      </c>
      <c r="GU355">
        <v>3.9416500000000001</v>
      </c>
      <c r="GV355">
        <v>2.3046899999999999</v>
      </c>
      <c r="GW355">
        <v>1.9982899999999999</v>
      </c>
      <c r="GX355">
        <v>2.7392599999999998</v>
      </c>
      <c r="GY355">
        <v>2.0935100000000002</v>
      </c>
      <c r="GZ355">
        <v>2.4011200000000001</v>
      </c>
      <c r="HA355">
        <v>34.417999999999999</v>
      </c>
      <c r="HB355">
        <v>14.3422</v>
      </c>
      <c r="HC355">
        <v>18</v>
      </c>
      <c r="HD355">
        <v>433.08699999999999</v>
      </c>
      <c r="HE355">
        <v>638.74800000000005</v>
      </c>
      <c r="HF355">
        <v>20.642600000000002</v>
      </c>
      <c r="HG355">
        <v>27.099299999999999</v>
      </c>
      <c r="HH355">
        <v>30.0016</v>
      </c>
      <c r="HI355">
        <v>26.536300000000001</v>
      </c>
      <c r="HJ355">
        <v>26.540299999999998</v>
      </c>
      <c r="HK355">
        <v>79.015600000000006</v>
      </c>
      <c r="HL355">
        <v>44.157600000000002</v>
      </c>
      <c r="HM355">
        <v>0</v>
      </c>
      <c r="HN355">
        <v>20.692699999999999</v>
      </c>
      <c r="HO355">
        <v>1758.53</v>
      </c>
      <c r="HP355">
        <v>17.077500000000001</v>
      </c>
      <c r="HQ355">
        <v>96.412199999999999</v>
      </c>
      <c r="HR355">
        <v>100.239</v>
      </c>
    </row>
    <row r="356" spans="1:226" x14ac:dyDescent="0.2">
      <c r="A356">
        <v>340</v>
      </c>
      <c r="B356">
        <v>1657475331</v>
      </c>
      <c r="C356">
        <v>4970.9000000953702</v>
      </c>
      <c r="D356" t="s">
        <v>1040</v>
      </c>
      <c r="E356" t="s">
        <v>1041</v>
      </c>
      <c r="F356">
        <v>5</v>
      </c>
      <c r="G356" t="s">
        <v>833</v>
      </c>
      <c r="H356" t="s">
        <v>354</v>
      </c>
      <c r="I356">
        <v>1657475328.5</v>
      </c>
      <c r="J356">
        <f t="shared" si="170"/>
        <v>3.1130623188660258E-3</v>
      </c>
      <c r="K356">
        <f t="shared" si="171"/>
        <v>3.1130623188660258</v>
      </c>
      <c r="L356">
        <f t="shared" si="172"/>
        <v>22.661081501929345</v>
      </c>
      <c r="M356">
        <f t="shared" si="173"/>
        <v>1691.35111111111</v>
      </c>
      <c r="N356">
        <f t="shared" si="174"/>
        <v>1344.3779775947592</v>
      </c>
      <c r="O356">
        <f t="shared" si="175"/>
        <v>94.661928658853526</v>
      </c>
      <c r="P356">
        <f t="shared" si="176"/>
        <v>119.09341039900168</v>
      </c>
      <c r="Q356">
        <f t="shared" si="177"/>
        <v>0.12958525760903486</v>
      </c>
      <c r="R356">
        <f t="shared" si="178"/>
        <v>2.35512347608914</v>
      </c>
      <c r="S356">
        <f t="shared" si="179"/>
        <v>0.12575047191139674</v>
      </c>
      <c r="T356">
        <f t="shared" si="180"/>
        <v>7.8929132473614536E-2</v>
      </c>
      <c r="U356">
        <f t="shared" si="181"/>
        <v>321.51613033333263</v>
      </c>
      <c r="V356">
        <f t="shared" si="182"/>
        <v>25.033553611883118</v>
      </c>
      <c r="W356">
        <f t="shared" si="183"/>
        <v>24.811333333333302</v>
      </c>
      <c r="X356">
        <f t="shared" si="184"/>
        <v>3.1440874375582957</v>
      </c>
      <c r="Y356">
        <f t="shared" si="185"/>
        <v>49.562628785770791</v>
      </c>
      <c r="Z356">
        <f t="shared" si="186"/>
        <v>1.4579111529198425</v>
      </c>
      <c r="AA356">
        <f t="shared" si="187"/>
        <v>2.9415533207923836</v>
      </c>
      <c r="AB356">
        <f t="shared" si="188"/>
        <v>1.6861762846384531</v>
      </c>
      <c r="AC356">
        <f t="shared" si="189"/>
        <v>-137.28604826199174</v>
      </c>
      <c r="AD356">
        <f t="shared" si="190"/>
        <v>-141.01364511704142</v>
      </c>
      <c r="AE356">
        <f t="shared" si="191"/>
        <v>-12.570489538100141</v>
      </c>
      <c r="AF356">
        <f t="shared" si="192"/>
        <v>30.645947416199306</v>
      </c>
      <c r="AG356">
        <f t="shared" si="193"/>
        <v>40.552450282181177</v>
      </c>
      <c r="AH356">
        <f t="shared" si="194"/>
        <v>3.1089859562681266</v>
      </c>
      <c r="AI356">
        <f t="shared" si="195"/>
        <v>22.661081501929345</v>
      </c>
      <c r="AJ356">
        <v>1774.44693719005</v>
      </c>
      <c r="AK356">
        <v>1733.9641818181799</v>
      </c>
      <c r="AL356">
        <v>3.37889765226558</v>
      </c>
      <c r="AM356">
        <v>66.5831393572699</v>
      </c>
      <c r="AN356">
        <f t="shared" si="196"/>
        <v>3.1130623188660258</v>
      </c>
      <c r="AO356">
        <v>17.048454401503999</v>
      </c>
      <c r="AP356">
        <v>20.7065709090909</v>
      </c>
      <c r="AQ356">
        <v>1.7780100694235399E-5</v>
      </c>
      <c r="AR356">
        <v>78.233495232639896</v>
      </c>
      <c r="AS356">
        <v>12</v>
      </c>
      <c r="AT356">
        <v>2</v>
      </c>
      <c r="AU356">
        <f t="shared" si="197"/>
        <v>1</v>
      </c>
      <c r="AV356">
        <f t="shared" si="198"/>
        <v>0</v>
      </c>
      <c r="AW356">
        <f t="shared" si="199"/>
        <v>37568.52951773478</v>
      </c>
      <c r="AX356">
        <f t="shared" si="200"/>
        <v>2000.00444444444</v>
      </c>
      <c r="AY356">
        <f t="shared" si="201"/>
        <v>1681.2034333333297</v>
      </c>
      <c r="AZ356">
        <f t="shared" si="202"/>
        <v>0.84059984866700299</v>
      </c>
      <c r="BA356">
        <f t="shared" si="203"/>
        <v>0.16075770792731572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1657475328.5</v>
      </c>
      <c r="BH356">
        <v>1691.35111111111</v>
      </c>
      <c r="BI356">
        <v>1746.32222222222</v>
      </c>
      <c r="BJ356">
        <v>20.705088888888898</v>
      </c>
      <c r="BK356">
        <v>17.051677777777801</v>
      </c>
      <c r="BL356">
        <v>1684.3144444444399</v>
      </c>
      <c r="BM356">
        <v>20.4539111111111</v>
      </c>
      <c r="BN356">
        <v>500.01722222222202</v>
      </c>
      <c r="BO356">
        <v>70.313211111111102</v>
      </c>
      <c r="BP356">
        <v>9.9968988888888902E-2</v>
      </c>
      <c r="BQ356">
        <v>23.7007222222222</v>
      </c>
      <c r="BR356">
        <v>24.811333333333302</v>
      </c>
      <c r="BS356">
        <v>999.9</v>
      </c>
      <c r="BT356">
        <v>0</v>
      </c>
      <c r="BU356">
        <v>0</v>
      </c>
      <c r="BV356">
        <v>9993.1944444444507</v>
      </c>
      <c r="BW356">
        <v>0</v>
      </c>
      <c r="BX356">
        <v>631.99822222222201</v>
      </c>
      <c r="BY356">
        <v>-54.9739222222222</v>
      </c>
      <c r="BZ356">
        <v>1727.11</v>
      </c>
      <c r="CA356">
        <v>1776.6211111111099</v>
      </c>
      <c r="CB356">
        <v>3.6534088888888898</v>
      </c>
      <c r="CC356">
        <v>1746.32222222222</v>
      </c>
      <c r="CD356">
        <v>17.051677777777801</v>
      </c>
      <c r="CE356">
        <v>1.45584111111111</v>
      </c>
      <c r="CF356">
        <v>1.19895666666667</v>
      </c>
      <c r="CG356">
        <v>12.5121</v>
      </c>
      <c r="CH356">
        <v>9.5886133333333294</v>
      </c>
      <c r="CI356">
        <v>2000.00444444444</v>
      </c>
      <c r="CJ356">
        <v>0.98000466666666697</v>
      </c>
      <c r="CK356">
        <v>1.9995611111111099E-2</v>
      </c>
      <c r="CL356">
        <v>0</v>
      </c>
      <c r="CM356">
        <v>2.4476</v>
      </c>
      <c r="CN356">
        <v>0</v>
      </c>
      <c r="CO356">
        <v>11421.766666666699</v>
      </c>
      <c r="CP356">
        <v>16705.4777777778</v>
      </c>
      <c r="CQ356">
        <v>45.25</v>
      </c>
      <c r="CR356">
        <v>48.25</v>
      </c>
      <c r="CS356">
        <v>46.686999999999998</v>
      </c>
      <c r="CT356">
        <v>45.436999999999998</v>
      </c>
      <c r="CU356">
        <v>44.375</v>
      </c>
      <c r="CV356">
        <v>1960.01444444444</v>
      </c>
      <c r="CW356">
        <v>39.99</v>
      </c>
      <c r="CX356">
        <v>0</v>
      </c>
      <c r="CY356">
        <v>1651542115.0999999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3.5000000000000003E-2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-54.556712500000003</v>
      </c>
      <c r="DO356">
        <v>-3.1008326454034401</v>
      </c>
      <c r="DP356">
        <v>0.499514018916136</v>
      </c>
      <c r="DQ356">
        <v>0</v>
      </c>
      <c r="DR356">
        <v>3.6667822499999998</v>
      </c>
      <c r="DS356">
        <v>-0.10200551594748</v>
      </c>
      <c r="DT356">
        <v>1.0105113430214399E-2</v>
      </c>
      <c r="DU356">
        <v>0</v>
      </c>
      <c r="DV356">
        <v>0</v>
      </c>
      <c r="DW356">
        <v>2</v>
      </c>
      <c r="DX356" t="s">
        <v>357</v>
      </c>
      <c r="DY356">
        <v>2.8635100000000002</v>
      </c>
      <c r="DZ356">
        <v>2.7163599999999999</v>
      </c>
      <c r="EA356">
        <v>0.182174</v>
      </c>
      <c r="EB356">
        <v>0.18552199999999999</v>
      </c>
      <c r="EC356">
        <v>7.2600799999999993E-2</v>
      </c>
      <c r="ED356">
        <v>6.3254900000000003E-2</v>
      </c>
      <c r="EE356">
        <v>23022.2</v>
      </c>
      <c r="EF356">
        <v>19983.5</v>
      </c>
      <c r="EG356">
        <v>25202.400000000001</v>
      </c>
      <c r="EH356">
        <v>23895.4</v>
      </c>
      <c r="EI356">
        <v>39891.9</v>
      </c>
      <c r="EJ356">
        <v>37066.9</v>
      </c>
      <c r="EK356">
        <v>45545</v>
      </c>
      <c r="EL356">
        <v>42639.1</v>
      </c>
      <c r="EM356">
        <v>1.80942</v>
      </c>
      <c r="EN356">
        <v>2.1271</v>
      </c>
      <c r="EO356">
        <v>7.8581300000000007E-2</v>
      </c>
      <c r="EP356">
        <v>0</v>
      </c>
      <c r="EQ356">
        <v>23.539899999999999</v>
      </c>
      <c r="ER356">
        <v>999.9</v>
      </c>
      <c r="ES356">
        <v>43.859000000000002</v>
      </c>
      <c r="ET356">
        <v>29.295999999999999</v>
      </c>
      <c r="EU356">
        <v>25.519500000000001</v>
      </c>
      <c r="EV356">
        <v>51.200899999999997</v>
      </c>
      <c r="EW356">
        <v>36.470399999999998</v>
      </c>
      <c r="EX356">
        <v>2</v>
      </c>
      <c r="EY356">
        <v>-9.17175E-4</v>
      </c>
      <c r="EZ356">
        <v>1.63907</v>
      </c>
      <c r="FA356">
        <v>20.2347</v>
      </c>
      <c r="FB356">
        <v>5.2331599999999998</v>
      </c>
      <c r="FC356">
        <v>11.9917</v>
      </c>
      <c r="FD356">
        <v>4.95655</v>
      </c>
      <c r="FE356">
        <v>3.3039999999999998</v>
      </c>
      <c r="FF356">
        <v>346.7</v>
      </c>
      <c r="FG356">
        <v>9999</v>
      </c>
      <c r="FH356">
        <v>9999</v>
      </c>
      <c r="FI356">
        <v>6184.5</v>
      </c>
      <c r="FJ356">
        <v>1.8682099999999999</v>
      </c>
      <c r="FK356">
        <v>1.8640000000000001</v>
      </c>
      <c r="FL356">
        <v>1.8715999999999999</v>
      </c>
      <c r="FM356">
        <v>1.86232</v>
      </c>
      <c r="FN356">
        <v>1.86178</v>
      </c>
      <c r="FO356">
        <v>1.86829</v>
      </c>
      <c r="FP356">
        <v>1.8583700000000001</v>
      </c>
      <c r="FQ356">
        <v>1.8647899999999999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7.07</v>
      </c>
      <c r="GF356">
        <v>0.25119999999999998</v>
      </c>
      <c r="GG356">
        <v>1.4261437551109599</v>
      </c>
      <c r="GH356">
        <v>5.2109447685942901E-3</v>
      </c>
      <c r="GI356">
        <v>-2.8070803657170401E-6</v>
      </c>
      <c r="GJ356">
        <v>1.00376164522335E-9</v>
      </c>
      <c r="GK356">
        <v>-6.4259575009219805E-2</v>
      </c>
      <c r="GL356">
        <v>-2.1992762471399099E-2</v>
      </c>
      <c r="GM356">
        <v>2.6212333348931099E-3</v>
      </c>
      <c r="GN356">
        <v>-3.8722519896954798E-5</v>
      </c>
      <c r="GO356">
        <v>20</v>
      </c>
      <c r="GP356">
        <v>2229</v>
      </c>
      <c r="GQ356">
        <v>3</v>
      </c>
      <c r="GR356">
        <v>26</v>
      </c>
      <c r="GS356">
        <v>2953.5</v>
      </c>
      <c r="GT356">
        <v>2953.5</v>
      </c>
      <c r="GU356">
        <v>3.9721700000000002</v>
      </c>
      <c r="GV356">
        <v>2.3034699999999999</v>
      </c>
      <c r="GW356">
        <v>1.9982899999999999</v>
      </c>
      <c r="GX356">
        <v>2.7392599999999998</v>
      </c>
      <c r="GY356">
        <v>2.0935100000000002</v>
      </c>
      <c r="GZ356">
        <v>2.3889200000000002</v>
      </c>
      <c r="HA356">
        <v>34.440800000000003</v>
      </c>
      <c r="HB356">
        <v>14.333399999999999</v>
      </c>
      <c r="HC356">
        <v>18</v>
      </c>
      <c r="HD356">
        <v>432.68099999999998</v>
      </c>
      <c r="HE356">
        <v>638.87800000000004</v>
      </c>
      <c r="HF356">
        <v>20.747699999999998</v>
      </c>
      <c r="HG356">
        <v>27.12</v>
      </c>
      <c r="HH356">
        <v>30.0015</v>
      </c>
      <c r="HI356">
        <v>26.560300000000002</v>
      </c>
      <c r="HJ356">
        <v>26.564900000000002</v>
      </c>
      <c r="HK356">
        <v>79.506</v>
      </c>
      <c r="HL356">
        <v>44.157600000000002</v>
      </c>
      <c r="HM356">
        <v>0</v>
      </c>
      <c r="HN356">
        <v>20.802099999999999</v>
      </c>
      <c r="HO356">
        <v>1771.97</v>
      </c>
      <c r="HP356">
        <v>17.110700000000001</v>
      </c>
      <c r="HQ356">
        <v>96.406300000000002</v>
      </c>
      <c r="HR356">
        <v>100.236</v>
      </c>
    </row>
    <row r="357" spans="1:226" x14ac:dyDescent="0.2">
      <c r="A357">
        <v>341</v>
      </c>
      <c r="B357">
        <v>1657475336</v>
      </c>
      <c r="C357">
        <v>4975.9000000953702</v>
      </c>
      <c r="D357" t="s">
        <v>1042</v>
      </c>
      <c r="E357" t="s">
        <v>1043</v>
      </c>
      <c r="F357">
        <v>5</v>
      </c>
      <c r="G357" t="s">
        <v>833</v>
      </c>
      <c r="H357" t="s">
        <v>354</v>
      </c>
      <c r="I357">
        <v>1657475333.2</v>
      </c>
      <c r="J357">
        <f t="shared" si="170"/>
        <v>3.1101063600204757E-3</v>
      </c>
      <c r="K357">
        <f t="shared" si="171"/>
        <v>3.1101063600204757</v>
      </c>
      <c r="L357">
        <f t="shared" si="172"/>
        <v>22.399760270067986</v>
      </c>
      <c r="M357">
        <f t="shared" si="173"/>
        <v>1707.0730000000001</v>
      </c>
      <c r="N357">
        <f t="shared" si="174"/>
        <v>1361.8311549287525</v>
      </c>
      <c r="O357">
        <f t="shared" si="175"/>
        <v>95.89173898850369</v>
      </c>
      <c r="P357">
        <f t="shared" si="176"/>
        <v>120.20153743573741</v>
      </c>
      <c r="Q357">
        <f t="shared" si="177"/>
        <v>0.12920409107042299</v>
      </c>
      <c r="R357">
        <f t="shared" si="178"/>
        <v>2.3570162516433908</v>
      </c>
      <c r="S357">
        <f t="shared" si="179"/>
        <v>0.12539443893418015</v>
      </c>
      <c r="T357">
        <f t="shared" si="180"/>
        <v>7.8704449716195612E-2</v>
      </c>
      <c r="U357">
        <f t="shared" si="181"/>
        <v>321.51813420000002</v>
      </c>
      <c r="V357">
        <f t="shared" si="182"/>
        <v>25.059816179976458</v>
      </c>
      <c r="W357">
        <f t="shared" si="183"/>
        <v>24.831099999999999</v>
      </c>
      <c r="X357">
        <f t="shared" si="184"/>
        <v>3.1477998287423801</v>
      </c>
      <c r="Y357">
        <f t="shared" si="185"/>
        <v>49.503431655573578</v>
      </c>
      <c r="Z357">
        <f t="shared" si="186"/>
        <v>1.4584787158164478</v>
      </c>
      <c r="AA357">
        <f t="shared" si="187"/>
        <v>2.9462173975412433</v>
      </c>
      <c r="AB357">
        <f t="shared" si="188"/>
        <v>1.6893211129259322</v>
      </c>
      <c r="AC357">
        <f t="shared" si="189"/>
        <v>-137.15569047690298</v>
      </c>
      <c r="AD357">
        <f t="shared" si="190"/>
        <v>-140.29451630270231</v>
      </c>
      <c r="AE357">
        <f t="shared" si="191"/>
        <v>-12.499246284893443</v>
      </c>
      <c r="AF357">
        <f t="shared" si="192"/>
        <v>31.568681135501294</v>
      </c>
      <c r="AG357">
        <f t="shared" si="193"/>
        <v>40.104881227465697</v>
      </c>
      <c r="AH357">
        <f t="shared" si="194"/>
        <v>3.1047659657989528</v>
      </c>
      <c r="AI357">
        <f t="shared" si="195"/>
        <v>22.399760270067986</v>
      </c>
      <c r="AJ357">
        <v>1791.09398562309</v>
      </c>
      <c r="AK357">
        <v>1750.92563636364</v>
      </c>
      <c r="AL357">
        <v>3.3797162039842901</v>
      </c>
      <c r="AM357">
        <v>66.5831393572699</v>
      </c>
      <c r="AN357">
        <f t="shared" si="196"/>
        <v>3.1101063600204757</v>
      </c>
      <c r="AO357">
        <v>17.062161794161899</v>
      </c>
      <c r="AP357">
        <v>20.7162981818182</v>
      </c>
      <c r="AQ357">
        <v>1.6758750218297399E-4</v>
      </c>
      <c r="AR357">
        <v>78.233495232639896</v>
      </c>
      <c r="AS357">
        <v>12</v>
      </c>
      <c r="AT357">
        <v>2</v>
      </c>
      <c r="AU357">
        <f t="shared" si="197"/>
        <v>1</v>
      </c>
      <c r="AV357">
        <f t="shared" si="198"/>
        <v>0</v>
      </c>
      <c r="AW357">
        <f t="shared" si="199"/>
        <v>37611.2322042175</v>
      </c>
      <c r="AX357">
        <f t="shared" si="200"/>
        <v>2000.0170000000001</v>
      </c>
      <c r="AY357">
        <f t="shared" si="201"/>
        <v>1681.21398</v>
      </c>
      <c r="AZ357">
        <f t="shared" si="202"/>
        <v>0.84059984490131834</v>
      </c>
      <c r="BA357">
        <f t="shared" si="203"/>
        <v>0.16075770065954439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1657475333.2</v>
      </c>
      <c r="BH357">
        <v>1707.0730000000001</v>
      </c>
      <c r="BI357">
        <v>1761.56</v>
      </c>
      <c r="BJ357">
        <v>20.712959999999999</v>
      </c>
      <c r="BK357">
        <v>17.064340000000001</v>
      </c>
      <c r="BL357">
        <v>1699.97</v>
      </c>
      <c r="BM357">
        <v>20.461510000000001</v>
      </c>
      <c r="BN357">
        <v>499.99020000000002</v>
      </c>
      <c r="BO357">
        <v>70.313850000000002</v>
      </c>
      <c r="BP357">
        <v>9.9973800000000002E-2</v>
      </c>
      <c r="BQ357">
        <v>23.727039999999999</v>
      </c>
      <c r="BR357">
        <v>24.831099999999999</v>
      </c>
      <c r="BS357">
        <v>999.9</v>
      </c>
      <c r="BT357">
        <v>0</v>
      </c>
      <c r="BU357">
        <v>0</v>
      </c>
      <c r="BV357">
        <v>10005.868</v>
      </c>
      <c r="BW357">
        <v>0</v>
      </c>
      <c r="BX357">
        <v>623.93899999999996</v>
      </c>
      <c r="BY357">
        <v>-54.486179999999997</v>
      </c>
      <c r="BZ357">
        <v>1743.181</v>
      </c>
      <c r="CA357">
        <v>1792.143</v>
      </c>
      <c r="CB357">
        <v>3.6486130000000001</v>
      </c>
      <c r="CC357">
        <v>1761.56</v>
      </c>
      <c r="CD357">
        <v>17.064340000000001</v>
      </c>
      <c r="CE357">
        <v>1.4564079999999999</v>
      </c>
      <c r="CF357">
        <v>1.1998599999999999</v>
      </c>
      <c r="CG357">
        <v>12.518039999999999</v>
      </c>
      <c r="CH357">
        <v>9.5998070000000002</v>
      </c>
      <c r="CI357">
        <v>2000.0170000000001</v>
      </c>
      <c r="CJ357">
        <v>0.98000489999999996</v>
      </c>
      <c r="CK357">
        <v>1.9995369999999998E-2</v>
      </c>
      <c r="CL357">
        <v>0</v>
      </c>
      <c r="CM357">
        <v>2.33372</v>
      </c>
      <c r="CN357">
        <v>0</v>
      </c>
      <c r="CO357">
        <v>11418.87</v>
      </c>
      <c r="CP357">
        <v>16705.560000000001</v>
      </c>
      <c r="CQ357">
        <v>45.25</v>
      </c>
      <c r="CR357">
        <v>48.231099999999998</v>
      </c>
      <c r="CS357">
        <v>46.686999999999998</v>
      </c>
      <c r="CT357">
        <v>45.436999999999998</v>
      </c>
      <c r="CU357">
        <v>44.375</v>
      </c>
      <c r="CV357">
        <v>1960.027</v>
      </c>
      <c r="CW357">
        <v>39.99</v>
      </c>
      <c r="CX357">
        <v>0</v>
      </c>
      <c r="CY357">
        <v>1651542120.5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3.5000000000000003E-2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-54.669127500000002</v>
      </c>
      <c r="DO357">
        <v>-0.62319962476532598</v>
      </c>
      <c r="DP357">
        <v>0.496278505975979</v>
      </c>
      <c r="DQ357">
        <v>0</v>
      </c>
      <c r="DR357">
        <v>3.6572795</v>
      </c>
      <c r="DS357">
        <v>-7.0245253283304707E-2</v>
      </c>
      <c r="DT357">
        <v>6.8589681986432902E-3</v>
      </c>
      <c r="DU357">
        <v>1</v>
      </c>
      <c r="DV357">
        <v>1</v>
      </c>
      <c r="DW357">
        <v>2</v>
      </c>
      <c r="DX357" t="s">
        <v>371</v>
      </c>
      <c r="DY357">
        <v>2.8634900000000001</v>
      </c>
      <c r="DZ357">
        <v>2.7166399999999999</v>
      </c>
      <c r="EA357">
        <v>0.18321200000000001</v>
      </c>
      <c r="EB357">
        <v>0.18648000000000001</v>
      </c>
      <c r="EC357">
        <v>7.2620299999999999E-2</v>
      </c>
      <c r="ED357">
        <v>6.3284699999999999E-2</v>
      </c>
      <c r="EE357">
        <v>22991.7</v>
      </c>
      <c r="EF357">
        <v>19959.400000000001</v>
      </c>
      <c r="EG357">
        <v>25201.1</v>
      </c>
      <c r="EH357">
        <v>23894.799999999999</v>
      </c>
      <c r="EI357">
        <v>39889.599999999999</v>
      </c>
      <c r="EJ357">
        <v>37064.9</v>
      </c>
      <c r="EK357">
        <v>45543.3</v>
      </c>
      <c r="EL357">
        <v>42638.1</v>
      </c>
      <c r="EM357">
        <v>1.80938</v>
      </c>
      <c r="EN357">
        <v>2.1267800000000001</v>
      </c>
      <c r="EO357">
        <v>8.0592899999999995E-2</v>
      </c>
      <c r="EP357">
        <v>0</v>
      </c>
      <c r="EQ357">
        <v>23.509499999999999</v>
      </c>
      <c r="ER357">
        <v>999.9</v>
      </c>
      <c r="ES357">
        <v>43.835000000000001</v>
      </c>
      <c r="ET357">
        <v>29.295999999999999</v>
      </c>
      <c r="EU357">
        <v>25.503399999999999</v>
      </c>
      <c r="EV357">
        <v>51.300899999999999</v>
      </c>
      <c r="EW357">
        <v>36.382199999999997</v>
      </c>
      <c r="EX357">
        <v>2</v>
      </c>
      <c r="EY357">
        <v>4.0904500000000002E-4</v>
      </c>
      <c r="EZ357">
        <v>1.59623</v>
      </c>
      <c r="FA357">
        <v>20.235099999999999</v>
      </c>
      <c r="FB357">
        <v>5.2322600000000001</v>
      </c>
      <c r="FC357">
        <v>11.9918</v>
      </c>
      <c r="FD357">
        <v>4.9566499999999998</v>
      </c>
      <c r="FE357">
        <v>3.3039999999999998</v>
      </c>
      <c r="FF357">
        <v>346.7</v>
      </c>
      <c r="FG357">
        <v>9999</v>
      </c>
      <c r="FH357">
        <v>9999</v>
      </c>
      <c r="FI357">
        <v>6184.7</v>
      </c>
      <c r="FJ357">
        <v>1.8681700000000001</v>
      </c>
      <c r="FK357">
        <v>1.8640000000000001</v>
      </c>
      <c r="FL357">
        <v>1.8715900000000001</v>
      </c>
      <c r="FM357">
        <v>1.8623400000000001</v>
      </c>
      <c r="FN357">
        <v>1.8617900000000001</v>
      </c>
      <c r="FO357">
        <v>1.86829</v>
      </c>
      <c r="FP357">
        <v>1.8583700000000001</v>
      </c>
      <c r="FQ357">
        <v>1.8647899999999999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7.15</v>
      </c>
      <c r="GF357">
        <v>0.2515</v>
      </c>
      <c r="GG357">
        <v>1.4261437551109599</v>
      </c>
      <c r="GH357">
        <v>5.2109447685942901E-3</v>
      </c>
      <c r="GI357">
        <v>-2.8070803657170401E-6</v>
      </c>
      <c r="GJ357">
        <v>1.00376164522335E-9</v>
      </c>
      <c r="GK357">
        <v>-6.4259575009219805E-2</v>
      </c>
      <c r="GL357">
        <v>-2.1992762471399099E-2</v>
      </c>
      <c r="GM357">
        <v>2.6212333348931099E-3</v>
      </c>
      <c r="GN357">
        <v>-3.8722519896954798E-5</v>
      </c>
      <c r="GO357">
        <v>20</v>
      </c>
      <c r="GP357">
        <v>2229</v>
      </c>
      <c r="GQ357">
        <v>3</v>
      </c>
      <c r="GR357">
        <v>26</v>
      </c>
      <c r="GS357">
        <v>2953.6</v>
      </c>
      <c r="GT357">
        <v>2953.6</v>
      </c>
      <c r="GU357">
        <v>3.9965799999999998</v>
      </c>
      <c r="GV357">
        <v>2.3010299999999999</v>
      </c>
      <c r="GW357">
        <v>1.9982899999999999</v>
      </c>
      <c r="GX357">
        <v>2.7392599999999998</v>
      </c>
      <c r="GY357">
        <v>2.0935100000000002</v>
      </c>
      <c r="GZ357">
        <v>2.3779300000000001</v>
      </c>
      <c r="HA357">
        <v>34.440800000000003</v>
      </c>
      <c r="HB357">
        <v>14.3422</v>
      </c>
      <c r="HC357">
        <v>18</v>
      </c>
      <c r="HD357">
        <v>432.82299999999998</v>
      </c>
      <c r="HE357">
        <v>638.88300000000004</v>
      </c>
      <c r="HF357">
        <v>20.853300000000001</v>
      </c>
      <c r="HG357">
        <v>27.14</v>
      </c>
      <c r="HH357">
        <v>30.0014</v>
      </c>
      <c r="HI357">
        <v>26.583400000000001</v>
      </c>
      <c r="HJ357">
        <v>26.587599999999998</v>
      </c>
      <c r="HK357">
        <v>80.061800000000005</v>
      </c>
      <c r="HL357">
        <v>44.157600000000002</v>
      </c>
      <c r="HM357">
        <v>0</v>
      </c>
      <c r="HN357">
        <v>20.8964</v>
      </c>
      <c r="HO357">
        <v>1792.05</v>
      </c>
      <c r="HP357">
        <v>17.139900000000001</v>
      </c>
      <c r="HQ357">
        <v>96.402299999999997</v>
      </c>
      <c r="HR357">
        <v>100.23399999999999</v>
      </c>
    </row>
    <row r="358" spans="1:226" x14ac:dyDescent="0.2">
      <c r="A358">
        <v>342</v>
      </c>
      <c r="B358">
        <v>1657475341</v>
      </c>
      <c r="C358">
        <v>4980.9000000953702</v>
      </c>
      <c r="D358" t="s">
        <v>1044</v>
      </c>
      <c r="E358" t="s">
        <v>1045</v>
      </c>
      <c r="F358">
        <v>5</v>
      </c>
      <c r="G358" t="s">
        <v>833</v>
      </c>
      <c r="H358" t="s">
        <v>354</v>
      </c>
      <c r="I358">
        <v>1657475338.5</v>
      </c>
      <c r="J358">
        <f t="shared" si="170"/>
        <v>3.1063316608186432E-3</v>
      </c>
      <c r="K358">
        <f t="shared" si="171"/>
        <v>3.1063316608186433</v>
      </c>
      <c r="L358">
        <f t="shared" si="172"/>
        <v>22.380576545131944</v>
      </c>
      <c r="M358">
        <f t="shared" si="173"/>
        <v>1724.39333333333</v>
      </c>
      <c r="N358">
        <f t="shared" si="174"/>
        <v>1378.0008817122293</v>
      </c>
      <c r="O358">
        <f t="shared" si="175"/>
        <v>97.031756513143137</v>
      </c>
      <c r="P358">
        <f t="shared" si="176"/>
        <v>121.42293685979578</v>
      </c>
      <c r="Q358">
        <f t="shared" si="177"/>
        <v>0.12889687727159355</v>
      </c>
      <c r="R358">
        <f t="shared" si="178"/>
        <v>2.3558788586680732</v>
      </c>
      <c r="S358">
        <f t="shared" si="179"/>
        <v>0.12510326146298847</v>
      </c>
      <c r="T358">
        <f t="shared" si="180"/>
        <v>7.8521079501327737E-2</v>
      </c>
      <c r="U358">
        <f t="shared" si="181"/>
        <v>321.51471166666738</v>
      </c>
      <c r="V358">
        <f t="shared" si="182"/>
        <v>25.09261228198605</v>
      </c>
      <c r="W358">
        <f t="shared" si="183"/>
        <v>24.8434555555556</v>
      </c>
      <c r="X358">
        <f t="shared" si="184"/>
        <v>3.1501222792590435</v>
      </c>
      <c r="Y358">
        <f t="shared" si="185"/>
        <v>49.426359436719977</v>
      </c>
      <c r="Z358">
        <f t="shared" si="186"/>
        <v>1.4589327866564472</v>
      </c>
      <c r="AA358">
        <f t="shared" si="187"/>
        <v>2.9517302169994997</v>
      </c>
      <c r="AB358">
        <f t="shared" si="188"/>
        <v>1.6911894926025963</v>
      </c>
      <c r="AC358">
        <f t="shared" si="189"/>
        <v>-136.98922624210218</v>
      </c>
      <c r="AD358">
        <f t="shared" si="190"/>
        <v>-137.85116217719718</v>
      </c>
      <c r="AE358">
        <f t="shared" si="191"/>
        <v>-12.290180690072754</v>
      </c>
      <c r="AF358">
        <f t="shared" si="192"/>
        <v>34.384142557295263</v>
      </c>
      <c r="AG358">
        <f t="shared" si="193"/>
        <v>40.156380860342495</v>
      </c>
      <c r="AH358">
        <f t="shared" si="194"/>
        <v>3.1001911350011815</v>
      </c>
      <c r="AI358">
        <f t="shared" si="195"/>
        <v>22.380576545131944</v>
      </c>
      <c r="AJ358">
        <v>1807.7055920231201</v>
      </c>
      <c r="AK358">
        <v>1767.64903030303</v>
      </c>
      <c r="AL358">
        <v>3.3576020961114099</v>
      </c>
      <c r="AM358">
        <v>66.5831393572699</v>
      </c>
      <c r="AN358">
        <f t="shared" si="196"/>
        <v>3.1063316608186433</v>
      </c>
      <c r="AO358">
        <v>17.073255715356002</v>
      </c>
      <c r="AP358">
        <v>20.723176363636401</v>
      </c>
      <c r="AQ358">
        <v>3.7806574305537598E-5</v>
      </c>
      <c r="AR358">
        <v>78.233495232639896</v>
      </c>
      <c r="AS358">
        <v>12</v>
      </c>
      <c r="AT358">
        <v>2</v>
      </c>
      <c r="AU358">
        <f t="shared" si="197"/>
        <v>1</v>
      </c>
      <c r="AV358">
        <f t="shared" si="198"/>
        <v>0</v>
      </c>
      <c r="AW358">
        <f t="shared" si="199"/>
        <v>37579.664959695489</v>
      </c>
      <c r="AX358">
        <f t="shared" si="200"/>
        <v>1999.99555555556</v>
      </c>
      <c r="AY358">
        <f t="shared" si="201"/>
        <v>1681.1959666666705</v>
      </c>
      <c r="AZ358">
        <f t="shared" si="202"/>
        <v>0.84059985133300297</v>
      </c>
      <c r="BA358">
        <f t="shared" si="203"/>
        <v>0.16075771307269571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1657475338.5</v>
      </c>
      <c r="BH358">
        <v>1724.39333333333</v>
      </c>
      <c r="BI358">
        <v>1778.9922222222201</v>
      </c>
      <c r="BJ358">
        <v>20.719100000000001</v>
      </c>
      <c r="BK358">
        <v>17.0762111111111</v>
      </c>
      <c r="BL358">
        <v>1717.2111111111101</v>
      </c>
      <c r="BM358">
        <v>20.4674333333333</v>
      </c>
      <c r="BN358">
        <v>500.03577777777798</v>
      </c>
      <c r="BO358">
        <v>70.314844444444404</v>
      </c>
      <c r="BP358">
        <v>0.10002814444444399</v>
      </c>
      <c r="BQ358">
        <v>23.758099999999999</v>
      </c>
      <c r="BR358">
        <v>24.8434555555556</v>
      </c>
      <c r="BS358">
        <v>999.9</v>
      </c>
      <c r="BT358">
        <v>0</v>
      </c>
      <c r="BU358">
        <v>0</v>
      </c>
      <c r="BV358">
        <v>9998.0555555555493</v>
      </c>
      <c r="BW358">
        <v>0</v>
      </c>
      <c r="BX358">
        <v>618.24933333333297</v>
      </c>
      <c r="BY358">
        <v>-54.598300000000002</v>
      </c>
      <c r="BZ358">
        <v>1760.87666666667</v>
      </c>
      <c r="CA358">
        <v>1809.89888888889</v>
      </c>
      <c r="CB358">
        <v>3.6428822222222199</v>
      </c>
      <c r="CC358">
        <v>1778.9922222222201</v>
      </c>
      <c r="CD358">
        <v>17.0762111111111</v>
      </c>
      <c r="CE358">
        <v>1.4568611111111101</v>
      </c>
      <c r="CF358">
        <v>1.20071333333333</v>
      </c>
      <c r="CG358">
        <v>12.522777777777801</v>
      </c>
      <c r="CH358">
        <v>9.6103777777777797</v>
      </c>
      <c r="CI358">
        <v>1999.99555555556</v>
      </c>
      <c r="CJ358">
        <v>0.98000466666666697</v>
      </c>
      <c r="CK358">
        <v>1.9995611111111099E-2</v>
      </c>
      <c r="CL358">
        <v>0</v>
      </c>
      <c r="CM358">
        <v>2.4904555555555601</v>
      </c>
      <c r="CN358">
        <v>0</v>
      </c>
      <c r="CO358">
        <v>11417.0888888889</v>
      </c>
      <c r="CP358">
        <v>16705.366666666701</v>
      </c>
      <c r="CQ358">
        <v>45.25</v>
      </c>
      <c r="CR358">
        <v>48.186999999999998</v>
      </c>
      <c r="CS358">
        <v>46.686999999999998</v>
      </c>
      <c r="CT358">
        <v>45.436999999999998</v>
      </c>
      <c r="CU358">
        <v>44.375</v>
      </c>
      <c r="CV358">
        <v>1960.00555555556</v>
      </c>
      <c r="CW358">
        <v>39.99</v>
      </c>
      <c r="CX358">
        <v>0</v>
      </c>
      <c r="CY358">
        <v>1651542125.3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3.5000000000000003E-2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-54.739355000000003</v>
      </c>
      <c r="DO358">
        <v>2.3416750469042702</v>
      </c>
      <c r="DP358">
        <v>0.413891264071857</v>
      </c>
      <c r="DQ358">
        <v>0</v>
      </c>
      <c r="DR358">
        <v>3.6527142499999998</v>
      </c>
      <c r="DS358">
        <v>-7.1150431519700394E-2</v>
      </c>
      <c r="DT358">
        <v>6.9284301567887696E-3</v>
      </c>
      <c r="DU358">
        <v>1</v>
      </c>
      <c r="DV358">
        <v>1</v>
      </c>
      <c r="DW358">
        <v>2</v>
      </c>
      <c r="DX358" t="s">
        <v>371</v>
      </c>
      <c r="DY358">
        <v>2.8632</v>
      </c>
      <c r="DZ358">
        <v>2.71637</v>
      </c>
      <c r="EA358">
        <v>0.18423999999999999</v>
      </c>
      <c r="EB358">
        <v>0.187529</v>
      </c>
      <c r="EC358">
        <v>7.2633100000000006E-2</v>
      </c>
      <c r="ED358">
        <v>6.3313300000000003E-2</v>
      </c>
      <c r="EE358">
        <v>22961.5</v>
      </c>
      <c r="EF358">
        <v>19932.5</v>
      </c>
      <c r="EG358">
        <v>25199.8</v>
      </c>
      <c r="EH358">
        <v>23893.599999999999</v>
      </c>
      <c r="EI358">
        <v>39887</v>
      </c>
      <c r="EJ358">
        <v>37062</v>
      </c>
      <c r="EK358">
        <v>45541</v>
      </c>
      <c r="EL358">
        <v>42636.1</v>
      </c>
      <c r="EM358">
        <v>1.8090299999999999</v>
      </c>
      <c r="EN358">
        <v>2.1265700000000001</v>
      </c>
      <c r="EO358">
        <v>8.2753599999999997E-2</v>
      </c>
      <c r="EP358">
        <v>0</v>
      </c>
      <c r="EQ358">
        <v>23.4816</v>
      </c>
      <c r="ER358">
        <v>999.9</v>
      </c>
      <c r="ES358">
        <v>43.835000000000001</v>
      </c>
      <c r="ET358">
        <v>29.335999999999999</v>
      </c>
      <c r="EU358">
        <v>25.564299999999999</v>
      </c>
      <c r="EV358">
        <v>51.040900000000001</v>
      </c>
      <c r="EW358">
        <v>36.386200000000002</v>
      </c>
      <c r="EX358">
        <v>2</v>
      </c>
      <c r="EY358">
        <v>1.6056899999999999E-3</v>
      </c>
      <c r="EZ358">
        <v>1.5661700000000001</v>
      </c>
      <c r="FA358">
        <v>20.235299999999999</v>
      </c>
      <c r="FB358">
        <v>5.2331599999999998</v>
      </c>
      <c r="FC358">
        <v>11.992000000000001</v>
      </c>
      <c r="FD358">
        <v>4.9569000000000001</v>
      </c>
      <c r="FE358">
        <v>3.3039499999999999</v>
      </c>
      <c r="FF358">
        <v>346.7</v>
      </c>
      <c r="FG358">
        <v>9999</v>
      </c>
      <c r="FH358">
        <v>9999</v>
      </c>
      <c r="FI358">
        <v>6184.7</v>
      </c>
      <c r="FJ358">
        <v>1.86819</v>
      </c>
      <c r="FK358">
        <v>1.86399</v>
      </c>
      <c r="FL358">
        <v>1.8715599999999999</v>
      </c>
      <c r="FM358">
        <v>1.8623400000000001</v>
      </c>
      <c r="FN358">
        <v>1.8617699999999999</v>
      </c>
      <c r="FO358">
        <v>1.86829</v>
      </c>
      <c r="FP358">
        <v>1.8583700000000001</v>
      </c>
      <c r="FQ358">
        <v>1.8647899999999999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7.22</v>
      </c>
      <c r="GF358">
        <v>0.25180000000000002</v>
      </c>
      <c r="GG358">
        <v>1.4261437551109599</v>
      </c>
      <c r="GH358">
        <v>5.2109447685942901E-3</v>
      </c>
      <c r="GI358">
        <v>-2.8070803657170401E-6</v>
      </c>
      <c r="GJ358">
        <v>1.00376164522335E-9</v>
      </c>
      <c r="GK358">
        <v>-6.4259575009219805E-2</v>
      </c>
      <c r="GL358">
        <v>-2.1992762471399099E-2</v>
      </c>
      <c r="GM358">
        <v>2.6212333348931099E-3</v>
      </c>
      <c r="GN358">
        <v>-3.8722519896954798E-5</v>
      </c>
      <c r="GO358">
        <v>20</v>
      </c>
      <c r="GP358">
        <v>2229</v>
      </c>
      <c r="GQ358">
        <v>3</v>
      </c>
      <c r="GR358">
        <v>26</v>
      </c>
      <c r="GS358">
        <v>2953.7</v>
      </c>
      <c r="GT358">
        <v>2953.7</v>
      </c>
      <c r="GU358">
        <v>4.0258799999999999</v>
      </c>
      <c r="GV358">
        <v>2.3022499999999999</v>
      </c>
      <c r="GW358">
        <v>1.9982899999999999</v>
      </c>
      <c r="GX358">
        <v>2.7380399999999998</v>
      </c>
      <c r="GY358">
        <v>2.0935100000000002</v>
      </c>
      <c r="GZ358">
        <v>2.33521</v>
      </c>
      <c r="HA358">
        <v>34.4636</v>
      </c>
      <c r="HB358">
        <v>14.333399999999999</v>
      </c>
      <c r="HC358">
        <v>18</v>
      </c>
      <c r="HD358">
        <v>432.779</v>
      </c>
      <c r="HE358">
        <v>638.96900000000005</v>
      </c>
      <c r="HF358">
        <v>20.9407</v>
      </c>
      <c r="HG358">
        <v>27.157800000000002</v>
      </c>
      <c r="HH358">
        <v>30.0014</v>
      </c>
      <c r="HI358">
        <v>26.604299999999999</v>
      </c>
      <c r="HJ358">
        <v>26.608699999999999</v>
      </c>
      <c r="HK358">
        <v>80.5779</v>
      </c>
      <c r="HL358">
        <v>43.846400000000003</v>
      </c>
      <c r="HM358">
        <v>0</v>
      </c>
      <c r="HN358">
        <v>20.983899999999998</v>
      </c>
      <c r="HO358">
        <v>1805.43</v>
      </c>
      <c r="HP358">
        <v>17.258900000000001</v>
      </c>
      <c r="HQ358">
        <v>96.397400000000005</v>
      </c>
      <c r="HR358">
        <v>100.229</v>
      </c>
    </row>
    <row r="359" spans="1:226" x14ac:dyDescent="0.2">
      <c r="A359">
        <v>343</v>
      </c>
      <c r="B359">
        <v>1657475345.5</v>
      </c>
      <c r="C359">
        <v>4985.4000000953702</v>
      </c>
      <c r="D359" t="s">
        <v>1046</v>
      </c>
      <c r="E359" t="s">
        <v>1047</v>
      </c>
      <c r="F359">
        <v>5</v>
      </c>
      <c r="G359" t="s">
        <v>833</v>
      </c>
      <c r="H359" t="s">
        <v>354</v>
      </c>
      <c r="I359">
        <v>1657475342.9444399</v>
      </c>
      <c r="J359">
        <f t="shared" si="170"/>
        <v>3.0985477671353272E-3</v>
      </c>
      <c r="K359">
        <f t="shared" si="171"/>
        <v>3.0985477671353272</v>
      </c>
      <c r="L359">
        <f t="shared" si="172"/>
        <v>22.822232257726476</v>
      </c>
      <c r="M359">
        <f t="shared" si="173"/>
        <v>1739.1466666666699</v>
      </c>
      <c r="N359">
        <f t="shared" si="174"/>
        <v>1385.9354887362156</v>
      </c>
      <c r="O359">
        <f t="shared" si="175"/>
        <v>97.590785724923862</v>
      </c>
      <c r="P359">
        <f t="shared" si="176"/>
        <v>122.46218606152323</v>
      </c>
      <c r="Q359">
        <f t="shared" si="177"/>
        <v>0.12856114292309337</v>
      </c>
      <c r="R359">
        <f t="shared" si="178"/>
        <v>2.354988127851283</v>
      </c>
      <c r="S359">
        <f t="shared" si="179"/>
        <v>0.12478556976673252</v>
      </c>
      <c r="T359">
        <f t="shared" si="180"/>
        <v>7.8320965341992677E-2</v>
      </c>
      <c r="U359">
        <f t="shared" si="181"/>
        <v>321.51879033333313</v>
      </c>
      <c r="V359">
        <f t="shared" si="182"/>
        <v>25.122337130285985</v>
      </c>
      <c r="W359">
        <f t="shared" si="183"/>
        <v>24.845611111111101</v>
      </c>
      <c r="X359">
        <f t="shared" si="184"/>
        <v>3.1505276083592211</v>
      </c>
      <c r="Y359">
        <f t="shared" si="185"/>
        <v>49.358690994636994</v>
      </c>
      <c r="Z359">
        <f t="shared" si="186"/>
        <v>1.4592848749646574</v>
      </c>
      <c r="AA359">
        <f t="shared" si="187"/>
        <v>2.9564902260540382</v>
      </c>
      <c r="AB359">
        <f t="shared" si="188"/>
        <v>1.6912427333945637</v>
      </c>
      <c r="AC359">
        <f t="shared" si="189"/>
        <v>-136.64595653066792</v>
      </c>
      <c r="AD359">
        <f t="shared" si="190"/>
        <v>-134.67295270026628</v>
      </c>
      <c r="AE359">
        <f t="shared" si="191"/>
        <v>-12.013119100631435</v>
      </c>
      <c r="AF359">
        <f t="shared" si="192"/>
        <v>38.186762001767477</v>
      </c>
      <c r="AG359">
        <f t="shared" si="193"/>
        <v>40.222408984216578</v>
      </c>
      <c r="AH359">
        <f t="shared" si="194"/>
        <v>3.0963843069984507</v>
      </c>
      <c r="AI359">
        <f t="shared" si="195"/>
        <v>22.822232257726476</v>
      </c>
      <c r="AJ359">
        <v>1823.3410299831401</v>
      </c>
      <c r="AK359">
        <v>1782.78181818182</v>
      </c>
      <c r="AL359">
        <v>3.3470175299988099</v>
      </c>
      <c r="AM359">
        <v>66.5831393572699</v>
      </c>
      <c r="AN359">
        <f t="shared" si="196"/>
        <v>3.0985477671353272</v>
      </c>
      <c r="AO359">
        <v>17.083641430954899</v>
      </c>
      <c r="AP359">
        <v>20.725000000000001</v>
      </c>
      <c r="AQ359">
        <v>-4.4235604792210203E-6</v>
      </c>
      <c r="AR359">
        <v>78.233495232639896</v>
      </c>
      <c r="AS359">
        <v>12</v>
      </c>
      <c r="AT359">
        <v>2</v>
      </c>
      <c r="AU359">
        <f t="shared" si="197"/>
        <v>1</v>
      </c>
      <c r="AV359">
        <f t="shared" si="198"/>
        <v>0</v>
      </c>
      <c r="AW359">
        <f t="shared" si="199"/>
        <v>37554.627280062006</v>
      </c>
      <c r="AX359">
        <f t="shared" si="200"/>
        <v>2000.02111111111</v>
      </c>
      <c r="AY359">
        <f t="shared" si="201"/>
        <v>1681.2174333333323</v>
      </c>
      <c r="AZ359">
        <f t="shared" si="202"/>
        <v>0.84059984366831675</v>
      </c>
      <c r="BA359">
        <f t="shared" si="203"/>
        <v>0.16075769827985148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1657475342.9444399</v>
      </c>
      <c r="BH359">
        <v>1739.1466666666699</v>
      </c>
      <c r="BI359">
        <v>1793.87777777778</v>
      </c>
      <c r="BJ359">
        <v>20.724033333333299</v>
      </c>
      <c r="BK359">
        <v>17.085233333333299</v>
      </c>
      <c r="BL359">
        <v>1731.90222222222</v>
      </c>
      <c r="BM359">
        <v>20.472188888888901</v>
      </c>
      <c r="BN359">
        <v>499.980444444444</v>
      </c>
      <c r="BO359">
        <v>70.315077777777802</v>
      </c>
      <c r="BP359">
        <v>0.100022</v>
      </c>
      <c r="BQ359">
        <v>23.784877777777801</v>
      </c>
      <c r="BR359">
        <v>24.845611111111101</v>
      </c>
      <c r="BS359">
        <v>999.9</v>
      </c>
      <c r="BT359">
        <v>0</v>
      </c>
      <c r="BU359">
        <v>0</v>
      </c>
      <c r="BV359">
        <v>9992.0166666666701</v>
      </c>
      <c r="BW359">
        <v>0</v>
      </c>
      <c r="BX359">
        <v>616.94755555555605</v>
      </c>
      <c r="BY359">
        <v>-54.7316111111111</v>
      </c>
      <c r="BZ359">
        <v>1775.9511111111101</v>
      </c>
      <c r="CA359">
        <v>1825.0588888888899</v>
      </c>
      <c r="CB359">
        <v>3.6388066666666701</v>
      </c>
      <c r="CC359">
        <v>1793.87777777778</v>
      </c>
      <c r="CD359">
        <v>17.085233333333299</v>
      </c>
      <c r="CE359">
        <v>1.4572111111111099</v>
      </c>
      <c r="CF359">
        <v>1.2013477777777799</v>
      </c>
      <c r="CG359">
        <v>12.5264333333333</v>
      </c>
      <c r="CH359">
        <v>9.6182800000000004</v>
      </c>
      <c r="CI359">
        <v>2000.02111111111</v>
      </c>
      <c r="CJ359">
        <v>0.98000500000000001</v>
      </c>
      <c r="CK359">
        <v>1.9995266666666699E-2</v>
      </c>
      <c r="CL359">
        <v>0</v>
      </c>
      <c r="CM359">
        <v>2.3938888888888901</v>
      </c>
      <c r="CN359">
        <v>0</v>
      </c>
      <c r="CO359">
        <v>11415.266666666699</v>
      </c>
      <c r="CP359">
        <v>16705.588888888899</v>
      </c>
      <c r="CQ359">
        <v>45.25</v>
      </c>
      <c r="CR359">
        <v>48.186999999999998</v>
      </c>
      <c r="CS359">
        <v>46.686999999999998</v>
      </c>
      <c r="CT359">
        <v>45.436999999999998</v>
      </c>
      <c r="CU359">
        <v>44.375</v>
      </c>
      <c r="CV359">
        <v>1960.03111111111</v>
      </c>
      <c r="CW359">
        <v>39.99</v>
      </c>
      <c r="CX359">
        <v>0</v>
      </c>
      <c r="CY359">
        <v>1651542130.0999999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3.5000000000000003E-2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-54.661175</v>
      </c>
      <c r="DO359">
        <v>0.111631519699989</v>
      </c>
      <c r="DP359">
        <v>0.34937109479033901</v>
      </c>
      <c r="DQ359">
        <v>0</v>
      </c>
      <c r="DR359">
        <v>3.6471147500000001</v>
      </c>
      <c r="DS359">
        <v>-6.3913283302057797E-2</v>
      </c>
      <c r="DT359">
        <v>6.2440871981018801E-3</v>
      </c>
      <c r="DU359">
        <v>1</v>
      </c>
      <c r="DV359">
        <v>1</v>
      </c>
      <c r="DW359">
        <v>2</v>
      </c>
      <c r="DX359" t="s">
        <v>371</v>
      </c>
      <c r="DY359">
        <v>2.8632</v>
      </c>
      <c r="DZ359">
        <v>2.71652</v>
      </c>
      <c r="EA359">
        <v>0.18515300000000001</v>
      </c>
      <c r="EB359">
        <v>0.18840399999999999</v>
      </c>
      <c r="EC359">
        <v>7.2637800000000002E-2</v>
      </c>
      <c r="ED359">
        <v>6.3344600000000001E-2</v>
      </c>
      <c r="EE359">
        <v>22934.2</v>
      </c>
      <c r="EF359">
        <v>19910.5</v>
      </c>
      <c r="EG359">
        <v>25198.1</v>
      </c>
      <c r="EH359">
        <v>23892.9</v>
      </c>
      <c r="EI359">
        <v>39884.800000000003</v>
      </c>
      <c r="EJ359">
        <v>37059.9</v>
      </c>
      <c r="EK359">
        <v>45538.7</v>
      </c>
      <c r="EL359">
        <v>42635.1</v>
      </c>
      <c r="EM359">
        <v>1.8087</v>
      </c>
      <c r="EN359">
        <v>2.1265200000000002</v>
      </c>
      <c r="EO359">
        <v>8.5495399999999999E-2</v>
      </c>
      <c r="EP359">
        <v>0</v>
      </c>
      <c r="EQ359">
        <v>23.4558</v>
      </c>
      <c r="ER359">
        <v>999.9</v>
      </c>
      <c r="ES359">
        <v>43.835000000000001</v>
      </c>
      <c r="ET359">
        <v>29.346</v>
      </c>
      <c r="EU359">
        <v>25.578900000000001</v>
      </c>
      <c r="EV359">
        <v>51.570900000000002</v>
      </c>
      <c r="EW359">
        <v>36.438299999999998</v>
      </c>
      <c r="EX359">
        <v>2</v>
      </c>
      <c r="EY359">
        <v>2.7489799999999998E-3</v>
      </c>
      <c r="EZ359">
        <v>1.53233</v>
      </c>
      <c r="FA359">
        <v>20.235499999999998</v>
      </c>
      <c r="FB359">
        <v>5.2325600000000003</v>
      </c>
      <c r="FC359">
        <v>11.9918</v>
      </c>
      <c r="FD359">
        <v>4.9565999999999999</v>
      </c>
      <c r="FE359">
        <v>3.3039800000000001</v>
      </c>
      <c r="FF359">
        <v>346.7</v>
      </c>
      <c r="FG359">
        <v>9999</v>
      </c>
      <c r="FH359">
        <v>9999</v>
      </c>
      <c r="FI359">
        <v>6185</v>
      </c>
      <c r="FJ359">
        <v>1.8682099999999999</v>
      </c>
      <c r="FK359">
        <v>1.86398</v>
      </c>
      <c r="FL359">
        <v>1.87155</v>
      </c>
      <c r="FM359">
        <v>1.8623400000000001</v>
      </c>
      <c r="FN359">
        <v>1.8617699999999999</v>
      </c>
      <c r="FO359">
        <v>1.86829</v>
      </c>
      <c r="FP359">
        <v>1.8583700000000001</v>
      </c>
      <c r="FQ359">
        <v>1.8648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7.28</v>
      </c>
      <c r="GF359">
        <v>0.25190000000000001</v>
      </c>
      <c r="GG359">
        <v>1.4261437551109599</v>
      </c>
      <c r="GH359">
        <v>5.2109447685942901E-3</v>
      </c>
      <c r="GI359">
        <v>-2.8070803657170401E-6</v>
      </c>
      <c r="GJ359">
        <v>1.00376164522335E-9</v>
      </c>
      <c r="GK359">
        <v>-6.4259575009219805E-2</v>
      </c>
      <c r="GL359">
        <v>-2.1992762471399099E-2</v>
      </c>
      <c r="GM359">
        <v>2.6212333348931099E-3</v>
      </c>
      <c r="GN359">
        <v>-3.8722519896954798E-5</v>
      </c>
      <c r="GO359">
        <v>20</v>
      </c>
      <c r="GP359">
        <v>2229</v>
      </c>
      <c r="GQ359">
        <v>3</v>
      </c>
      <c r="GR359">
        <v>26</v>
      </c>
      <c r="GS359">
        <v>2953.8</v>
      </c>
      <c r="GT359">
        <v>2953.8</v>
      </c>
      <c r="GU359">
        <v>4.0502900000000004</v>
      </c>
      <c r="GV359">
        <v>2.2973599999999998</v>
      </c>
      <c r="GW359">
        <v>1.9982899999999999</v>
      </c>
      <c r="GX359">
        <v>2.7380399999999998</v>
      </c>
      <c r="GY359">
        <v>2.0947300000000002</v>
      </c>
      <c r="GZ359">
        <v>2.4047900000000002</v>
      </c>
      <c r="HA359">
        <v>34.4636</v>
      </c>
      <c r="HB359">
        <v>14.3422</v>
      </c>
      <c r="HC359">
        <v>18</v>
      </c>
      <c r="HD359">
        <v>432.74900000000002</v>
      </c>
      <c r="HE359">
        <v>639.178</v>
      </c>
      <c r="HF359">
        <v>21.0199</v>
      </c>
      <c r="HG359">
        <v>27.175000000000001</v>
      </c>
      <c r="HH359">
        <v>30.001300000000001</v>
      </c>
      <c r="HI359">
        <v>26.625399999999999</v>
      </c>
      <c r="HJ359">
        <v>26.629799999999999</v>
      </c>
      <c r="HK359">
        <v>81.037400000000005</v>
      </c>
      <c r="HL359">
        <v>43.528100000000002</v>
      </c>
      <c r="HM359">
        <v>0</v>
      </c>
      <c r="HN359">
        <v>21.065999999999999</v>
      </c>
      <c r="HO359">
        <v>1825.57</v>
      </c>
      <c r="HP359">
        <v>17.3202</v>
      </c>
      <c r="HQ359">
        <v>96.391999999999996</v>
      </c>
      <c r="HR359">
        <v>100.226</v>
      </c>
    </row>
    <row r="360" spans="1:226" x14ac:dyDescent="0.2">
      <c r="A360">
        <v>344</v>
      </c>
      <c r="B360">
        <v>1657475351</v>
      </c>
      <c r="C360">
        <v>4990.9000000953702</v>
      </c>
      <c r="D360" t="s">
        <v>1048</v>
      </c>
      <c r="E360" t="s">
        <v>1049</v>
      </c>
      <c r="F360">
        <v>5</v>
      </c>
      <c r="G360" t="s">
        <v>833</v>
      </c>
      <c r="H360" t="s">
        <v>354</v>
      </c>
      <c r="I360">
        <v>1657475348.25</v>
      </c>
      <c r="J360">
        <f t="shared" si="170"/>
        <v>3.0853251632000111E-3</v>
      </c>
      <c r="K360">
        <f t="shared" si="171"/>
        <v>3.0853251632000109</v>
      </c>
      <c r="L360">
        <f t="shared" si="172"/>
        <v>22.452119489165714</v>
      </c>
      <c r="M360">
        <f t="shared" si="173"/>
        <v>1756.5260000000001</v>
      </c>
      <c r="N360">
        <f t="shared" si="174"/>
        <v>1405.2831143755652</v>
      </c>
      <c r="O360">
        <f t="shared" si="175"/>
        <v>98.952098624595337</v>
      </c>
      <c r="P360">
        <f t="shared" si="176"/>
        <v>123.68463849784386</v>
      </c>
      <c r="Q360">
        <f t="shared" si="177"/>
        <v>0.12769943126976427</v>
      </c>
      <c r="R360">
        <f t="shared" si="178"/>
        <v>2.3543488666144574</v>
      </c>
      <c r="S360">
        <f t="shared" si="179"/>
        <v>0.12397253232621612</v>
      </c>
      <c r="T360">
        <f t="shared" si="180"/>
        <v>7.7808619672077722E-2</v>
      </c>
      <c r="U360">
        <f t="shared" si="181"/>
        <v>321.52070190000001</v>
      </c>
      <c r="V360">
        <f t="shared" si="182"/>
        <v>25.156803233694887</v>
      </c>
      <c r="W360">
        <f t="shared" si="183"/>
        <v>24.87013</v>
      </c>
      <c r="X360">
        <f t="shared" si="184"/>
        <v>3.1551413313044288</v>
      </c>
      <c r="Y360">
        <f t="shared" si="185"/>
        <v>49.299383302610963</v>
      </c>
      <c r="Z360">
        <f t="shared" si="186"/>
        <v>1.4601584580886926</v>
      </c>
      <c r="AA360">
        <f t="shared" si="187"/>
        <v>2.9618189118632658</v>
      </c>
      <c r="AB360">
        <f t="shared" si="188"/>
        <v>1.6949828732157362</v>
      </c>
      <c r="AC360">
        <f t="shared" si="189"/>
        <v>-136.06283969712049</v>
      </c>
      <c r="AD360">
        <f t="shared" si="190"/>
        <v>-133.94929403219996</v>
      </c>
      <c r="AE360">
        <f t="shared" si="191"/>
        <v>-11.955094734335651</v>
      </c>
      <c r="AF360">
        <f t="shared" si="192"/>
        <v>39.553473436343893</v>
      </c>
      <c r="AG360">
        <f t="shared" si="193"/>
        <v>40.521767175525525</v>
      </c>
      <c r="AH360">
        <f t="shared" si="194"/>
        <v>3.0445059001732182</v>
      </c>
      <c r="AI360">
        <f t="shared" si="195"/>
        <v>22.452119489165714</v>
      </c>
      <c r="AJ360">
        <v>1841.91152101334</v>
      </c>
      <c r="AK360">
        <v>1801.45218181818</v>
      </c>
      <c r="AL360">
        <v>3.44093310043205</v>
      </c>
      <c r="AM360">
        <v>66.5831393572699</v>
      </c>
      <c r="AN360">
        <f t="shared" si="196"/>
        <v>3.0853251632000109</v>
      </c>
      <c r="AO360">
        <v>17.1273031004215</v>
      </c>
      <c r="AP360">
        <v>20.752243030302999</v>
      </c>
      <c r="AQ360">
        <v>7.3140688705456794E-5</v>
      </c>
      <c r="AR360">
        <v>78.233495232639896</v>
      </c>
      <c r="AS360">
        <v>12</v>
      </c>
      <c r="AT360">
        <v>2</v>
      </c>
      <c r="AU360">
        <f t="shared" si="197"/>
        <v>1</v>
      </c>
      <c r="AV360">
        <f t="shared" si="198"/>
        <v>0</v>
      </c>
      <c r="AW360">
        <f t="shared" si="199"/>
        <v>37535.286780328366</v>
      </c>
      <c r="AX360">
        <f t="shared" si="200"/>
        <v>2000.0319999999999</v>
      </c>
      <c r="AY360">
        <f t="shared" si="201"/>
        <v>1681.2266699999998</v>
      </c>
      <c r="AZ360">
        <f t="shared" si="202"/>
        <v>0.8405998854018335</v>
      </c>
      <c r="BA360">
        <f t="shared" si="203"/>
        <v>0.16075777882553879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1657475348.25</v>
      </c>
      <c r="BH360">
        <v>1756.5260000000001</v>
      </c>
      <c r="BI360">
        <v>1811.5650000000001</v>
      </c>
      <c r="BJ360">
        <v>20.736660000000001</v>
      </c>
      <c r="BK360">
        <v>17.159300000000002</v>
      </c>
      <c r="BL360">
        <v>1749.202</v>
      </c>
      <c r="BM360">
        <v>20.484369999999998</v>
      </c>
      <c r="BN360">
        <v>500.04020000000003</v>
      </c>
      <c r="BO360">
        <v>70.314319999999995</v>
      </c>
      <c r="BP360">
        <v>0.10003111000000001</v>
      </c>
      <c r="BQ360">
        <v>23.814810000000001</v>
      </c>
      <c r="BR360">
        <v>24.87013</v>
      </c>
      <c r="BS360">
        <v>999.9</v>
      </c>
      <c r="BT360">
        <v>0</v>
      </c>
      <c r="BU360">
        <v>0</v>
      </c>
      <c r="BV360">
        <v>9987.8150000000005</v>
      </c>
      <c r="BW360">
        <v>0</v>
      </c>
      <c r="BX360">
        <v>610.13480000000004</v>
      </c>
      <c r="BY360">
        <v>-55.040439999999997</v>
      </c>
      <c r="BZ360">
        <v>1793.722</v>
      </c>
      <c r="CA360">
        <v>1843.1949999999999</v>
      </c>
      <c r="CB360">
        <v>3.577359</v>
      </c>
      <c r="CC360">
        <v>1811.5650000000001</v>
      </c>
      <c r="CD360">
        <v>17.159300000000002</v>
      </c>
      <c r="CE360">
        <v>1.458083</v>
      </c>
      <c r="CF360">
        <v>1.2065459999999999</v>
      </c>
      <c r="CG360">
        <v>12.535550000000001</v>
      </c>
      <c r="CH360">
        <v>9.6825100000000006</v>
      </c>
      <c r="CI360">
        <v>2000.0319999999999</v>
      </c>
      <c r="CJ360">
        <v>0.98000430000000005</v>
      </c>
      <c r="CK360">
        <v>1.9995990000000002E-2</v>
      </c>
      <c r="CL360">
        <v>0</v>
      </c>
      <c r="CM360">
        <v>2.5367099999999998</v>
      </c>
      <c r="CN360">
        <v>0</v>
      </c>
      <c r="CO360">
        <v>11414.38</v>
      </c>
      <c r="CP360">
        <v>16705.689999999999</v>
      </c>
      <c r="CQ360">
        <v>45.25</v>
      </c>
      <c r="CR360">
        <v>48.162199999999999</v>
      </c>
      <c r="CS360">
        <v>46.686999999999998</v>
      </c>
      <c r="CT360">
        <v>45.436999999999998</v>
      </c>
      <c r="CU360">
        <v>44.375</v>
      </c>
      <c r="CV360">
        <v>1960.039</v>
      </c>
      <c r="CW360">
        <v>39.993000000000002</v>
      </c>
      <c r="CX360">
        <v>0</v>
      </c>
      <c r="CY360">
        <v>1651542135.5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3.5000000000000003E-2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-54.697132500000002</v>
      </c>
      <c r="DO360">
        <v>-2.09724990619124</v>
      </c>
      <c r="DP360">
        <v>0.33383331723144399</v>
      </c>
      <c r="DQ360">
        <v>0</v>
      </c>
      <c r="DR360">
        <v>3.62676175</v>
      </c>
      <c r="DS360">
        <v>-0.270654821763611</v>
      </c>
      <c r="DT360">
        <v>3.3349350210124099E-2</v>
      </c>
      <c r="DU360">
        <v>0</v>
      </c>
      <c r="DV360">
        <v>0</v>
      </c>
      <c r="DW360">
        <v>2</v>
      </c>
      <c r="DX360" t="s">
        <v>357</v>
      </c>
      <c r="DY360">
        <v>2.8630599999999999</v>
      </c>
      <c r="DZ360">
        <v>2.71644</v>
      </c>
      <c r="EA360">
        <v>0.186274</v>
      </c>
      <c r="EB360">
        <v>0.189549</v>
      </c>
      <c r="EC360">
        <v>7.2709800000000005E-2</v>
      </c>
      <c r="ED360">
        <v>6.37297E-2</v>
      </c>
      <c r="EE360">
        <v>22901.8</v>
      </c>
      <c r="EF360">
        <v>19881.7</v>
      </c>
      <c r="EG360">
        <v>25197.3</v>
      </c>
      <c r="EH360">
        <v>23892.2</v>
      </c>
      <c r="EI360">
        <v>39880.300000000003</v>
      </c>
      <c r="EJ360">
        <v>37043.9</v>
      </c>
      <c r="EK360">
        <v>45537.1</v>
      </c>
      <c r="EL360">
        <v>42634.2</v>
      </c>
      <c r="EM360">
        <v>1.80853</v>
      </c>
      <c r="EN360">
        <v>2.12622</v>
      </c>
      <c r="EO360">
        <v>8.8095699999999999E-2</v>
      </c>
      <c r="EP360">
        <v>0</v>
      </c>
      <c r="EQ360">
        <v>23.425899999999999</v>
      </c>
      <c r="ER360">
        <v>999.9</v>
      </c>
      <c r="ES360">
        <v>43.835000000000001</v>
      </c>
      <c r="ET360">
        <v>29.356000000000002</v>
      </c>
      <c r="EU360">
        <v>25.594200000000001</v>
      </c>
      <c r="EV360">
        <v>51.780900000000003</v>
      </c>
      <c r="EW360">
        <v>36.246000000000002</v>
      </c>
      <c r="EX360">
        <v>2</v>
      </c>
      <c r="EY360">
        <v>3.9354699999999999E-3</v>
      </c>
      <c r="EZ360">
        <v>1.49142</v>
      </c>
      <c r="FA360">
        <v>20.236000000000001</v>
      </c>
      <c r="FB360">
        <v>5.2322600000000001</v>
      </c>
      <c r="FC360">
        <v>11.992000000000001</v>
      </c>
      <c r="FD360">
        <v>4.9566499999999998</v>
      </c>
      <c r="FE360">
        <v>3.3039999999999998</v>
      </c>
      <c r="FF360">
        <v>346.7</v>
      </c>
      <c r="FG360">
        <v>9999</v>
      </c>
      <c r="FH360">
        <v>9999</v>
      </c>
      <c r="FI360">
        <v>6185</v>
      </c>
      <c r="FJ360">
        <v>1.8682300000000001</v>
      </c>
      <c r="FK360">
        <v>1.8640000000000001</v>
      </c>
      <c r="FL360">
        <v>1.8715200000000001</v>
      </c>
      <c r="FM360">
        <v>1.8623400000000001</v>
      </c>
      <c r="FN360">
        <v>1.8617699999999999</v>
      </c>
      <c r="FO360">
        <v>1.86829</v>
      </c>
      <c r="FP360">
        <v>1.8583700000000001</v>
      </c>
      <c r="FQ360">
        <v>1.8647899999999999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7.37</v>
      </c>
      <c r="GF360">
        <v>0.253</v>
      </c>
      <c r="GG360">
        <v>1.4261437551109599</v>
      </c>
      <c r="GH360">
        <v>5.2109447685942901E-3</v>
      </c>
      <c r="GI360">
        <v>-2.8070803657170401E-6</v>
      </c>
      <c r="GJ360">
        <v>1.00376164522335E-9</v>
      </c>
      <c r="GK360">
        <v>-6.4259575009219805E-2</v>
      </c>
      <c r="GL360">
        <v>-2.1992762471399099E-2</v>
      </c>
      <c r="GM360">
        <v>2.6212333348931099E-3</v>
      </c>
      <c r="GN360">
        <v>-3.8722519896954798E-5</v>
      </c>
      <c r="GO360">
        <v>20</v>
      </c>
      <c r="GP360">
        <v>2229</v>
      </c>
      <c r="GQ360">
        <v>3</v>
      </c>
      <c r="GR360">
        <v>26</v>
      </c>
      <c r="GS360">
        <v>2953.8</v>
      </c>
      <c r="GT360">
        <v>2953.8</v>
      </c>
      <c r="GU360">
        <v>4.0795899999999996</v>
      </c>
      <c r="GV360">
        <v>2.3022499999999999</v>
      </c>
      <c r="GW360">
        <v>1.9982899999999999</v>
      </c>
      <c r="GX360">
        <v>2.7368199999999998</v>
      </c>
      <c r="GY360">
        <v>2.0935100000000002</v>
      </c>
      <c r="GZ360">
        <v>2.4035600000000001</v>
      </c>
      <c r="HA360">
        <v>34.486400000000003</v>
      </c>
      <c r="HB360">
        <v>14.3422</v>
      </c>
      <c r="HC360">
        <v>18</v>
      </c>
      <c r="HD360">
        <v>432.81900000000002</v>
      </c>
      <c r="HE360">
        <v>639.23099999999999</v>
      </c>
      <c r="HF360">
        <v>21.107099999999999</v>
      </c>
      <c r="HG360">
        <v>27.194199999999999</v>
      </c>
      <c r="HH360">
        <v>30.001100000000001</v>
      </c>
      <c r="HI360">
        <v>26.648299999999999</v>
      </c>
      <c r="HJ360">
        <v>26.655000000000001</v>
      </c>
      <c r="HK360">
        <v>81.652699999999996</v>
      </c>
      <c r="HL360">
        <v>43.195</v>
      </c>
      <c r="HM360">
        <v>0</v>
      </c>
      <c r="HN360">
        <v>21.135400000000001</v>
      </c>
      <c r="HO360">
        <v>1839.03</v>
      </c>
      <c r="HP360">
        <v>17.359200000000001</v>
      </c>
      <c r="HQ360">
        <v>96.388599999999997</v>
      </c>
      <c r="HR360">
        <v>100.224</v>
      </c>
    </row>
    <row r="361" spans="1:226" x14ac:dyDescent="0.2">
      <c r="A361">
        <v>345</v>
      </c>
      <c r="B361">
        <v>1657475355.5</v>
      </c>
      <c r="C361">
        <v>4995.4000000953702</v>
      </c>
      <c r="D361" t="s">
        <v>1050</v>
      </c>
      <c r="E361" t="s">
        <v>1051</v>
      </c>
      <c r="F361">
        <v>5</v>
      </c>
      <c r="G361" t="s">
        <v>833</v>
      </c>
      <c r="H361" t="s">
        <v>354</v>
      </c>
      <c r="I361">
        <v>1657475352.6500001</v>
      </c>
      <c r="J361">
        <f t="shared" si="170"/>
        <v>3.0772243770415581E-3</v>
      </c>
      <c r="K361">
        <f t="shared" si="171"/>
        <v>3.0772243770415582</v>
      </c>
      <c r="L361">
        <f t="shared" si="172"/>
        <v>22.637683333069194</v>
      </c>
      <c r="M361">
        <f t="shared" si="173"/>
        <v>1771.252</v>
      </c>
      <c r="N361">
        <f t="shared" si="174"/>
        <v>1416.599437015183</v>
      </c>
      <c r="O361">
        <f t="shared" si="175"/>
        <v>99.748946572768887</v>
      </c>
      <c r="P361">
        <f t="shared" si="176"/>
        <v>124.72158077881291</v>
      </c>
      <c r="Q361">
        <f t="shared" si="177"/>
        <v>0.1274504893009174</v>
      </c>
      <c r="R361">
        <f t="shared" si="178"/>
        <v>2.3542586483011201</v>
      </c>
      <c r="S361">
        <f t="shared" si="179"/>
        <v>0.12373774167728804</v>
      </c>
      <c r="T361">
        <f t="shared" si="180"/>
        <v>7.7660655198573431E-2</v>
      </c>
      <c r="U361">
        <f t="shared" si="181"/>
        <v>321.51425999999998</v>
      </c>
      <c r="V361">
        <f t="shared" si="182"/>
        <v>25.188476732048716</v>
      </c>
      <c r="W361">
        <f t="shared" si="183"/>
        <v>24.879359999999998</v>
      </c>
      <c r="X361">
        <f t="shared" si="184"/>
        <v>3.1568796709177898</v>
      </c>
      <c r="Y361">
        <f t="shared" si="185"/>
        <v>49.315572385392322</v>
      </c>
      <c r="Z361">
        <f t="shared" si="186"/>
        <v>1.463198486672139</v>
      </c>
      <c r="AA361">
        <f t="shared" si="187"/>
        <v>2.9670110593820271</v>
      </c>
      <c r="AB361">
        <f t="shared" si="188"/>
        <v>1.6936811842456507</v>
      </c>
      <c r="AC361">
        <f t="shared" si="189"/>
        <v>-135.70559502753272</v>
      </c>
      <c r="AD361">
        <f t="shared" si="190"/>
        <v>-131.4196667765284</v>
      </c>
      <c r="AE361">
        <f t="shared" si="191"/>
        <v>-11.732040762676244</v>
      </c>
      <c r="AF361">
        <f t="shared" si="192"/>
        <v>42.65695743326259</v>
      </c>
      <c r="AG361">
        <f t="shared" si="193"/>
        <v>40.800379050982286</v>
      </c>
      <c r="AH361">
        <f t="shared" si="194"/>
        <v>2.9920620880133622</v>
      </c>
      <c r="AI361">
        <f t="shared" si="195"/>
        <v>22.637683333069194</v>
      </c>
      <c r="AJ361">
        <v>1857.9439552096601</v>
      </c>
      <c r="AK361">
        <v>1817.0542424242401</v>
      </c>
      <c r="AL361">
        <v>3.4928093410117702</v>
      </c>
      <c r="AM361">
        <v>66.5831393572699</v>
      </c>
      <c r="AN361">
        <f t="shared" si="196"/>
        <v>3.0772243770415582</v>
      </c>
      <c r="AO361">
        <v>17.2579899043537</v>
      </c>
      <c r="AP361">
        <v>20.8102618181818</v>
      </c>
      <c r="AQ361">
        <v>1.4305199707585601E-2</v>
      </c>
      <c r="AR361">
        <v>78.233495232639896</v>
      </c>
      <c r="AS361">
        <v>12</v>
      </c>
      <c r="AT361">
        <v>2</v>
      </c>
      <c r="AU361">
        <f t="shared" si="197"/>
        <v>1</v>
      </c>
      <c r="AV361">
        <f t="shared" si="198"/>
        <v>0</v>
      </c>
      <c r="AW361">
        <f t="shared" si="199"/>
        <v>37529.41522112034</v>
      </c>
      <c r="AX361">
        <f t="shared" si="200"/>
        <v>1999.992</v>
      </c>
      <c r="AY361">
        <f t="shared" si="201"/>
        <v>1681.1930399999999</v>
      </c>
      <c r="AZ361">
        <f t="shared" si="202"/>
        <v>0.84059988239952954</v>
      </c>
      <c r="BA361">
        <f t="shared" si="203"/>
        <v>0.16075777303109212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1657475352.6500001</v>
      </c>
      <c r="BH361">
        <v>1771.252</v>
      </c>
      <c r="BI361">
        <v>1826.575</v>
      </c>
      <c r="BJ361">
        <v>20.77983</v>
      </c>
      <c r="BK361">
        <v>17.263780000000001</v>
      </c>
      <c r="BL361">
        <v>1763.8589999999999</v>
      </c>
      <c r="BM361">
        <v>20.526</v>
      </c>
      <c r="BN361">
        <v>499.97370000000001</v>
      </c>
      <c r="BO361">
        <v>70.314459999999997</v>
      </c>
      <c r="BP361">
        <v>9.9902710000000006E-2</v>
      </c>
      <c r="BQ361">
        <v>23.84393</v>
      </c>
      <c r="BR361">
        <v>24.879359999999998</v>
      </c>
      <c r="BS361">
        <v>999.9</v>
      </c>
      <c r="BT361">
        <v>0</v>
      </c>
      <c r="BU361">
        <v>0</v>
      </c>
      <c r="BV361">
        <v>9987.1869999999999</v>
      </c>
      <c r="BW361">
        <v>0</v>
      </c>
      <c r="BX361">
        <v>606.90639999999996</v>
      </c>
      <c r="BY361">
        <v>-55.324080000000002</v>
      </c>
      <c r="BZ361">
        <v>1808.838</v>
      </c>
      <c r="CA361">
        <v>1858.663</v>
      </c>
      <c r="CB361">
        <v>3.5160269999999998</v>
      </c>
      <c r="CC361">
        <v>1826.575</v>
      </c>
      <c r="CD361">
        <v>17.263780000000001</v>
      </c>
      <c r="CE361">
        <v>1.4611209999999999</v>
      </c>
      <c r="CF361">
        <v>1.213894</v>
      </c>
      <c r="CG361">
        <v>12.56728</v>
      </c>
      <c r="CH361">
        <v>9.7730309999999996</v>
      </c>
      <c r="CI361">
        <v>1999.992</v>
      </c>
      <c r="CJ361">
        <v>0.98000430000000005</v>
      </c>
      <c r="CK361">
        <v>1.9995990000000002E-2</v>
      </c>
      <c r="CL361">
        <v>0</v>
      </c>
      <c r="CM361">
        <v>2.5510000000000002</v>
      </c>
      <c r="CN361">
        <v>0</v>
      </c>
      <c r="CO361">
        <v>11414.24</v>
      </c>
      <c r="CP361">
        <v>16705.36</v>
      </c>
      <c r="CQ361">
        <v>45.25</v>
      </c>
      <c r="CR361">
        <v>48.1312</v>
      </c>
      <c r="CS361">
        <v>46.686999999999998</v>
      </c>
      <c r="CT361">
        <v>45.424599999999998</v>
      </c>
      <c r="CU361">
        <v>44.375</v>
      </c>
      <c r="CV361">
        <v>1960</v>
      </c>
      <c r="CW361">
        <v>39.991999999999997</v>
      </c>
      <c r="CX361">
        <v>0</v>
      </c>
      <c r="CY361">
        <v>1651542139.7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3.5000000000000003E-2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-54.818660000000001</v>
      </c>
      <c r="DO361">
        <v>-4.0323467166979396</v>
      </c>
      <c r="DP361">
        <v>0.435727987281056</v>
      </c>
      <c r="DQ361">
        <v>0</v>
      </c>
      <c r="DR361">
        <v>3.6058262499999998</v>
      </c>
      <c r="DS361">
        <v>-0.47134660412759299</v>
      </c>
      <c r="DT361">
        <v>5.1651266910285001E-2</v>
      </c>
      <c r="DU361">
        <v>0</v>
      </c>
      <c r="DV361">
        <v>0</v>
      </c>
      <c r="DW361">
        <v>2</v>
      </c>
      <c r="DX361" t="s">
        <v>357</v>
      </c>
      <c r="DY361">
        <v>2.8626</v>
      </c>
      <c r="DZ361">
        <v>2.7164000000000001</v>
      </c>
      <c r="EA361">
        <v>0.18720700000000001</v>
      </c>
      <c r="EB361">
        <v>0.190413</v>
      </c>
      <c r="EC361">
        <v>7.2851799999999994E-2</v>
      </c>
      <c r="ED361">
        <v>6.3852699999999998E-2</v>
      </c>
      <c r="EE361">
        <v>22874.5</v>
      </c>
      <c r="EF361">
        <v>19860.099999999999</v>
      </c>
      <c r="EG361">
        <v>25196.1</v>
      </c>
      <c r="EH361">
        <v>23891.7</v>
      </c>
      <c r="EI361">
        <v>39872.800000000003</v>
      </c>
      <c r="EJ361">
        <v>37038.199999999997</v>
      </c>
      <c r="EK361">
        <v>45535.6</v>
      </c>
      <c r="EL361">
        <v>42633.4</v>
      </c>
      <c r="EM361">
        <v>1.8081</v>
      </c>
      <c r="EN361">
        <v>2.1260500000000002</v>
      </c>
      <c r="EO361">
        <v>9.00701E-2</v>
      </c>
      <c r="EP361">
        <v>0</v>
      </c>
      <c r="EQ361">
        <v>23.404599999999999</v>
      </c>
      <c r="ER361">
        <v>999.9</v>
      </c>
      <c r="ES361">
        <v>43.835000000000001</v>
      </c>
      <c r="ET361">
        <v>29.376000000000001</v>
      </c>
      <c r="EU361">
        <v>25.623100000000001</v>
      </c>
      <c r="EV361">
        <v>51.950899999999997</v>
      </c>
      <c r="EW361">
        <v>36.3902</v>
      </c>
      <c r="EX361">
        <v>2</v>
      </c>
      <c r="EY361">
        <v>4.7586399999999997E-3</v>
      </c>
      <c r="EZ361">
        <v>1.49657</v>
      </c>
      <c r="FA361">
        <v>20.235700000000001</v>
      </c>
      <c r="FB361">
        <v>5.2312200000000004</v>
      </c>
      <c r="FC361">
        <v>11.992000000000001</v>
      </c>
      <c r="FD361">
        <v>4.9561500000000001</v>
      </c>
      <c r="FE361">
        <v>3.3036500000000002</v>
      </c>
      <c r="FF361">
        <v>346.7</v>
      </c>
      <c r="FG361">
        <v>9999</v>
      </c>
      <c r="FH361">
        <v>9999</v>
      </c>
      <c r="FI361">
        <v>6185.3</v>
      </c>
      <c r="FJ361">
        <v>1.8682300000000001</v>
      </c>
      <c r="FK361">
        <v>1.8640000000000001</v>
      </c>
      <c r="FL361">
        <v>1.87154</v>
      </c>
      <c r="FM361">
        <v>1.8623400000000001</v>
      </c>
      <c r="FN361">
        <v>1.86178</v>
      </c>
      <c r="FO361">
        <v>1.86829</v>
      </c>
      <c r="FP361">
        <v>1.8583700000000001</v>
      </c>
      <c r="FQ361">
        <v>1.8647899999999999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7.43</v>
      </c>
      <c r="GF361">
        <v>0.25509999999999999</v>
      </c>
      <c r="GG361">
        <v>1.4261437551109599</v>
      </c>
      <c r="GH361">
        <v>5.2109447685942901E-3</v>
      </c>
      <c r="GI361">
        <v>-2.8070803657170401E-6</v>
      </c>
      <c r="GJ361">
        <v>1.00376164522335E-9</v>
      </c>
      <c r="GK361">
        <v>-6.4259575009219805E-2</v>
      </c>
      <c r="GL361">
        <v>-2.1992762471399099E-2</v>
      </c>
      <c r="GM361">
        <v>2.6212333348931099E-3</v>
      </c>
      <c r="GN361">
        <v>-3.8722519896954798E-5</v>
      </c>
      <c r="GO361">
        <v>20</v>
      </c>
      <c r="GP361">
        <v>2229</v>
      </c>
      <c r="GQ361">
        <v>3</v>
      </c>
      <c r="GR361">
        <v>26</v>
      </c>
      <c r="GS361">
        <v>2953.9</v>
      </c>
      <c r="GT361">
        <v>2953.9</v>
      </c>
      <c r="GU361">
        <v>4.1052200000000001</v>
      </c>
      <c r="GV361">
        <v>2.2973599999999998</v>
      </c>
      <c r="GW361">
        <v>1.9982899999999999</v>
      </c>
      <c r="GX361">
        <v>2.7380399999999998</v>
      </c>
      <c r="GY361">
        <v>2.0935100000000002</v>
      </c>
      <c r="GZ361">
        <v>2.3596200000000001</v>
      </c>
      <c r="HA361">
        <v>34.486400000000003</v>
      </c>
      <c r="HB361">
        <v>14.333399999999999</v>
      </c>
      <c r="HC361">
        <v>18</v>
      </c>
      <c r="HD361">
        <v>432.714</v>
      </c>
      <c r="HE361">
        <v>639.28899999999999</v>
      </c>
      <c r="HF361">
        <v>21.165199999999999</v>
      </c>
      <c r="HG361">
        <v>27.207599999999999</v>
      </c>
      <c r="HH361">
        <v>30.001100000000001</v>
      </c>
      <c r="HI361">
        <v>26.667000000000002</v>
      </c>
      <c r="HJ361">
        <v>26.671800000000001</v>
      </c>
      <c r="HK361">
        <v>82.126099999999994</v>
      </c>
      <c r="HL361">
        <v>43.195</v>
      </c>
      <c r="HM361">
        <v>0</v>
      </c>
      <c r="HN361">
        <v>21.1952</v>
      </c>
      <c r="HO361">
        <v>1859.16</v>
      </c>
      <c r="HP361">
        <v>17.365100000000002</v>
      </c>
      <c r="HQ361">
        <v>96.385000000000005</v>
      </c>
      <c r="HR361">
        <v>100.22199999999999</v>
      </c>
    </row>
    <row r="362" spans="1:226" x14ac:dyDescent="0.2">
      <c r="A362">
        <v>346</v>
      </c>
      <c r="B362">
        <v>1657475361</v>
      </c>
      <c r="C362">
        <v>5000.9000000953702</v>
      </c>
      <c r="D362" t="s">
        <v>1052</v>
      </c>
      <c r="E362" t="s">
        <v>1053</v>
      </c>
      <c r="F362">
        <v>5</v>
      </c>
      <c r="G362" t="s">
        <v>833</v>
      </c>
      <c r="H362" t="s">
        <v>354</v>
      </c>
      <c r="I362">
        <v>1657475358.25</v>
      </c>
      <c r="J362">
        <f t="shared" si="170"/>
        <v>3.064268191429883E-3</v>
      </c>
      <c r="K362">
        <f t="shared" si="171"/>
        <v>3.0642681914298828</v>
      </c>
      <c r="L362">
        <f t="shared" si="172"/>
        <v>22.748777225566091</v>
      </c>
      <c r="M362">
        <f t="shared" si="173"/>
        <v>1789.921</v>
      </c>
      <c r="N362">
        <f t="shared" si="174"/>
        <v>1432.1234044909256</v>
      </c>
      <c r="O362">
        <f t="shared" si="175"/>
        <v>100.84227637950076</v>
      </c>
      <c r="P362">
        <f t="shared" si="176"/>
        <v>126.03642089323601</v>
      </c>
      <c r="Q362">
        <f t="shared" si="177"/>
        <v>0.12696299183200502</v>
      </c>
      <c r="R362">
        <f t="shared" si="178"/>
        <v>2.361867445758786</v>
      </c>
      <c r="S362">
        <f t="shared" si="179"/>
        <v>0.12328965131491325</v>
      </c>
      <c r="T362">
        <f t="shared" si="180"/>
        <v>7.7377214556747967E-2</v>
      </c>
      <c r="U362">
        <f t="shared" si="181"/>
        <v>321.51063299999998</v>
      </c>
      <c r="V362">
        <f t="shared" si="182"/>
        <v>25.218130932862916</v>
      </c>
      <c r="W362">
        <f t="shared" si="183"/>
        <v>24.895790000000002</v>
      </c>
      <c r="X362">
        <f t="shared" si="184"/>
        <v>3.1599760995413733</v>
      </c>
      <c r="Y362">
        <f t="shared" si="185"/>
        <v>49.368739366189644</v>
      </c>
      <c r="Z362">
        <f t="shared" si="186"/>
        <v>1.4673828859723603</v>
      </c>
      <c r="AA362">
        <f t="shared" si="187"/>
        <v>2.9722915853454075</v>
      </c>
      <c r="AB362">
        <f t="shared" si="188"/>
        <v>1.6925932135690129</v>
      </c>
      <c r="AC362">
        <f t="shared" si="189"/>
        <v>-135.13422724205785</v>
      </c>
      <c r="AD362">
        <f t="shared" si="190"/>
        <v>-130.17125025527773</v>
      </c>
      <c r="AE362">
        <f t="shared" si="191"/>
        <v>-11.585843789616524</v>
      </c>
      <c r="AF362">
        <f t="shared" si="192"/>
        <v>44.619311713047864</v>
      </c>
      <c r="AG362">
        <f t="shared" si="193"/>
        <v>40.551691726781897</v>
      </c>
      <c r="AH362">
        <f t="shared" si="194"/>
        <v>3.0153606300043938</v>
      </c>
      <c r="AI362">
        <f t="shared" si="195"/>
        <v>22.748777225566091</v>
      </c>
      <c r="AJ362">
        <v>1876.09446032754</v>
      </c>
      <c r="AK362">
        <v>1835.6446060606099</v>
      </c>
      <c r="AL362">
        <v>3.3418392397388401</v>
      </c>
      <c r="AM362">
        <v>66.5831393572699</v>
      </c>
      <c r="AN362">
        <f t="shared" si="196"/>
        <v>3.0642681914298828</v>
      </c>
      <c r="AO362">
        <v>17.293083786577998</v>
      </c>
      <c r="AP362">
        <v>20.854736969697001</v>
      </c>
      <c r="AQ362">
        <v>8.6944492417063805E-3</v>
      </c>
      <c r="AR362">
        <v>78.233495232639896</v>
      </c>
      <c r="AS362">
        <v>12</v>
      </c>
      <c r="AT362">
        <v>2</v>
      </c>
      <c r="AU362">
        <f t="shared" si="197"/>
        <v>1</v>
      </c>
      <c r="AV362">
        <f t="shared" si="198"/>
        <v>0</v>
      </c>
      <c r="AW362">
        <f t="shared" si="199"/>
        <v>37710.615350024767</v>
      </c>
      <c r="AX362">
        <f t="shared" si="200"/>
        <v>1999.97</v>
      </c>
      <c r="AY362">
        <f t="shared" si="201"/>
        <v>1681.1744999999999</v>
      </c>
      <c r="AZ362">
        <f t="shared" si="202"/>
        <v>0.84059985899788492</v>
      </c>
      <c r="BA362">
        <f t="shared" si="203"/>
        <v>0.16075772786591797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1657475358.25</v>
      </c>
      <c r="BH362">
        <v>1789.921</v>
      </c>
      <c r="BI362">
        <v>1845.059</v>
      </c>
      <c r="BJ362">
        <v>20.839210000000001</v>
      </c>
      <c r="BK362">
        <v>17.296230000000001</v>
      </c>
      <c r="BL362">
        <v>1782.44</v>
      </c>
      <c r="BM362">
        <v>20.583300000000001</v>
      </c>
      <c r="BN362">
        <v>500.00670000000002</v>
      </c>
      <c r="BO362">
        <v>70.314570000000003</v>
      </c>
      <c r="BP362">
        <v>9.9945999999999993E-2</v>
      </c>
      <c r="BQ362">
        <v>23.8735</v>
      </c>
      <c r="BR362">
        <v>24.895790000000002</v>
      </c>
      <c r="BS362">
        <v>999.9</v>
      </c>
      <c r="BT362">
        <v>0</v>
      </c>
      <c r="BU362">
        <v>0</v>
      </c>
      <c r="BV362">
        <v>10038.51</v>
      </c>
      <c r="BW362">
        <v>0</v>
      </c>
      <c r="BX362">
        <v>602.43359999999996</v>
      </c>
      <c r="BY362">
        <v>-55.13982</v>
      </c>
      <c r="BZ362">
        <v>1828.0150000000001</v>
      </c>
      <c r="CA362">
        <v>1877.5329999999999</v>
      </c>
      <c r="CB362">
        <v>3.543018</v>
      </c>
      <c r="CC362">
        <v>1845.059</v>
      </c>
      <c r="CD362">
        <v>17.296230000000001</v>
      </c>
      <c r="CE362">
        <v>1.4652989999999999</v>
      </c>
      <c r="CF362">
        <v>1.2161759999999999</v>
      </c>
      <c r="CG362">
        <v>12.610810000000001</v>
      </c>
      <c r="CH362">
        <v>9.8010400000000004</v>
      </c>
      <c r="CI362">
        <v>1999.97</v>
      </c>
      <c r="CJ362">
        <v>0.9800046</v>
      </c>
      <c r="CK362">
        <v>1.9995679999999998E-2</v>
      </c>
      <c r="CL362">
        <v>0</v>
      </c>
      <c r="CM362">
        <v>2.5430600000000001</v>
      </c>
      <c r="CN362">
        <v>0</v>
      </c>
      <c r="CO362">
        <v>11413.8</v>
      </c>
      <c r="CP362">
        <v>16705.189999999999</v>
      </c>
      <c r="CQ362">
        <v>45.25</v>
      </c>
      <c r="CR362">
        <v>48.106099999999998</v>
      </c>
      <c r="CS362">
        <v>46.686999999999998</v>
      </c>
      <c r="CT362">
        <v>45.405999999999999</v>
      </c>
      <c r="CU362">
        <v>44.375</v>
      </c>
      <c r="CV362">
        <v>1959.98</v>
      </c>
      <c r="CW362">
        <v>39.99</v>
      </c>
      <c r="CX362">
        <v>0</v>
      </c>
      <c r="CY362">
        <v>1651542145.0999999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3.5000000000000003E-2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-54.986312499999997</v>
      </c>
      <c r="DO362">
        <v>-1.20963939962464</v>
      </c>
      <c r="DP362">
        <v>0.383378761271083</v>
      </c>
      <c r="DQ362">
        <v>0</v>
      </c>
      <c r="DR362">
        <v>3.5728075000000001</v>
      </c>
      <c r="DS362">
        <v>-0.45300990619137199</v>
      </c>
      <c r="DT362">
        <v>5.1557270619671101E-2</v>
      </c>
      <c r="DU362">
        <v>0</v>
      </c>
      <c r="DV362">
        <v>0</v>
      </c>
      <c r="DW362">
        <v>2</v>
      </c>
      <c r="DX362" t="s">
        <v>357</v>
      </c>
      <c r="DY362">
        <v>2.8626999999999998</v>
      </c>
      <c r="DZ362">
        <v>2.7168100000000002</v>
      </c>
      <c r="EA362">
        <v>0.18831800000000001</v>
      </c>
      <c r="EB362">
        <v>0.191575</v>
      </c>
      <c r="EC362">
        <v>7.2952500000000003E-2</v>
      </c>
      <c r="ED362">
        <v>6.3911999999999997E-2</v>
      </c>
      <c r="EE362">
        <v>22842.3</v>
      </c>
      <c r="EF362">
        <v>19831.2</v>
      </c>
      <c r="EG362">
        <v>25195.200000000001</v>
      </c>
      <c r="EH362">
        <v>23891.4</v>
      </c>
      <c r="EI362">
        <v>39867.599999999999</v>
      </c>
      <c r="EJ362">
        <v>37035.5</v>
      </c>
      <c r="EK362">
        <v>45534.6</v>
      </c>
      <c r="EL362">
        <v>42632.9</v>
      </c>
      <c r="EM362">
        <v>1.80775</v>
      </c>
      <c r="EN362">
        <v>2.1259000000000001</v>
      </c>
      <c r="EO362">
        <v>9.2797000000000004E-2</v>
      </c>
      <c r="EP362">
        <v>0</v>
      </c>
      <c r="EQ362">
        <v>23.376999999999999</v>
      </c>
      <c r="ER362">
        <v>999.9</v>
      </c>
      <c r="ES362">
        <v>43.859000000000002</v>
      </c>
      <c r="ET362">
        <v>29.405999999999999</v>
      </c>
      <c r="EU362">
        <v>25.680700000000002</v>
      </c>
      <c r="EV362">
        <v>51.380899999999997</v>
      </c>
      <c r="EW362">
        <v>36.402200000000001</v>
      </c>
      <c r="EX362">
        <v>2</v>
      </c>
      <c r="EY362">
        <v>5.8003000000000004E-3</v>
      </c>
      <c r="EZ362">
        <v>1.47397</v>
      </c>
      <c r="FA362">
        <v>20.2362</v>
      </c>
      <c r="FB362">
        <v>5.2325600000000003</v>
      </c>
      <c r="FC362">
        <v>11.9915</v>
      </c>
      <c r="FD362">
        <v>4.9564000000000004</v>
      </c>
      <c r="FE362">
        <v>3.3039299999999998</v>
      </c>
      <c r="FF362">
        <v>346.7</v>
      </c>
      <c r="FG362">
        <v>9999</v>
      </c>
      <c r="FH362">
        <v>9999</v>
      </c>
      <c r="FI362">
        <v>6185.3</v>
      </c>
      <c r="FJ362">
        <v>1.86825</v>
      </c>
      <c r="FK362">
        <v>1.86398</v>
      </c>
      <c r="FL362">
        <v>1.87157</v>
      </c>
      <c r="FM362">
        <v>1.8623400000000001</v>
      </c>
      <c r="FN362">
        <v>1.86181</v>
      </c>
      <c r="FO362">
        <v>1.86829</v>
      </c>
      <c r="FP362">
        <v>1.8583700000000001</v>
      </c>
      <c r="FQ362">
        <v>1.8647800000000001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7.52</v>
      </c>
      <c r="GF362">
        <v>0.25650000000000001</v>
      </c>
      <c r="GG362">
        <v>1.4261437551109599</v>
      </c>
      <c r="GH362">
        <v>5.2109447685942901E-3</v>
      </c>
      <c r="GI362">
        <v>-2.8070803657170401E-6</v>
      </c>
      <c r="GJ362">
        <v>1.00376164522335E-9</v>
      </c>
      <c r="GK362">
        <v>-6.4259575009219805E-2</v>
      </c>
      <c r="GL362">
        <v>-2.1992762471399099E-2</v>
      </c>
      <c r="GM362">
        <v>2.6212333348931099E-3</v>
      </c>
      <c r="GN362">
        <v>-3.8722519896954798E-5</v>
      </c>
      <c r="GO362">
        <v>20</v>
      </c>
      <c r="GP362">
        <v>2229</v>
      </c>
      <c r="GQ362">
        <v>3</v>
      </c>
      <c r="GR362">
        <v>26</v>
      </c>
      <c r="GS362">
        <v>2954</v>
      </c>
      <c r="GT362">
        <v>2954</v>
      </c>
      <c r="GU362">
        <v>4.1333000000000002</v>
      </c>
      <c r="GV362">
        <v>2.2997999999999998</v>
      </c>
      <c r="GW362">
        <v>1.9982899999999999</v>
      </c>
      <c r="GX362">
        <v>2.7380399999999998</v>
      </c>
      <c r="GY362">
        <v>2.0935100000000002</v>
      </c>
      <c r="GZ362">
        <v>2.3950200000000001</v>
      </c>
      <c r="HA362">
        <v>34.5092</v>
      </c>
      <c r="HB362">
        <v>14.333399999999999</v>
      </c>
      <c r="HC362">
        <v>18</v>
      </c>
      <c r="HD362">
        <v>432.68</v>
      </c>
      <c r="HE362">
        <v>639.44899999999996</v>
      </c>
      <c r="HF362">
        <v>21.226900000000001</v>
      </c>
      <c r="HG362">
        <v>27.2254</v>
      </c>
      <c r="HH362">
        <v>30.001000000000001</v>
      </c>
      <c r="HI362">
        <v>26.689399999999999</v>
      </c>
      <c r="HJ362">
        <v>26.695699999999999</v>
      </c>
      <c r="HK362">
        <v>82.746399999999994</v>
      </c>
      <c r="HL362">
        <v>42.822000000000003</v>
      </c>
      <c r="HM362">
        <v>0</v>
      </c>
      <c r="HN362">
        <v>21.2454</v>
      </c>
      <c r="HO362">
        <v>1872.63</v>
      </c>
      <c r="HP362">
        <v>17.485299999999999</v>
      </c>
      <c r="HQ362">
        <v>96.382400000000004</v>
      </c>
      <c r="HR362">
        <v>100.221</v>
      </c>
    </row>
    <row r="363" spans="1:226" x14ac:dyDescent="0.2">
      <c r="A363">
        <v>347</v>
      </c>
      <c r="B363">
        <v>1657475366</v>
      </c>
      <c r="C363">
        <v>5005.9000000953702</v>
      </c>
      <c r="D363" t="s">
        <v>1054</v>
      </c>
      <c r="E363" t="s">
        <v>1055</v>
      </c>
      <c r="F363">
        <v>5</v>
      </c>
      <c r="G363" t="s">
        <v>833</v>
      </c>
      <c r="H363" t="s">
        <v>354</v>
      </c>
      <c r="I363">
        <v>1657475363.5</v>
      </c>
      <c r="J363">
        <f t="shared" si="170"/>
        <v>3.0315971360836591E-3</v>
      </c>
      <c r="K363">
        <f t="shared" si="171"/>
        <v>3.0315971360836591</v>
      </c>
      <c r="L363">
        <f t="shared" si="172"/>
        <v>22.997616425306497</v>
      </c>
      <c r="M363">
        <f t="shared" si="173"/>
        <v>1807.4155555555601</v>
      </c>
      <c r="N363">
        <f t="shared" si="174"/>
        <v>1442.594564493362</v>
      </c>
      <c r="O363">
        <f t="shared" si="175"/>
        <v>101.58143749536001</v>
      </c>
      <c r="P363">
        <f t="shared" si="176"/>
        <v>127.2705961908907</v>
      </c>
      <c r="Q363">
        <f t="shared" si="177"/>
        <v>0.12556138599137789</v>
      </c>
      <c r="R363">
        <f t="shared" si="178"/>
        <v>2.3588428350109671</v>
      </c>
      <c r="S363">
        <f t="shared" si="179"/>
        <v>0.12196299936218531</v>
      </c>
      <c r="T363">
        <f t="shared" si="180"/>
        <v>7.6541585587210303E-2</v>
      </c>
      <c r="U363">
        <f t="shared" si="181"/>
        <v>321.51222899999999</v>
      </c>
      <c r="V363">
        <f t="shared" si="182"/>
        <v>25.260832199769261</v>
      </c>
      <c r="W363">
        <f t="shared" si="183"/>
        <v>24.909500000000001</v>
      </c>
      <c r="X363">
        <f t="shared" si="184"/>
        <v>3.1625619430072143</v>
      </c>
      <c r="Y363">
        <f t="shared" si="185"/>
        <v>49.359819406266702</v>
      </c>
      <c r="Z363">
        <f t="shared" si="186"/>
        <v>1.4698310571049591</v>
      </c>
      <c r="AA363">
        <f t="shared" si="187"/>
        <v>2.9777885632181831</v>
      </c>
      <c r="AB363">
        <f t="shared" si="188"/>
        <v>1.6927308859022552</v>
      </c>
      <c r="AC363">
        <f t="shared" si="189"/>
        <v>-133.69343370128936</v>
      </c>
      <c r="AD363">
        <f t="shared" si="190"/>
        <v>-127.83969657836708</v>
      </c>
      <c r="AE363">
        <f t="shared" si="191"/>
        <v>-11.395467537292133</v>
      </c>
      <c r="AF363">
        <f t="shared" si="192"/>
        <v>48.583631183051423</v>
      </c>
      <c r="AG363">
        <f t="shared" si="193"/>
        <v>40.936362356653802</v>
      </c>
      <c r="AH363">
        <f t="shared" si="194"/>
        <v>2.9806087038404812</v>
      </c>
      <c r="AI363">
        <f t="shared" si="195"/>
        <v>22.997616425306497</v>
      </c>
      <c r="AJ363">
        <v>1893.78368033887</v>
      </c>
      <c r="AK363">
        <v>1852.7956363636399</v>
      </c>
      <c r="AL363">
        <v>3.4037505403160901</v>
      </c>
      <c r="AM363">
        <v>66.5831393572699</v>
      </c>
      <c r="AN363">
        <f t="shared" si="196"/>
        <v>3.0315971360836591</v>
      </c>
      <c r="AO363">
        <v>17.341069144595199</v>
      </c>
      <c r="AP363">
        <v>20.890593939393899</v>
      </c>
      <c r="AQ363">
        <v>2.7430998046519901E-3</v>
      </c>
      <c r="AR363">
        <v>78.233495232639896</v>
      </c>
      <c r="AS363">
        <v>12</v>
      </c>
      <c r="AT363">
        <v>2</v>
      </c>
      <c r="AU363">
        <f t="shared" si="197"/>
        <v>1</v>
      </c>
      <c r="AV363">
        <f t="shared" si="198"/>
        <v>0</v>
      </c>
      <c r="AW363">
        <f t="shared" si="199"/>
        <v>37633.218500853582</v>
      </c>
      <c r="AX363">
        <f t="shared" si="200"/>
        <v>1999.98</v>
      </c>
      <c r="AY363">
        <f t="shared" si="201"/>
        <v>1681.1829</v>
      </c>
      <c r="AZ363">
        <f t="shared" si="202"/>
        <v>0.84059985599856002</v>
      </c>
      <c r="BA363">
        <f t="shared" si="203"/>
        <v>0.16075772207722078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1657475363.5</v>
      </c>
      <c r="BH363">
        <v>1807.4155555555601</v>
      </c>
      <c r="BI363">
        <v>1863.00111111111</v>
      </c>
      <c r="BJ363">
        <v>20.8736</v>
      </c>
      <c r="BK363">
        <v>17.371700000000001</v>
      </c>
      <c r="BL363">
        <v>1799.8488888888901</v>
      </c>
      <c r="BM363">
        <v>20.6164666666667</v>
      </c>
      <c r="BN363">
        <v>500.02444444444399</v>
      </c>
      <c r="BO363">
        <v>70.315744444444405</v>
      </c>
      <c r="BP363">
        <v>0.100046655555556</v>
      </c>
      <c r="BQ363">
        <v>23.904233333333298</v>
      </c>
      <c r="BR363">
        <v>24.909500000000001</v>
      </c>
      <c r="BS363">
        <v>999.9</v>
      </c>
      <c r="BT363">
        <v>0</v>
      </c>
      <c r="BU363">
        <v>0</v>
      </c>
      <c r="BV363">
        <v>10017.9222222222</v>
      </c>
      <c r="BW363">
        <v>0</v>
      </c>
      <c r="BX363">
        <v>599.98166666666702</v>
      </c>
      <c r="BY363">
        <v>-55.586011111111098</v>
      </c>
      <c r="BZ363">
        <v>1845.9466666666699</v>
      </c>
      <c r="CA363">
        <v>1895.9366666666699</v>
      </c>
      <c r="CB363">
        <v>3.5018966666666702</v>
      </c>
      <c r="CC363">
        <v>1863.00111111111</v>
      </c>
      <c r="CD363">
        <v>17.371700000000001</v>
      </c>
      <c r="CE363">
        <v>1.4677422222222201</v>
      </c>
      <c r="CF363">
        <v>1.2215044444444401</v>
      </c>
      <c r="CG363">
        <v>12.636188888888899</v>
      </c>
      <c r="CH363">
        <v>9.8662111111111095</v>
      </c>
      <c r="CI363">
        <v>1999.98</v>
      </c>
      <c r="CJ363">
        <v>0.98000466666666697</v>
      </c>
      <c r="CK363">
        <v>1.9995611111111099E-2</v>
      </c>
      <c r="CL363">
        <v>0</v>
      </c>
      <c r="CM363">
        <v>2.5520666666666698</v>
      </c>
      <c r="CN363">
        <v>0</v>
      </c>
      <c r="CO363">
        <v>11413.3888888889</v>
      </c>
      <c r="CP363">
        <v>16705.266666666699</v>
      </c>
      <c r="CQ363">
        <v>45.25</v>
      </c>
      <c r="CR363">
        <v>48.076000000000001</v>
      </c>
      <c r="CS363">
        <v>46.686999999999998</v>
      </c>
      <c r="CT363">
        <v>45.375</v>
      </c>
      <c r="CU363">
        <v>44.375</v>
      </c>
      <c r="CV363">
        <v>1959.99</v>
      </c>
      <c r="CW363">
        <v>39.99</v>
      </c>
      <c r="CX363">
        <v>0</v>
      </c>
      <c r="CY363">
        <v>1651542150.5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3.5000000000000003E-2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-55.213014999999999</v>
      </c>
      <c r="DO363">
        <v>-2.4800397748593599</v>
      </c>
      <c r="DP363">
        <v>0.46394461983624702</v>
      </c>
      <c r="DQ363">
        <v>0</v>
      </c>
      <c r="DR363">
        <v>3.5432165000000002</v>
      </c>
      <c r="DS363">
        <v>-0.266361275797379</v>
      </c>
      <c r="DT363">
        <v>3.85646770730678E-2</v>
      </c>
      <c r="DU363">
        <v>0</v>
      </c>
      <c r="DV363">
        <v>0</v>
      </c>
      <c r="DW363">
        <v>2</v>
      </c>
      <c r="DX363" t="s">
        <v>357</v>
      </c>
      <c r="DY363">
        <v>2.8625400000000001</v>
      </c>
      <c r="DZ363">
        <v>2.7165699999999999</v>
      </c>
      <c r="EA363">
        <v>0.189336</v>
      </c>
      <c r="EB363">
        <v>0.192556</v>
      </c>
      <c r="EC363">
        <v>7.30436E-2</v>
      </c>
      <c r="ED363">
        <v>6.4193399999999998E-2</v>
      </c>
      <c r="EE363">
        <v>22812.6</v>
      </c>
      <c r="EF363">
        <v>19806.5</v>
      </c>
      <c r="EG363">
        <v>25194</v>
      </c>
      <c r="EH363">
        <v>23890.7</v>
      </c>
      <c r="EI363">
        <v>39862</v>
      </c>
      <c r="EJ363">
        <v>37023.1</v>
      </c>
      <c r="EK363">
        <v>45532.7</v>
      </c>
      <c r="EL363">
        <v>42631.5</v>
      </c>
      <c r="EM363">
        <v>1.80745</v>
      </c>
      <c r="EN363">
        <v>2.1255199999999999</v>
      </c>
      <c r="EO363">
        <v>9.5866599999999996E-2</v>
      </c>
      <c r="EP363">
        <v>0</v>
      </c>
      <c r="EQ363">
        <v>23.352900000000002</v>
      </c>
      <c r="ER363">
        <v>999.9</v>
      </c>
      <c r="ES363">
        <v>43.859000000000002</v>
      </c>
      <c r="ET363">
        <v>29.416</v>
      </c>
      <c r="EU363">
        <v>25.694500000000001</v>
      </c>
      <c r="EV363">
        <v>51.690899999999999</v>
      </c>
      <c r="EW363">
        <v>36.334099999999999</v>
      </c>
      <c r="EX363">
        <v>2</v>
      </c>
      <c r="EY363">
        <v>6.6869900000000003E-3</v>
      </c>
      <c r="EZ363">
        <v>1.47455</v>
      </c>
      <c r="FA363">
        <v>20.2362</v>
      </c>
      <c r="FB363">
        <v>5.2321200000000001</v>
      </c>
      <c r="FC363">
        <v>11.992000000000001</v>
      </c>
      <c r="FD363">
        <v>4.9563499999999996</v>
      </c>
      <c r="FE363">
        <v>3.3039299999999998</v>
      </c>
      <c r="FF363">
        <v>346.7</v>
      </c>
      <c r="FG363">
        <v>9999</v>
      </c>
      <c r="FH363">
        <v>9999</v>
      </c>
      <c r="FI363">
        <v>6185.5</v>
      </c>
      <c r="FJ363">
        <v>1.8682399999999999</v>
      </c>
      <c r="FK363">
        <v>1.86399</v>
      </c>
      <c r="FL363">
        <v>1.8715900000000001</v>
      </c>
      <c r="FM363">
        <v>1.86233</v>
      </c>
      <c r="FN363">
        <v>1.8618300000000001</v>
      </c>
      <c r="FO363">
        <v>1.8683000000000001</v>
      </c>
      <c r="FP363">
        <v>1.8583700000000001</v>
      </c>
      <c r="FQ363">
        <v>1.8647800000000001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7.61</v>
      </c>
      <c r="GF363">
        <v>0.25800000000000001</v>
      </c>
      <c r="GG363">
        <v>1.4261437551109599</v>
      </c>
      <c r="GH363">
        <v>5.2109447685942901E-3</v>
      </c>
      <c r="GI363">
        <v>-2.8070803657170401E-6</v>
      </c>
      <c r="GJ363">
        <v>1.00376164522335E-9</v>
      </c>
      <c r="GK363">
        <v>-6.4259575009219805E-2</v>
      </c>
      <c r="GL363">
        <v>-2.1992762471399099E-2</v>
      </c>
      <c r="GM363">
        <v>2.6212333348931099E-3</v>
      </c>
      <c r="GN363">
        <v>-3.8722519896954798E-5</v>
      </c>
      <c r="GO363">
        <v>20</v>
      </c>
      <c r="GP363">
        <v>2229</v>
      </c>
      <c r="GQ363">
        <v>3</v>
      </c>
      <c r="GR363">
        <v>26</v>
      </c>
      <c r="GS363">
        <v>2954.1</v>
      </c>
      <c r="GT363">
        <v>2954.1</v>
      </c>
      <c r="GU363">
        <v>4.1577099999999998</v>
      </c>
      <c r="GV363">
        <v>2.2961399999999998</v>
      </c>
      <c r="GW363">
        <v>1.9982899999999999</v>
      </c>
      <c r="GX363">
        <v>2.7380399999999998</v>
      </c>
      <c r="GY363">
        <v>2.0935100000000002</v>
      </c>
      <c r="GZ363">
        <v>2.3803700000000001</v>
      </c>
      <c r="HA363">
        <v>34.5321</v>
      </c>
      <c r="HB363">
        <v>14.333399999999999</v>
      </c>
      <c r="HC363">
        <v>18</v>
      </c>
      <c r="HD363">
        <v>432.65600000000001</v>
      </c>
      <c r="HE363">
        <v>639.37699999999995</v>
      </c>
      <c r="HF363">
        <v>21.272500000000001</v>
      </c>
      <c r="HG363">
        <v>27.240100000000002</v>
      </c>
      <c r="HH363">
        <v>30.001000000000001</v>
      </c>
      <c r="HI363">
        <v>26.709399999999999</v>
      </c>
      <c r="HJ363">
        <v>26.715499999999999</v>
      </c>
      <c r="HK363">
        <v>83.284599999999998</v>
      </c>
      <c r="HL363">
        <v>42.822000000000003</v>
      </c>
      <c r="HM363">
        <v>0</v>
      </c>
      <c r="HN363">
        <v>21.2866</v>
      </c>
      <c r="HO363">
        <v>1892.73</v>
      </c>
      <c r="HP363">
        <v>17.5184</v>
      </c>
      <c r="HQ363">
        <v>96.378200000000007</v>
      </c>
      <c r="HR363">
        <v>100.218</v>
      </c>
    </row>
    <row r="364" spans="1:226" x14ac:dyDescent="0.2">
      <c r="A364">
        <v>348</v>
      </c>
      <c r="B364">
        <v>1657475371</v>
      </c>
      <c r="C364">
        <v>5010.9000000953702</v>
      </c>
      <c r="D364" t="s">
        <v>1056</v>
      </c>
      <c r="E364" t="s">
        <v>1057</v>
      </c>
      <c r="F364">
        <v>5</v>
      </c>
      <c r="G364" t="s">
        <v>833</v>
      </c>
      <c r="H364" t="s">
        <v>354</v>
      </c>
      <c r="I364">
        <v>1657475368.2</v>
      </c>
      <c r="J364">
        <f t="shared" si="170"/>
        <v>3.0316747927591221E-3</v>
      </c>
      <c r="K364">
        <f t="shared" si="171"/>
        <v>3.0316747927591221</v>
      </c>
      <c r="L364">
        <f t="shared" si="172"/>
        <v>22.946138364457084</v>
      </c>
      <c r="M364">
        <f t="shared" si="173"/>
        <v>1823.12</v>
      </c>
      <c r="N364">
        <f t="shared" si="174"/>
        <v>1457.6837458175253</v>
      </c>
      <c r="O364">
        <f t="shared" si="175"/>
        <v>102.64392690581998</v>
      </c>
      <c r="P364">
        <f t="shared" si="176"/>
        <v>128.37640301435039</v>
      </c>
      <c r="Q364">
        <f t="shared" si="177"/>
        <v>0.12532517077051217</v>
      </c>
      <c r="R364">
        <f t="shared" si="178"/>
        <v>2.3573372531758672</v>
      </c>
      <c r="S364">
        <f t="shared" si="179"/>
        <v>0.12173788324756303</v>
      </c>
      <c r="T364">
        <f t="shared" si="180"/>
        <v>7.6399927628987729E-2</v>
      </c>
      <c r="U364">
        <f t="shared" si="181"/>
        <v>321.51627690000004</v>
      </c>
      <c r="V364">
        <f t="shared" si="182"/>
        <v>25.285622327522518</v>
      </c>
      <c r="W364">
        <f t="shared" si="183"/>
        <v>24.942599999999999</v>
      </c>
      <c r="X364">
        <f t="shared" si="184"/>
        <v>3.1688125579691659</v>
      </c>
      <c r="Y364">
        <f t="shared" si="185"/>
        <v>49.395757573417178</v>
      </c>
      <c r="Z364">
        <f t="shared" si="186"/>
        <v>1.4730261349385316</v>
      </c>
      <c r="AA364">
        <f t="shared" si="187"/>
        <v>2.9820903804322971</v>
      </c>
      <c r="AB364">
        <f t="shared" si="188"/>
        <v>1.6957864230306343</v>
      </c>
      <c r="AC364">
        <f t="shared" si="189"/>
        <v>-133.69685836067728</v>
      </c>
      <c r="AD364">
        <f t="shared" si="190"/>
        <v>-128.91248978522006</v>
      </c>
      <c r="AE364">
        <f t="shared" si="191"/>
        <v>-11.501747377724964</v>
      </c>
      <c r="AF364">
        <f t="shared" si="192"/>
        <v>47.405181376377755</v>
      </c>
      <c r="AG364">
        <f t="shared" si="193"/>
        <v>41.036148204161471</v>
      </c>
      <c r="AH364">
        <f t="shared" si="194"/>
        <v>2.9664517935400299</v>
      </c>
      <c r="AI364">
        <f t="shared" si="195"/>
        <v>22.946138364457084</v>
      </c>
      <c r="AJ364">
        <v>1911.04358772928</v>
      </c>
      <c r="AK364">
        <v>1869.98139393939</v>
      </c>
      <c r="AL364">
        <v>3.4394038941685099</v>
      </c>
      <c r="AM364">
        <v>66.5831393572699</v>
      </c>
      <c r="AN364">
        <f t="shared" si="196"/>
        <v>3.0316747927591221</v>
      </c>
      <c r="AO364">
        <v>17.422558398610999</v>
      </c>
      <c r="AP364">
        <v>20.941074545454502</v>
      </c>
      <c r="AQ364">
        <v>9.7055723689133001E-3</v>
      </c>
      <c r="AR364">
        <v>78.233495232639896</v>
      </c>
      <c r="AS364">
        <v>12</v>
      </c>
      <c r="AT364">
        <v>2</v>
      </c>
      <c r="AU364">
        <f t="shared" si="197"/>
        <v>1</v>
      </c>
      <c r="AV364">
        <f t="shared" si="198"/>
        <v>0</v>
      </c>
      <c r="AW364">
        <f t="shared" si="199"/>
        <v>37593.588787404631</v>
      </c>
      <c r="AX364">
        <f t="shared" si="200"/>
        <v>2000.0050000000001</v>
      </c>
      <c r="AY364">
        <f t="shared" si="201"/>
        <v>1681.2039300000004</v>
      </c>
      <c r="AZ364">
        <f t="shared" si="202"/>
        <v>0.84059986350034133</v>
      </c>
      <c r="BA364">
        <f t="shared" si="203"/>
        <v>0.16075773655565861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1657475368.2</v>
      </c>
      <c r="BH364">
        <v>1823.12</v>
      </c>
      <c r="BI364">
        <v>1878.8520000000001</v>
      </c>
      <c r="BJ364">
        <v>20.918980000000001</v>
      </c>
      <c r="BK364">
        <v>17.433779999999999</v>
      </c>
      <c r="BL364">
        <v>1815.4780000000001</v>
      </c>
      <c r="BM364">
        <v>20.660250000000001</v>
      </c>
      <c r="BN364">
        <v>500.01089999999999</v>
      </c>
      <c r="BO364">
        <v>70.315820000000002</v>
      </c>
      <c r="BP364">
        <v>9.995242E-2</v>
      </c>
      <c r="BQ364">
        <v>23.928249999999998</v>
      </c>
      <c r="BR364">
        <v>24.942599999999999</v>
      </c>
      <c r="BS364">
        <v>999.9</v>
      </c>
      <c r="BT364">
        <v>0</v>
      </c>
      <c r="BU364">
        <v>0</v>
      </c>
      <c r="BV364">
        <v>10007.753000000001</v>
      </c>
      <c r="BW364">
        <v>0</v>
      </c>
      <c r="BX364">
        <v>600.10550000000001</v>
      </c>
      <c r="BY364">
        <v>-55.73086</v>
      </c>
      <c r="BZ364">
        <v>1862.0730000000001</v>
      </c>
      <c r="CA364">
        <v>1912.1890000000001</v>
      </c>
      <c r="CB364">
        <v>3.485201</v>
      </c>
      <c r="CC364">
        <v>1878.8520000000001</v>
      </c>
      <c r="CD364">
        <v>17.433779999999999</v>
      </c>
      <c r="CE364">
        <v>1.4709369999999999</v>
      </c>
      <c r="CF364">
        <v>1.2258709999999999</v>
      </c>
      <c r="CG364">
        <v>12.669359999999999</v>
      </c>
      <c r="CH364">
        <v>9.9194929999999992</v>
      </c>
      <c r="CI364">
        <v>2000.0050000000001</v>
      </c>
      <c r="CJ364">
        <v>0.9800046</v>
      </c>
      <c r="CK364">
        <v>1.9995679999999998E-2</v>
      </c>
      <c r="CL364">
        <v>0</v>
      </c>
      <c r="CM364">
        <v>2.4795099999999999</v>
      </c>
      <c r="CN364">
        <v>0</v>
      </c>
      <c r="CO364">
        <v>11413.59</v>
      </c>
      <c r="CP364">
        <v>16705.48</v>
      </c>
      <c r="CQ364">
        <v>45.25</v>
      </c>
      <c r="CR364">
        <v>48.061999999999998</v>
      </c>
      <c r="CS364">
        <v>46.686999999999998</v>
      </c>
      <c r="CT364">
        <v>45.375</v>
      </c>
      <c r="CU364">
        <v>44.375</v>
      </c>
      <c r="CV364">
        <v>1960.0139999999999</v>
      </c>
      <c r="CW364">
        <v>39.991</v>
      </c>
      <c r="CX364">
        <v>0</v>
      </c>
      <c r="CY364">
        <v>1651542155.3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3.5000000000000003E-2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-55.406790000000001</v>
      </c>
      <c r="DO364">
        <v>-2.1054258911817798</v>
      </c>
      <c r="DP364">
        <v>0.43607857652033299</v>
      </c>
      <c r="DQ364">
        <v>0</v>
      </c>
      <c r="DR364">
        <v>3.5147617499999999</v>
      </c>
      <c r="DS364">
        <v>-0.13475673545966599</v>
      </c>
      <c r="DT364">
        <v>2.3967804330758E-2</v>
      </c>
      <c r="DU364">
        <v>0</v>
      </c>
      <c r="DV364">
        <v>0</v>
      </c>
      <c r="DW364">
        <v>2</v>
      </c>
      <c r="DX364" t="s">
        <v>357</v>
      </c>
      <c r="DY364">
        <v>2.8624000000000001</v>
      </c>
      <c r="DZ364">
        <v>2.7166800000000002</v>
      </c>
      <c r="EA364">
        <v>0.19034400000000001</v>
      </c>
      <c r="EB364">
        <v>0.19356200000000001</v>
      </c>
      <c r="EC364">
        <v>7.3160600000000006E-2</v>
      </c>
      <c r="ED364">
        <v>6.4324199999999998E-2</v>
      </c>
      <c r="EE364">
        <v>22783.200000000001</v>
      </c>
      <c r="EF364">
        <v>19781.3</v>
      </c>
      <c r="EG364">
        <v>25193</v>
      </c>
      <c r="EH364">
        <v>23890.1</v>
      </c>
      <c r="EI364">
        <v>39855.800000000003</v>
      </c>
      <c r="EJ364">
        <v>37017.199999999997</v>
      </c>
      <c r="EK364">
        <v>45531.5</v>
      </c>
      <c r="EL364">
        <v>42630.8</v>
      </c>
      <c r="EM364">
        <v>1.80715</v>
      </c>
      <c r="EN364">
        <v>2.1254200000000001</v>
      </c>
      <c r="EO364">
        <v>9.8876699999999998E-2</v>
      </c>
      <c r="EP364">
        <v>0</v>
      </c>
      <c r="EQ364">
        <v>23.3294</v>
      </c>
      <c r="ER364">
        <v>999.9</v>
      </c>
      <c r="ES364">
        <v>43.859000000000002</v>
      </c>
      <c r="ET364">
        <v>29.457000000000001</v>
      </c>
      <c r="EU364">
        <v>25.7577</v>
      </c>
      <c r="EV364">
        <v>51.340899999999998</v>
      </c>
      <c r="EW364">
        <v>36.3782</v>
      </c>
      <c r="EX364">
        <v>2</v>
      </c>
      <c r="EY364">
        <v>7.5050799999999999E-3</v>
      </c>
      <c r="EZ364">
        <v>1.51091</v>
      </c>
      <c r="FA364">
        <v>20.2361</v>
      </c>
      <c r="FB364">
        <v>5.2322600000000001</v>
      </c>
      <c r="FC364">
        <v>11.992000000000001</v>
      </c>
      <c r="FD364">
        <v>4.9568000000000003</v>
      </c>
      <c r="FE364">
        <v>3.3039800000000001</v>
      </c>
      <c r="FF364">
        <v>346.7</v>
      </c>
      <c r="FG364">
        <v>9999</v>
      </c>
      <c r="FH364">
        <v>9999</v>
      </c>
      <c r="FI364">
        <v>6185.5</v>
      </c>
      <c r="FJ364">
        <v>1.86822</v>
      </c>
      <c r="FK364">
        <v>1.8640000000000001</v>
      </c>
      <c r="FL364">
        <v>1.8715900000000001</v>
      </c>
      <c r="FM364">
        <v>1.8623400000000001</v>
      </c>
      <c r="FN364">
        <v>1.86182</v>
      </c>
      <c r="FO364">
        <v>1.86829</v>
      </c>
      <c r="FP364">
        <v>1.8583700000000001</v>
      </c>
      <c r="FQ364">
        <v>1.8647800000000001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7.69</v>
      </c>
      <c r="GF364">
        <v>0.2596</v>
      </c>
      <c r="GG364">
        <v>1.4261437551109599</v>
      </c>
      <c r="GH364">
        <v>5.2109447685942901E-3</v>
      </c>
      <c r="GI364">
        <v>-2.8070803657170401E-6</v>
      </c>
      <c r="GJ364">
        <v>1.00376164522335E-9</v>
      </c>
      <c r="GK364">
        <v>-6.4259575009219805E-2</v>
      </c>
      <c r="GL364">
        <v>-2.1992762471399099E-2</v>
      </c>
      <c r="GM364">
        <v>2.6212333348931099E-3</v>
      </c>
      <c r="GN364">
        <v>-3.8722519896954798E-5</v>
      </c>
      <c r="GO364">
        <v>20</v>
      </c>
      <c r="GP364">
        <v>2229</v>
      </c>
      <c r="GQ364">
        <v>3</v>
      </c>
      <c r="GR364">
        <v>26</v>
      </c>
      <c r="GS364">
        <v>2954.2</v>
      </c>
      <c r="GT364">
        <v>2954.2</v>
      </c>
      <c r="GU364">
        <v>4.1870099999999999</v>
      </c>
      <c r="GV364">
        <v>2.2985799999999998</v>
      </c>
      <c r="GW364">
        <v>1.9982899999999999</v>
      </c>
      <c r="GX364">
        <v>2.7380399999999998</v>
      </c>
      <c r="GY364">
        <v>2.0935100000000002</v>
      </c>
      <c r="GZ364">
        <v>2.3584000000000001</v>
      </c>
      <c r="HA364">
        <v>34.5321</v>
      </c>
      <c r="HB364">
        <v>14.3247</v>
      </c>
      <c r="HC364">
        <v>18</v>
      </c>
      <c r="HD364">
        <v>432.62599999999998</v>
      </c>
      <c r="HE364">
        <v>639.52800000000002</v>
      </c>
      <c r="HF364">
        <v>21.307300000000001</v>
      </c>
      <c r="HG364">
        <v>27.253</v>
      </c>
      <c r="HH364">
        <v>30.001000000000001</v>
      </c>
      <c r="HI364">
        <v>26.728400000000001</v>
      </c>
      <c r="HJ364">
        <v>26.735099999999999</v>
      </c>
      <c r="HK364">
        <v>83.798900000000003</v>
      </c>
      <c r="HL364">
        <v>42.547199999999997</v>
      </c>
      <c r="HM364">
        <v>0</v>
      </c>
      <c r="HN364">
        <v>21.310600000000001</v>
      </c>
      <c r="HO364">
        <v>1906.33</v>
      </c>
      <c r="HP364">
        <v>17.531199999999998</v>
      </c>
      <c r="HQ364">
        <v>96.375100000000003</v>
      </c>
      <c r="HR364">
        <v>100.21599999999999</v>
      </c>
    </row>
    <row r="365" spans="1:226" x14ac:dyDescent="0.2">
      <c r="A365">
        <v>349</v>
      </c>
      <c r="B365">
        <v>1657475376</v>
      </c>
      <c r="C365">
        <v>5015.9000000953702</v>
      </c>
      <c r="D365" t="s">
        <v>1058</v>
      </c>
      <c r="E365" t="s">
        <v>1059</v>
      </c>
      <c r="F365">
        <v>5</v>
      </c>
      <c r="G365" t="s">
        <v>833</v>
      </c>
      <c r="H365" t="s">
        <v>354</v>
      </c>
      <c r="I365">
        <v>1657475373.5</v>
      </c>
      <c r="J365">
        <f t="shared" si="170"/>
        <v>3.0158424690964756E-3</v>
      </c>
      <c r="K365">
        <f t="shared" si="171"/>
        <v>3.0158424690964756</v>
      </c>
      <c r="L365">
        <f t="shared" si="172"/>
        <v>23.013484167257445</v>
      </c>
      <c r="M365">
        <f t="shared" si="173"/>
        <v>1840.86666666667</v>
      </c>
      <c r="N365">
        <f t="shared" si="174"/>
        <v>1472.5452871924604</v>
      </c>
      <c r="O365">
        <f t="shared" si="175"/>
        <v>103.69149189112653</v>
      </c>
      <c r="P365">
        <f t="shared" si="176"/>
        <v>129.62739597859579</v>
      </c>
      <c r="Q365">
        <f t="shared" si="177"/>
        <v>0.12473125627064205</v>
      </c>
      <c r="R365">
        <f t="shared" si="178"/>
        <v>2.3580741695606822</v>
      </c>
      <c r="S365">
        <f t="shared" si="179"/>
        <v>0.12117844590789828</v>
      </c>
      <c r="T365">
        <f t="shared" si="180"/>
        <v>7.6047305348585892E-2</v>
      </c>
      <c r="U365">
        <f t="shared" si="181"/>
        <v>321.5183870000003</v>
      </c>
      <c r="V365">
        <f t="shared" si="182"/>
        <v>25.321019051048911</v>
      </c>
      <c r="W365">
        <f t="shared" si="183"/>
        <v>24.953788888888901</v>
      </c>
      <c r="X365">
        <f t="shared" si="184"/>
        <v>3.1709279115967024</v>
      </c>
      <c r="Y365">
        <f t="shared" si="185"/>
        <v>49.412696422156863</v>
      </c>
      <c r="Z365">
        <f t="shared" si="186"/>
        <v>1.4762577629675526</v>
      </c>
      <c r="AA365">
        <f t="shared" si="187"/>
        <v>2.9876081854654513</v>
      </c>
      <c r="AB365">
        <f t="shared" si="188"/>
        <v>1.6946701486291498</v>
      </c>
      <c r="AC365">
        <f t="shared" si="189"/>
        <v>-132.99865288715458</v>
      </c>
      <c r="AD365">
        <f t="shared" si="190"/>
        <v>-126.46460137962754</v>
      </c>
      <c r="AE365">
        <f t="shared" si="191"/>
        <v>-11.28220257011106</v>
      </c>
      <c r="AF365">
        <f t="shared" si="192"/>
        <v>50.772930163107134</v>
      </c>
      <c r="AG365">
        <f t="shared" si="193"/>
        <v>41.085338217512742</v>
      </c>
      <c r="AH365">
        <f t="shared" si="194"/>
        <v>2.9609028163826645</v>
      </c>
      <c r="AI365">
        <f t="shared" si="195"/>
        <v>23.013484167257445</v>
      </c>
      <c r="AJ365">
        <v>1928.38285676092</v>
      </c>
      <c r="AK365">
        <v>1887.19127272727</v>
      </c>
      <c r="AL365">
        <v>3.4519294391652</v>
      </c>
      <c r="AM365">
        <v>66.5831393572699</v>
      </c>
      <c r="AN365">
        <f t="shared" si="196"/>
        <v>3.0158424690964756</v>
      </c>
      <c r="AO365">
        <v>17.4803327830295</v>
      </c>
      <c r="AP365">
        <v>20.9787909090909</v>
      </c>
      <c r="AQ365">
        <v>9.9913974570567995E-3</v>
      </c>
      <c r="AR365">
        <v>78.233495232639896</v>
      </c>
      <c r="AS365">
        <v>12</v>
      </c>
      <c r="AT365">
        <v>2</v>
      </c>
      <c r="AU365">
        <f t="shared" si="197"/>
        <v>1</v>
      </c>
      <c r="AV365">
        <f t="shared" si="198"/>
        <v>0</v>
      </c>
      <c r="AW365">
        <f t="shared" si="199"/>
        <v>37607.615167172262</v>
      </c>
      <c r="AX365">
        <f t="shared" si="200"/>
        <v>2000.0177777777801</v>
      </c>
      <c r="AY365">
        <f t="shared" si="201"/>
        <v>1681.2147000000018</v>
      </c>
      <c r="AZ365">
        <f t="shared" si="202"/>
        <v>0.84059987800108438</v>
      </c>
      <c r="BA365">
        <f t="shared" si="203"/>
        <v>0.16075776454209292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1657475373.5</v>
      </c>
      <c r="BH365">
        <v>1840.86666666667</v>
      </c>
      <c r="BI365">
        <v>1896.7077777777799</v>
      </c>
      <c r="BJ365">
        <v>20.964655555555598</v>
      </c>
      <c r="BK365">
        <v>17.486188888888901</v>
      </c>
      <c r="BL365">
        <v>1833.13666666667</v>
      </c>
      <c r="BM365">
        <v>20.7043</v>
      </c>
      <c r="BN365">
        <v>500.01833333333298</v>
      </c>
      <c r="BO365">
        <v>70.316500000000005</v>
      </c>
      <c r="BP365">
        <v>0.10000453333333301</v>
      </c>
      <c r="BQ365">
        <v>23.959011111111099</v>
      </c>
      <c r="BR365">
        <v>24.953788888888901</v>
      </c>
      <c r="BS365">
        <v>999.9</v>
      </c>
      <c r="BT365">
        <v>0</v>
      </c>
      <c r="BU365">
        <v>0</v>
      </c>
      <c r="BV365">
        <v>10012.6277777778</v>
      </c>
      <c r="BW365">
        <v>0</v>
      </c>
      <c r="BX365">
        <v>599.73688888888898</v>
      </c>
      <c r="BY365">
        <v>-55.842477777777802</v>
      </c>
      <c r="BZ365">
        <v>1880.28666666667</v>
      </c>
      <c r="CA365">
        <v>1930.4666666666701</v>
      </c>
      <c r="CB365">
        <v>3.4784722222222202</v>
      </c>
      <c r="CC365">
        <v>1896.7077777777799</v>
      </c>
      <c r="CD365">
        <v>17.486188888888901</v>
      </c>
      <c r="CE365">
        <v>1.4741622222222199</v>
      </c>
      <c r="CF365">
        <v>1.2295700000000001</v>
      </c>
      <c r="CG365">
        <v>12.7027888888889</v>
      </c>
      <c r="CH365">
        <v>9.9644488888888905</v>
      </c>
      <c r="CI365">
        <v>2000.0177777777801</v>
      </c>
      <c r="CJ365">
        <v>0.98000433333333303</v>
      </c>
      <c r="CK365">
        <v>1.9995955555555601E-2</v>
      </c>
      <c r="CL365">
        <v>0</v>
      </c>
      <c r="CM365">
        <v>2.589</v>
      </c>
      <c r="CN365">
        <v>0</v>
      </c>
      <c r="CO365">
        <v>11413.344444444399</v>
      </c>
      <c r="CP365">
        <v>16705.588888888899</v>
      </c>
      <c r="CQ365">
        <v>45.25</v>
      </c>
      <c r="CR365">
        <v>48.061999999999998</v>
      </c>
      <c r="CS365">
        <v>46.686999999999998</v>
      </c>
      <c r="CT365">
        <v>45.375</v>
      </c>
      <c r="CU365">
        <v>44.375</v>
      </c>
      <c r="CV365">
        <v>1960.02555555556</v>
      </c>
      <c r="CW365">
        <v>39.992222222222203</v>
      </c>
      <c r="CX365">
        <v>0</v>
      </c>
      <c r="CY365">
        <v>1651542160.0999999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3.5000000000000003E-2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-55.535654999999998</v>
      </c>
      <c r="DO365">
        <v>-3.5950356472794498</v>
      </c>
      <c r="DP365">
        <v>0.47442426790268599</v>
      </c>
      <c r="DQ365">
        <v>0</v>
      </c>
      <c r="DR365">
        <v>3.5053942500000002</v>
      </c>
      <c r="DS365">
        <v>-0.25304206378987698</v>
      </c>
      <c r="DT365">
        <v>2.8411623491759502E-2</v>
      </c>
      <c r="DU365">
        <v>0</v>
      </c>
      <c r="DV365">
        <v>0</v>
      </c>
      <c r="DW365">
        <v>2</v>
      </c>
      <c r="DX365" t="s">
        <v>357</v>
      </c>
      <c r="DY365">
        <v>2.8623099999999999</v>
      </c>
      <c r="DZ365">
        <v>2.7166299999999999</v>
      </c>
      <c r="EA365">
        <v>0.19136</v>
      </c>
      <c r="EB365">
        <v>0.19453300000000001</v>
      </c>
      <c r="EC365">
        <v>7.3254399999999997E-2</v>
      </c>
      <c r="ED365">
        <v>6.4399200000000004E-2</v>
      </c>
      <c r="EE365">
        <v>22753.9</v>
      </c>
      <c r="EF365">
        <v>19757.3</v>
      </c>
      <c r="EG365">
        <v>25192.3</v>
      </c>
      <c r="EH365">
        <v>23889.9</v>
      </c>
      <c r="EI365">
        <v>39851</v>
      </c>
      <c r="EJ365">
        <v>37014.1</v>
      </c>
      <c r="EK365">
        <v>45530.6</v>
      </c>
      <c r="EL365">
        <v>42630.6</v>
      </c>
      <c r="EM365">
        <v>1.80698</v>
      </c>
      <c r="EN365">
        <v>2.1253000000000002</v>
      </c>
      <c r="EO365">
        <v>0.10094</v>
      </c>
      <c r="EP365">
        <v>0</v>
      </c>
      <c r="EQ365">
        <v>23.3062</v>
      </c>
      <c r="ER365">
        <v>999.9</v>
      </c>
      <c r="ES365">
        <v>43.859000000000002</v>
      </c>
      <c r="ET365">
        <v>29.457000000000001</v>
      </c>
      <c r="EU365">
        <v>25.754799999999999</v>
      </c>
      <c r="EV365">
        <v>50.990900000000003</v>
      </c>
      <c r="EW365">
        <v>36.310099999999998</v>
      </c>
      <c r="EX365">
        <v>2</v>
      </c>
      <c r="EY365">
        <v>8.2799799999999993E-3</v>
      </c>
      <c r="EZ365">
        <v>1.5738700000000001</v>
      </c>
      <c r="FA365">
        <v>20.235399999999998</v>
      </c>
      <c r="FB365">
        <v>5.2321200000000001</v>
      </c>
      <c r="FC365">
        <v>11.991400000000001</v>
      </c>
      <c r="FD365">
        <v>4.95655</v>
      </c>
      <c r="FE365">
        <v>3.3039499999999999</v>
      </c>
      <c r="FF365">
        <v>346.7</v>
      </c>
      <c r="FG365">
        <v>9999</v>
      </c>
      <c r="FH365">
        <v>9999</v>
      </c>
      <c r="FI365">
        <v>6185.8</v>
      </c>
      <c r="FJ365">
        <v>1.86825</v>
      </c>
      <c r="FK365">
        <v>1.8639699999999999</v>
      </c>
      <c r="FL365">
        <v>1.8715999999999999</v>
      </c>
      <c r="FM365">
        <v>1.86233</v>
      </c>
      <c r="FN365">
        <v>1.8618399999999999</v>
      </c>
      <c r="FO365">
        <v>1.86829</v>
      </c>
      <c r="FP365">
        <v>1.8583700000000001</v>
      </c>
      <c r="FQ365">
        <v>1.8647899999999999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7.77</v>
      </c>
      <c r="GF365">
        <v>0.26100000000000001</v>
      </c>
      <c r="GG365">
        <v>1.4261437551109599</v>
      </c>
      <c r="GH365">
        <v>5.2109447685942901E-3</v>
      </c>
      <c r="GI365">
        <v>-2.8070803657170401E-6</v>
      </c>
      <c r="GJ365">
        <v>1.00376164522335E-9</v>
      </c>
      <c r="GK365">
        <v>-6.4259575009219805E-2</v>
      </c>
      <c r="GL365">
        <v>-2.1992762471399099E-2</v>
      </c>
      <c r="GM365">
        <v>2.6212333348931099E-3</v>
      </c>
      <c r="GN365">
        <v>-3.8722519896954798E-5</v>
      </c>
      <c r="GO365">
        <v>20</v>
      </c>
      <c r="GP365">
        <v>2229</v>
      </c>
      <c r="GQ365">
        <v>3</v>
      </c>
      <c r="GR365">
        <v>26</v>
      </c>
      <c r="GS365">
        <v>2954.3</v>
      </c>
      <c r="GT365">
        <v>2954.3</v>
      </c>
      <c r="GU365">
        <v>4.21143</v>
      </c>
      <c r="GV365">
        <v>2.2973599999999998</v>
      </c>
      <c r="GW365">
        <v>1.9982899999999999</v>
      </c>
      <c r="GX365">
        <v>2.7368199999999998</v>
      </c>
      <c r="GY365">
        <v>2.0935100000000002</v>
      </c>
      <c r="GZ365">
        <v>2.3925800000000002</v>
      </c>
      <c r="HA365">
        <v>34.5321</v>
      </c>
      <c r="HB365">
        <v>14.333399999999999</v>
      </c>
      <c r="HC365">
        <v>18</v>
      </c>
      <c r="HD365">
        <v>432.65199999999999</v>
      </c>
      <c r="HE365">
        <v>639.63699999999994</v>
      </c>
      <c r="HF365">
        <v>21.3248</v>
      </c>
      <c r="HG365">
        <v>27.266400000000001</v>
      </c>
      <c r="HH365">
        <v>30.000900000000001</v>
      </c>
      <c r="HI365">
        <v>26.7456</v>
      </c>
      <c r="HJ365">
        <v>26.753</v>
      </c>
      <c r="HK365">
        <v>84.354799999999997</v>
      </c>
      <c r="HL365">
        <v>42.547199999999997</v>
      </c>
      <c r="HM365">
        <v>0</v>
      </c>
      <c r="HN365">
        <v>21.317299999999999</v>
      </c>
      <c r="HO365">
        <v>1926.56</v>
      </c>
      <c r="HP365">
        <v>17.537600000000001</v>
      </c>
      <c r="HQ365">
        <v>96.373000000000005</v>
      </c>
      <c r="HR365">
        <v>100.215</v>
      </c>
    </row>
    <row r="366" spans="1:226" x14ac:dyDescent="0.2">
      <c r="A366">
        <v>350</v>
      </c>
      <c r="B366">
        <v>1657475381</v>
      </c>
      <c r="C366">
        <v>5020.9000000953702</v>
      </c>
      <c r="D366" t="s">
        <v>1060</v>
      </c>
      <c r="E366" t="s">
        <v>1061</v>
      </c>
      <c r="F366">
        <v>5</v>
      </c>
      <c r="G366" t="s">
        <v>833</v>
      </c>
      <c r="H366" t="s">
        <v>354</v>
      </c>
      <c r="I366">
        <v>1657475378.2</v>
      </c>
      <c r="J366">
        <f t="shared" si="170"/>
        <v>3.0094048060104674E-3</v>
      </c>
      <c r="K366">
        <f t="shared" si="171"/>
        <v>3.0094048060104672</v>
      </c>
      <c r="L366">
        <f t="shared" si="172"/>
        <v>23.10337332157204</v>
      </c>
      <c r="M366">
        <f t="shared" si="173"/>
        <v>1856.65</v>
      </c>
      <c r="N366">
        <f t="shared" si="174"/>
        <v>1484.9458982829628</v>
      </c>
      <c r="O366">
        <f t="shared" si="175"/>
        <v>104.56449211145572</v>
      </c>
      <c r="P366">
        <f t="shared" si="176"/>
        <v>130.73854374305299</v>
      </c>
      <c r="Q366">
        <f t="shared" si="177"/>
        <v>0.12412253727689838</v>
      </c>
      <c r="R366">
        <f t="shared" si="178"/>
        <v>2.3545619339765729</v>
      </c>
      <c r="S366">
        <f t="shared" si="179"/>
        <v>0.12059870443360221</v>
      </c>
      <c r="T366">
        <f t="shared" si="180"/>
        <v>7.5682459702869145E-2</v>
      </c>
      <c r="U366">
        <f t="shared" si="181"/>
        <v>321.51175019999999</v>
      </c>
      <c r="V366">
        <f t="shared" si="182"/>
        <v>25.343908203560545</v>
      </c>
      <c r="W366">
        <f t="shared" si="183"/>
        <v>24.988</v>
      </c>
      <c r="X366">
        <f t="shared" si="184"/>
        <v>3.1774034671052269</v>
      </c>
      <c r="Y366">
        <f t="shared" si="185"/>
        <v>49.42554320155255</v>
      </c>
      <c r="Z366">
        <f t="shared" si="186"/>
        <v>1.478331725485803</v>
      </c>
      <c r="AA366">
        <f t="shared" si="187"/>
        <v>2.9910277757743811</v>
      </c>
      <c r="AB366">
        <f t="shared" si="188"/>
        <v>1.6990717416194239</v>
      </c>
      <c r="AC366">
        <f t="shared" si="189"/>
        <v>-132.71475194506161</v>
      </c>
      <c r="AD366">
        <f t="shared" si="190"/>
        <v>-128.20218745724122</v>
      </c>
      <c r="AE366">
        <f t="shared" si="191"/>
        <v>-11.457354300856792</v>
      </c>
      <c r="AF366">
        <f t="shared" si="192"/>
        <v>49.137456496840343</v>
      </c>
      <c r="AG366">
        <f t="shared" si="193"/>
        <v>41.187692293995532</v>
      </c>
      <c r="AH366">
        <f t="shared" si="194"/>
        <v>2.9739843166480227</v>
      </c>
      <c r="AI366">
        <f t="shared" si="195"/>
        <v>23.10337332157204</v>
      </c>
      <c r="AJ366">
        <v>1945.5735512666499</v>
      </c>
      <c r="AK366">
        <v>1904.3774545454601</v>
      </c>
      <c r="AL366">
        <v>3.4243150269971299</v>
      </c>
      <c r="AM366">
        <v>66.5831393572699</v>
      </c>
      <c r="AN366">
        <f t="shared" si="196"/>
        <v>3.0094048060104672</v>
      </c>
      <c r="AO366">
        <v>17.498564209739499</v>
      </c>
      <c r="AP366">
        <v>21.0048236363636</v>
      </c>
      <c r="AQ366">
        <v>6.51897260973602E-3</v>
      </c>
      <c r="AR366">
        <v>78.233495232639896</v>
      </c>
      <c r="AS366">
        <v>12</v>
      </c>
      <c r="AT366">
        <v>2</v>
      </c>
      <c r="AU366">
        <f t="shared" si="197"/>
        <v>1</v>
      </c>
      <c r="AV366">
        <f t="shared" si="198"/>
        <v>0</v>
      </c>
      <c r="AW366">
        <f t="shared" si="199"/>
        <v>37519.870600090479</v>
      </c>
      <c r="AX366">
        <f t="shared" si="200"/>
        <v>1999.9770000000001</v>
      </c>
      <c r="AY366">
        <f t="shared" si="201"/>
        <v>1681.1803800000002</v>
      </c>
      <c r="AZ366">
        <f t="shared" si="202"/>
        <v>0.84059985689835437</v>
      </c>
      <c r="BA366">
        <f t="shared" si="203"/>
        <v>0.16075772381382386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1657475378.2</v>
      </c>
      <c r="BH366">
        <v>1856.65</v>
      </c>
      <c r="BI366">
        <v>1912.6990000000001</v>
      </c>
      <c r="BJ366">
        <v>20.994150000000001</v>
      </c>
      <c r="BK366">
        <v>17.500430000000001</v>
      </c>
      <c r="BL366">
        <v>1848.8420000000001</v>
      </c>
      <c r="BM366">
        <v>20.732749999999999</v>
      </c>
      <c r="BN366">
        <v>500.0197</v>
      </c>
      <c r="BO366">
        <v>70.316180000000003</v>
      </c>
      <c r="BP366">
        <v>0.10018481999999999</v>
      </c>
      <c r="BQ366">
        <v>23.97805</v>
      </c>
      <c r="BR366">
        <v>24.988</v>
      </c>
      <c r="BS366">
        <v>999.9</v>
      </c>
      <c r="BT366">
        <v>0</v>
      </c>
      <c r="BU366">
        <v>0</v>
      </c>
      <c r="BV366">
        <v>9988.9869999999992</v>
      </c>
      <c r="BW366">
        <v>0</v>
      </c>
      <c r="BX366">
        <v>598.78070000000002</v>
      </c>
      <c r="BY366">
        <v>-56.049720000000001</v>
      </c>
      <c r="BZ366">
        <v>1896.4649999999999</v>
      </c>
      <c r="CA366">
        <v>1946.769</v>
      </c>
      <c r="CB366">
        <v>3.4937260000000001</v>
      </c>
      <c r="CC366">
        <v>1912.6990000000001</v>
      </c>
      <c r="CD366">
        <v>17.500430000000001</v>
      </c>
      <c r="CE366">
        <v>1.476229</v>
      </c>
      <c r="CF366">
        <v>1.230566</v>
      </c>
      <c r="CG366">
        <v>12.724159999999999</v>
      </c>
      <c r="CH366">
        <v>9.9765320000000006</v>
      </c>
      <c r="CI366">
        <v>1999.9770000000001</v>
      </c>
      <c r="CJ366">
        <v>0.98000489999999996</v>
      </c>
      <c r="CK366">
        <v>1.9995369999999998E-2</v>
      </c>
      <c r="CL366">
        <v>0</v>
      </c>
      <c r="CM366">
        <v>2.3747799999999999</v>
      </c>
      <c r="CN366">
        <v>0</v>
      </c>
      <c r="CO366">
        <v>11417.73</v>
      </c>
      <c r="CP366">
        <v>16705.240000000002</v>
      </c>
      <c r="CQ366">
        <v>45.25</v>
      </c>
      <c r="CR366">
        <v>48.0062</v>
      </c>
      <c r="CS366">
        <v>46.686999999999998</v>
      </c>
      <c r="CT366">
        <v>45.375</v>
      </c>
      <c r="CU366">
        <v>44.375</v>
      </c>
      <c r="CV366">
        <v>1959.9870000000001</v>
      </c>
      <c r="CW366">
        <v>39.99</v>
      </c>
      <c r="CX366">
        <v>0</v>
      </c>
      <c r="CY366">
        <v>1651542165.5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3.5000000000000003E-2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-55.787462499999997</v>
      </c>
      <c r="DO366">
        <v>-1.0218517823640401</v>
      </c>
      <c r="DP366">
        <v>0.212793748366229</v>
      </c>
      <c r="DQ366">
        <v>0</v>
      </c>
      <c r="DR366">
        <v>3.4935744999999998</v>
      </c>
      <c r="DS366">
        <v>-0.11989688555346099</v>
      </c>
      <c r="DT366">
        <v>2.1011647597225701E-2</v>
      </c>
      <c r="DU366">
        <v>0</v>
      </c>
      <c r="DV366">
        <v>0</v>
      </c>
      <c r="DW366">
        <v>2</v>
      </c>
      <c r="DX366" t="s">
        <v>357</v>
      </c>
      <c r="DY366">
        <v>2.86253</v>
      </c>
      <c r="DZ366">
        <v>2.7163599999999999</v>
      </c>
      <c r="EA366">
        <v>0.192359</v>
      </c>
      <c r="EB366">
        <v>0.195549</v>
      </c>
      <c r="EC366">
        <v>7.3306499999999997E-2</v>
      </c>
      <c r="ED366">
        <v>6.4431100000000005E-2</v>
      </c>
      <c r="EE366">
        <v>22725.200000000001</v>
      </c>
      <c r="EF366">
        <v>19732.099999999999</v>
      </c>
      <c r="EG366">
        <v>25191.7</v>
      </c>
      <c r="EH366">
        <v>23889.599999999999</v>
      </c>
      <c r="EI366">
        <v>39847.599999999999</v>
      </c>
      <c r="EJ366">
        <v>37012.5</v>
      </c>
      <c r="EK366">
        <v>45529.3</v>
      </c>
      <c r="EL366">
        <v>42630.1</v>
      </c>
      <c r="EM366">
        <v>1.8067</v>
      </c>
      <c r="EN366">
        <v>2.1251699999999998</v>
      </c>
      <c r="EO366">
        <v>0.10707999999999999</v>
      </c>
      <c r="EP366">
        <v>0</v>
      </c>
      <c r="EQ366">
        <v>23.2803</v>
      </c>
      <c r="ER366">
        <v>999.9</v>
      </c>
      <c r="ES366">
        <v>43.835000000000001</v>
      </c>
      <c r="ET366">
        <v>29.457000000000001</v>
      </c>
      <c r="EU366">
        <v>25.7423</v>
      </c>
      <c r="EV366">
        <v>51.660899999999998</v>
      </c>
      <c r="EW366">
        <v>36.213900000000002</v>
      </c>
      <c r="EX366">
        <v>2</v>
      </c>
      <c r="EY366">
        <v>1.4591E-2</v>
      </c>
      <c r="EZ366">
        <v>6.0093300000000003</v>
      </c>
      <c r="FA366">
        <v>20.105499999999999</v>
      </c>
      <c r="FB366">
        <v>5.2345100000000002</v>
      </c>
      <c r="FC366">
        <v>11.9917</v>
      </c>
      <c r="FD366">
        <v>4.9569999999999999</v>
      </c>
      <c r="FE366">
        <v>3.3039499999999999</v>
      </c>
      <c r="FF366">
        <v>346.7</v>
      </c>
      <c r="FG366">
        <v>9999</v>
      </c>
      <c r="FH366">
        <v>9999</v>
      </c>
      <c r="FI366">
        <v>6185.8</v>
      </c>
      <c r="FJ366">
        <v>1.86816</v>
      </c>
      <c r="FK366">
        <v>1.86388</v>
      </c>
      <c r="FL366">
        <v>1.87151</v>
      </c>
      <c r="FM366">
        <v>1.86222</v>
      </c>
      <c r="FN366">
        <v>1.86171</v>
      </c>
      <c r="FO366">
        <v>1.8681700000000001</v>
      </c>
      <c r="FP366">
        <v>1.85826</v>
      </c>
      <c r="FQ366">
        <v>1.8646799999999999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7.86</v>
      </c>
      <c r="GF366">
        <v>0.26190000000000002</v>
      </c>
      <c r="GG366">
        <v>1.4261437551109599</v>
      </c>
      <c r="GH366">
        <v>5.2109447685942901E-3</v>
      </c>
      <c r="GI366">
        <v>-2.8070803657170401E-6</v>
      </c>
      <c r="GJ366">
        <v>1.00376164522335E-9</v>
      </c>
      <c r="GK366">
        <v>-6.4259575009219805E-2</v>
      </c>
      <c r="GL366">
        <v>-2.1992762471399099E-2</v>
      </c>
      <c r="GM366">
        <v>2.6212333348931099E-3</v>
      </c>
      <c r="GN366">
        <v>-3.8722519896954798E-5</v>
      </c>
      <c r="GO366">
        <v>20</v>
      </c>
      <c r="GP366">
        <v>2229</v>
      </c>
      <c r="GQ366">
        <v>3</v>
      </c>
      <c r="GR366">
        <v>26</v>
      </c>
      <c r="GS366">
        <v>2954.3</v>
      </c>
      <c r="GT366">
        <v>2954.3</v>
      </c>
      <c r="GU366">
        <v>4.2394999999999996</v>
      </c>
      <c r="GV366">
        <v>2.2863799999999999</v>
      </c>
      <c r="GW366">
        <v>1.9982899999999999</v>
      </c>
      <c r="GX366">
        <v>2.7368199999999998</v>
      </c>
      <c r="GY366">
        <v>2.0935100000000002</v>
      </c>
      <c r="GZ366">
        <v>2.3889200000000002</v>
      </c>
      <c r="HA366">
        <v>34.554900000000004</v>
      </c>
      <c r="HB366">
        <v>14.210800000000001</v>
      </c>
      <c r="HC366">
        <v>18</v>
      </c>
      <c r="HD366">
        <v>432.63200000000001</v>
      </c>
      <c r="HE366">
        <v>639.75699999999995</v>
      </c>
      <c r="HF366">
        <v>21.1221</v>
      </c>
      <c r="HG366">
        <v>27.278500000000001</v>
      </c>
      <c r="HH366">
        <v>30.005299999999998</v>
      </c>
      <c r="HI366">
        <v>26.764199999999999</v>
      </c>
      <c r="HJ366">
        <v>26.771799999999999</v>
      </c>
      <c r="HK366">
        <v>84.851900000000001</v>
      </c>
      <c r="HL366">
        <v>42.244100000000003</v>
      </c>
      <c r="HM366">
        <v>0</v>
      </c>
      <c r="HN366">
        <v>20.133600000000001</v>
      </c>
      <c r="HO366">
        <v>1940.01</v>
      </c>
      <c r="HP366">
        <v>17.674099999999999</v>
      </c>
      <c r="HQ366">
        <v>96.3703</v>
      </c>
      <c r="HR366">
        <v>100.214</v>
      </c>
    </row>
    <row r="367" spans="1:226" x14ac:dyDescent="0.2">
      <c r="A367">
        <v>351</v>
      </c>
      <c r="B367">
        <v>1657475386</v>
      </c>
      <c r="C367">
        <v>5025.9000000953702</v>
      </c>
      <c r="D367" t="s">
        <v>1062</v>
      </c>
      <c r="E367" t="s">
        <v>1063</v>
      </c>
      <c r="F367">
        <v>5</v>
      </c>
      <c r="G367" t="s">
        <v>833</v>
      </c>
      <c r="H367" t="s">
        <v>354</v>
      </c>
      <c r="I367">
        <v>1657475383.5</v>
      </c>
      <c r="J367">
        <f t="shared" si="170"/>
        <v>2.9437479061192244E-3</v>
      </c>
      <c r="K367">
        <f t="shared" si="171"/>
        <v>2.9437479061192242</v>
      </c>
      <c r="L367">
        <f t="shared" si="172"/>
        <v>23.037533313293945</v>
      </c>
      <c r="M367">
        <f t="shared" si="173"/>
        <v>1874.7588888888899</v>
      </c>
      <c r="N367">
        <f t="shared" si="174"/>
        <v>1494.0647302272614</v>
      </c>
      <c r="O367">
        <f t="shared" si="175"/>
        <v>105.20700481512827</v>
      </c>
      <c r="P367">
        <f t="shared" si="176"/>
        <v>132.01420491368953</v>
      </c>
      <c r="Q367">
        <f t="shared" si="177"/>
        <v>0.12053368117018638</v>
      </c>
      <c r="R367">
        <f t="shared" si="178"/>
        <v>2.3456431401778501</v>
      </c>
      <c r="S367">
        <f t="shared" si="179"/>
        <v>0.11719546849786623</v>
      </c>
      <c r="T367">
        <f t="shared" si="180"/>
        <v>7.3539392222738739E-2</v>
      </c>
      <c r="U367">
        <f t="shared" si="181"/>
        <v>321.51559833333317</v>
      </c>
      <c r="V367">
        <f t="shared" si="182"/>
        <v>25.394945376327264</v>
      </c>
      <c r="W367">
        <f t="shared" si="183"/>
        <v>25.048911111111099</v>
      </c>
      <c r="X367">
        <f t="shared" si="184"/>
        <v>3.1889614664619259</v>
      </c>
      <c r="Y367">
        <f t="shared" si="185"/>
        <v>49.367621783367774</v>
      </c>
      <c r="Z367">
        <f t="shared" si="186"/>
        <v>1.4788407928536469</v>
      </c>
      <c r="AA367">
        <f t="shared" si="187"/>
        <v>2.9955682275784175</v>
      </c>
      <c r="AB367">
        <f t="shared" si="188"/>
        <v>1.710120673608279</v>
      </c>
      <c r="AC367">
        <f t="shared" si="189"/>
        <v>-129.81928265985781</v>
      </c>
      <c r="AD367">
        <f t="shared" si="190"/>
        <v>-132.22621713721426</v>
      </c>
      <c r="AE367">
        <f t="shared" si="191"/>
        <v>-11.867067554002297</v>
      </c>
      <c r="AF367">
        <f t="shared" si="192"/>
        <v>47.603030982258815</v>
      </c>
      <c r="AG367">
        <f t="shared" si="193"/>
        <v>41.181639146034264</v>
      </c>
      <c r="AH367">
        <f t="shared" si="194"/>
        <v>2.9268360841478507</v>
      </c>
      <c r="AI367">
        <f t="shared" si="195"/>
        <v>23.037533313293945</v>
      </c>
      <c r="AJ367">
        <v>1963.1463371166101</v>
      </c>
      <c r="AK367">
        <v>1921.8247878787899</v>
      </c>
      <c r="AL367">
        <v>3.4784900441585598</v>
      </c>
      <c r="AM367">
        <v>66.5831393572699</v>
      </c>
      <c r="AN367">
        <f t="shared" si="196"/>
        <v>2.9437479061192242</v>
      </c>
      <c r="AO367">
        <v>17.533812244503501</v>
      </c>
      <c r="AP367">
        <v>20.994893939393901</v>
      </c>
      <c r="AQ367">
        <v>-6.5191229380130104E-4</v>
      </c>
      <c r="AR367">
        <v>78.233495232639896</v>
      </c>
      <c r="AS367">
        <v>12</v>
      </c>
      <c r="AT367">
        <v>2</v>
      </c>
      <c r="AU367">
        <f t="shared" si="197"/>
        <v>1</v>
      </c>
      <c r="AV367">
        <f t="shared" si="198"/>
        <v>0</v>
      </c>
      <c r="AW367">
        <f t="shared" si="199"/>
        <v>37300.128995001585</v>
      </c>
      <c r="AX367">
        <f t="shared" si="200"/>
        <v>2000.00111111111</v>
      </c>
      <c r="AY367">
        <f t="shared" si="201"/>
        <v>1681.2006333333325</v>
      </c>
      <c r="AZ367">
        <f t="shared" si="202"/>
        <v>0.84059984966675017</v>
      </c>
      <c r="BA367">
        <f t="shared" si="203"/>
        <v>0.16075770985682786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1657475383.5</v>
      </c>
      <c r="BH367">
        <v>1874.7588888888899</v>
      </c>
      <c r="BI367">
        <v>1930.7588888888899</v>
      </c>
      <c r="BJ367">
        <v>21.001300000000001</v>
      </c>
      <c r="BK367">
        <v>17.563011111111098</v>
      </c>
      <c r="BL367">
        <v>1866.8588888888901</v>
      </c>
      <c r="BM367">
        <v>20.739644444444401</v>
      </c>
      <c r="BN367">
        <v>500.02233333333299</v>
      </c>
      <c r="BO367">
        <v>70.316544444444403</v>
      </c>
      <c r="BP367">
        <v>0.100086566666667</v>
      </c>
      <c r="BQ367">
        <v>24.003299999999999</v>
      </c>
      <c r="BR367">
        <v>25.048911111111099</v>
      </c>
      <c r="BS367">
        <v>999.9</v>
      </c>
      <c r="BT367">
        <v>0</v>
      </c>
      <c r="BU367">
        <v>0</v>
      </c>
      <c r="BV367">
        <v>9928.8877777777798</v>
      </c>
      <c r="BW367">
        <v>0</v>
      </c>
      <c r="BX367">
        <v>591.44822222222194</v>
      </c>
      <c r="BY367">
        <v>-55.9984888888889</v>
      </c>
      <c r="BZ367">
        <v>1914.97888888889</v>
      </c>
      <c r="CA367">
        <v>1965.27444444444</v>
      </c>
      <c r="CB367">
        <v>3.4382966666666701</v>
      </c>
      <c r="CC367">
        <v>1930.7588888888899</v>
      </c>
      <c r="CD367">
        <v>17.563011111111098</v>
      </c>
      <c r="CE367">
        <v>1.4767399999999999</v>
      </c>
      <c r="CF367">
        <v>1.2349711111111099</v>
      </c>
      <c r="CG367">
        <v>12.7294111111111</v>
      </c>
      <c r="CH367">
        <v>10.0298911111111</v>
      </c>
      <c r="CI367">
        <v>2000.00111111111</v>
      </c>
      <c r="CJ367">
        <v>0.98000533333333295</v>
      </c>
      <c r="CK367">
        <v>1.9994922222222201E-2</v>
      </c>
      <c r="CL367">
        <v>0</v>
      </c>
      <c r="CM367">
        <v>2.4780000000000002</v>
      </c>
      <c r="CN367">
        <v>0</v>
      </c>
      <c r="CO367">
        <v>11426.5555555556</v>
      </c>
      <c r="CP367">
        <v>16705.4777777778</v>
      </c>
      <c r="CQ367">
        <v>45.25</v>
      </c>
      <c r="CR367">
        <v>48</v>
      </c>
      <c r="CS367">
        <v>46.686999999999998</v>
      </c>
      <c r="CT367">
        <v>45.375</v>
      </c>
      <c r="CU367">
        <v>44.375</v>
      </c>
      <c r="CV367">
        <v>1960.01111111111</v>
      </c>
      <c r="CW367">
        <v>39.99</v>
      </c>
      <c r="CX367">
        <v>0</v>
      </c>
      <c r="CY367">
        <v>1651542170.3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3.5000000000000003E-2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-55.914814999999997</v>
      </c>
      <c r="DO367">
        <v>-1.37021313320805</v>
      </c>
      <c r="DP367">
        <v>0.244412871541169</v>
      </c>
      <c r="DQ367">
        <v>0</v>
      </c>
      <c r="DR367">
        <v>3.47546</v>
      </c>
      <c r="DS367">
        <v>-0.140310844277688</v>
      </c>
      <c r="DT367">
        <v>2.6426726717472999E-2</v>
      </c>
      <c r="DU367">
        <v>0</v>
      </c>
      <c r="DV367">
        <v>0</v>
      </c>
      <c r="DW367">
        <v>2</v>
      </c>
      <c r="DX367" t="s">
        <v>357</v>
      </c>
      <c r="DY367">
        <v>2.8620800000000002</v>
      </c>
      <c r="DZ367">
        <v>2.7160299999999999</v>
      </c>
      <c r="EA367">
        <v>0.19337299999999999</v>
      </c>
      <c r="EB367">
        <v>0.19651099999999999</v>
      </c>
      <c r="EC367">
        <v>7.3273699999999997E-2</v>
      </c>
      <c r="ED367">
        <v>6.4692899999999998E-2</v>
      </c>
      <c r="EE367">
        <v>22695.1</v>
      </c>
      <c r="EF367">
        <v>19707.599999999999</v>
      </c>
      <c r="EG367">
        <v>25190</v>
      </c>
      <c r="EH367">
        <v>23888.5</v>
      </c>
      <c r="EI367">
        <v>39846.5</v>
      </c>
      <c r="EJ367">
        <v>37000.300000000003</v>
      </c>
      <c r="EK367">
        <v>45526.5</v>
      </c>
      <c r="EL367">
        <v>42628.1</v>
      </c>
      <c r="EM367">
        <v>1.80602</v>
      </c>
      <c r="EN367">
        <v>2.1251000000000002</v>
      </c>
      <c r="EO367">
        <v>0.107221</v>
      </c>
      <c r="EP367">
        <v>0</v>
      </c>
      <c r="EQ367">
        <v>23.258900000000001</v>
      </c>
      <c r="ER367">
        <v>999.9</v>
      </c>
      <c r="ES367">
        <v>43.835000000000001</v>
      </c>
      <c r="ET367">
        <v>29.486999999999998</v>
      </c>
      <c r="EU367">
        <v>25.787800000000001</v>
      </c>
      <c r="EV367">
        <v>52.090899999999998</v>
      </c>
      <c r="EW367">
        <v>36.2179</v>
      </c>
      <c r="EX367">
        <v>2</v>
      </c>
      <c r="EY367">
        <v>2.71951E-2</v>
      </c>
      <c r="EZ367">
        <v>5.4506199999999998</v>
      </c>
      <c r="FA367">
        <v>20.148199999999999</v>
      </c>
      <c r="FB367">
        <v>5.2345100000000002</v>
      </c>
      <c r="FC367">
        <v>11.992000000000001</v>
      </c>
      <c r="FD367">
        <v>4.9569999999999999</v>
      </c>
      <c r="FE367">
        <v>3.3039800000000001</v>
      </c>
      <c r="FF367">
        <v>346.7</v>
      </c>
      <c r="FG367">
        <v>9999</v>
      </c>
      <c r="FH367">
        <v>9999</v>
      </c>
      <c r="FI367">
        <v>6186.1</v>
      </c>
      <c r="FJ367">
        <v>1.8681300000000001</v>
      </c>
      <c r="FK367">
        <v>1.8638600000000001</v>
      </c>
      <c r="FL367">
        <v>1.8714900000000001</v>
      </c>
      <c r="FM367">
        <v>1.86219</v>
      </c>
      <c r="FN367">
        <v>1.86172</v>
      </c>
      <c r="FO367">
        <v>1.8682399999999999</v>
      </c>
      <c r="FP367">
        <v>1.8582799999999999</v>
      </c>
      <c r="FQ367">
        <v>1.8647800000000001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7.95</v>
      </c>
      <c r="GF367">
        <v>0.26140000000000002</v>
      </c>
      <c r="GG367">
        <v>1.4261437551109599</v>
      </c>
      <c r="GH367">
        <v>5.2109447685942901E-3</v>
      </c>
      <c r="GI367">
        <v>-2.8070803657170401E-6</v>
      </c>
      <c r="GJ367">
        <v>1.00376164522335E-9</v>
      </c>
      <c r="GK367">
        <v>-6.4259575009219805E-2</v>
      </c>
      <c r="GL367">
        <v>-2.1992762471399099E-2</v>
      </c>
      <c r="GM367">
        <v>2.6212333348931099E-3</v>
      </c>
      <c r="GN367">
        <v>-3.8722519896954798E-5</v>
      </c>
      <c r="GO367">
        <v>20</v>
      </c>
      <c r="GP367">
        <v>2229</v>
      </c>
      <c r="GQ367">
        <v>3</v>
      </c>
      <c r="GR367">
        <v>26</v>
      </c>
      <c r="GS367">
        <v>2954.4</v>
      </c>
      <c r="GT367">
        <v>2954.4</v>
      </c>
      <c r="GU367">
        <v>4.2639199999999997</v>
      </c>
      <c r="GV367">
        <v>2.2936999999999999</v>
      </c>
      <c r="GW367">
        <v>1.9982899999999999</v>
      </c>
      <c r="GX367">
        <v>2.7355999999999998</v>
      </c>
      <c r="GY367">
        <v>2.0935100000000002</v>
      </c>
      <c r="GZ367">
        <v>2.32544</v>
      </c>
      <c r="HA367">
        <v>34.554900000000004</v>
      </c>
      <c r="HB367">
        <v>14.263400000000001</v>
      </c>
      <c r="HC367">
        <v>18</v>
      </c>
      <c r="HD367">
        <v>432.36700000000002</v>
      </c>
      <c r="HE367">
        <v>639.88800000000003</v>
      </c>
      <c r="HF367">
        <v>20.208400000000001</v>
      </c>
      <c r="HG367">
        <v>27.288699999999999</v>
      </c>
      <c r="HH367">
        <v>30.007999999999999</v>
      </c>
      <c r="HI367">
        <v>26.7804</v>
      </c>
      <c r="HJ367">
        <v>26.7881</v>
      </c>
      <c r="HK367">
        <v>85.308700000000002</v>
      </c>
      <c r="HL367">
        <v>41.945799999999998</v>
      </c>
      <c r="HM367">
        <v>0</v>
      </c>
      <c r="HN367">
        <v>20.0641</v>
      </c>
      <c r="HO367">
        <v>1960.12</v>
      </c>
      <c r="HP367">
        <v>17.742799999999999</v>
      </c>
      <c r="HQ367">
        <v>96.364099999999993</v>
      </c>
      <c r="HR367">
        <v>100.209</v>
      </c>
    </row>
    <row r="368" spans="1:226" x14ac:dyDescent="0.2">
      <c r="A368">
        <v>352</v>
      </c>
      <c r="B368">
        <v>1657475391</v>
      </c>
      <c r="C368">
        <v>5030.9000000953702</v>
      </c>
      <c r="D368" t="s">
        <v>1064</v>
      </c>
      <c r="E368" t="s">
        <v>1065</v>
      </c>
      <c r="F368">
        <v>5</v>
      </c>
      <c r="G368" t="s">
        <v>833</v>
      </c>
      <c r="H368" t="s">
        <v>354</v>
      </c>
      <c r="I368">
        <v>1657475388.2</v>
      </c>
      <c r="J368">
        <f t="shared" si="170"/>
        <v>2.8734914896716935E-3</v>
      </c>
      <c r="K368">
        <f t="shared" si="171"/>
        <v>2.8734914896716934</v>
      </c>
      <c r="L368">
        <f t="shared" si="172"/>
        <v>22.991856648855048</v>
      </c>
      <c r="M368">
        <f t="shared" si="173"/>
        <v>1890.5170000000001</v>
      </c>
      <c r="N368">
        <f t="shared" si="174"/>
        <v>1504.3086250323142</v>
      </c>
      <c r="O368">
        <f t="shared" si="175"/>
        <v>105.9273682804797</v>
      </c>
      <c r="P368">
        <f t="shared" si="176"/>
        <v>133.12261005962515</v>
      </c>
      <c r="Q368">
        <f t="shared" si="177"/>
        <v>0.11820642784630471</v>
      </c>
      <c r="R368">
        <f t="shared" si="178"/>
        <v>2.3580224505321419</v>
      </c>
      <c r="S368">
        <f t="shared" si="179"/>
        <v>0.11501040236995143</v>
      </c>
      <c r="T368">
        <f t="shared" si="180"/>
        <v>7.2161454091749705E-2</v>
      </c>
      <c r="U368">
        <f t="shared" si="181"/>
        <v>321.51068974224376</v>
      </c>
      <c r="V368">
        <f t="shared" si="182"/>
        <v>25.389548407215194</v>
      </c>
      <c r="W368">
        <f t="shared" si="183"/>
        <v>24.99794</v>
      </c>
      <c r="X368">
        <f t="shared" si="184"/>
        <v>3.1792870977887375</v>
      </c>
      <c r="Y368">
        <f t="shared" si="185"/>
        <v>49.407114471606768</v>
      </c>
      <c r="Z368">
        <f t="shared" si="186"/>
        <v>1.4781525667533455</v>
      </c>
      <c r="AA368">
        <f t="shared" si="187"/>
        <v>2.9917808043673726</v>
      </c>
      <c r="AB368">
        <f t="shared" si="188"/>
        <v>1.701134531035392</v>
      </c>
      <c r="AC368">
        <f t="shared" si="189"/>
        <v>-126.72097469452169</v>
      </c>
      <c r="AD368">
        <f t="shared" si="190"/>
        <v>-129.12157994283223</v>
      </c>
      <c r="AE368">
        <f t="shared" si="191"/>
        <v>-11.523406397682455</v>
      </c>
      <c r="AF368">
        <f t="shared" si="192"/>
        <v>54.144728707207406</v>
      </c>
      <c r="AG368">
        <f t="shared" si="193"/>
        <v>40.943643438052732</v>
      </c>
      <c r="AH368">
        <f t="shared" si="194"/>
        <v>2.8610304303606098</v>
      </c>
      <c r="AI368">
        <f t="shared" si="195"/>
        <v>22.991856648855048</v>
      </c>
      <c r="AJ368">
        <v>1979.9062330131601</v>
      </c>
      <c r="AK368">
        <v>1938.8544848484801</v>
      </c>
      <c r="AL368">
        <v>3.4204056145919202</v>
      </c>
      <c r="AM368">
        <v>66.5831393572699</v>
      </c>
      <c r="AN368">
        <f t="shared" si="196"/>
        <v>2.8734914896716934</v>
      </c>
      <c r="AO368">
        <v>17.6165740553379</v>
      </c>
      <c r="AP368">
        <v>20.9952393939394</v>
      </c>
      <c r="AQ368">
        <v>-6.1689746394337497E-4</v>
      </c>
      <c r="AR368">
        <v>78.233495232639896</v>
      </c>
      <c r="AS368">
        <v>12</v>
      </c>
      <c r="AT368">
        <v>2</v>
      </c>
      <c r="AU368">
        <f t="shared" si="197"/>
        <v>1</v>
      </c>
      <c r="AV368">
        <f t="shared" si="198"/>
        <v>0</v>
      </c>
      <c r="AW368">
        <f t="shared" si="199"/>
        <v>37603.411743654324</v>
      </c>
      <c r="AX368">
        <f t="shared" si="200"/>
        <v>1999.97</v>
      </c>
      <c r="AY368">
        <f t="shared" si="201"/>
        <v>1681.1745294001262</v>
      </c>
      <c r="AZ368">
        <f t="shared" si="202"/>
        <v>0.84059987369816858</v>
      </c>
      <c r="BA368">
        <f t="shared" si="203"/>
        <v>0.16075775623746544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1657475388.2</v>
      </c>
      <c r="BH368">
        <v>1890.5170000000001</v>
      </c>
      <c r="BI368">
        <v>1946.1420000000001</v>
      </c>
      <c r="BJ368">
        <v>20.991720000000001</v>
      </c>
      <c r="BK368">
        <v>17.63043</v>
      </c>
      <c r="BL368">
        <v>1882.5319999999999</v>
      </c>
      <c r="BM368">
        <v>20.730419999999999</v>
      </c>
      <c r="BN368">
        <v>499.98169999999999</v>
      </c>
      <c r="BO368">
        <v>70.31626</v>
      </c>
      <c r="BP368">
        <v>9.9721480000000001E-2</v>
      </c>
      <c r="BQ368">
        <v>23.982240000000001</v>
      </c>
      <c r="BR368">
        <v>24.99794</v>
      </c>
      <c r="BS368">
        <v>999.9</v>
      </c>
      <c r="BT368">
        <v>0</v>
      </c>
      <c r="BU368">
        <v>0</v>
      </c>
      <c r="BV368">
        <v>10012.313</v>
      </c>
      <c r="BW368">
        <v>0</v>
      </c>
      <c r="BX368">
        <v>591.92930000000001</v>
      </c>
      <c r="BY368">
        <v>-55.626640000000002</v>
      </c>
      <c r="BZ368">
        <v>1931.0519999999999</v>
      </c>
      <c r="CA368">
        <v>1981.068</v>
      </c>
      <c r="CB368">
        <v>3.3613110000000002</v>
      </c>
      <c r="CC368">
        <v>1946.1420000000001</v>
      </c>
      <c r="CD368">
        <v>17.63043</v>
      </c>
      <c r="CE368">
        <v>1.4760610000000001</v>
      </c>
      <c r="CF368">
        <v>1.2397069999999999</v>
      </c>
      <c r="CG368">
        <v>12.72241</v>
      </c>
      <c r="CH368">
        <v>10.087109999999999</v>
      </c>
      <c r="CI368">
        <v>1999.97</v>
      </c>
      <c r="CJ368">
        <v>0.98000489999999996</v>
      </c>
      <c r="CK368">
        <v>1.9995369999999998E-2</v>
      </c>
      <c r="CL368">
        <v>0</v>
      </c>
      <c r="CM368">
        <v>2.4553799999999999</v>
      </c>
      <c r="CN368">
        <v>0</v>
      </c>
      <c r="CO368">
        <v>11435.05</v>
      </c>
      <c r="CP368">
        <v>16705.189999999999</v>
      </c>
      <c r="CQ368">
        <v>45.25</v>
      </c>
      <c r="CR368">
        <v>48</v>
      </c>
      <c r="CS368">
        <v>46.674599999999998</v>
      </c>
      <c r="CT368">
        <v>45.349800000000002</v>
      </c>
      <c r="CU368">
        <v>44.375</v>
      </c>
      <c r="CV368">
        <v>1959.98</v>
      </c>
      <c r="CW368">
        <v>39.991</v>
      </c>
      <c r="CX368">
        <v>0</v>
      </c>
      <c r="CY368">
        <v>1651542175.0999999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3.5000000000000003E-2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-55.897185</v>
      </c>
      <c r="DO368">
        <v>0.58390243902463901</v>
      </c>
      <c r="DP368">
        <v>0.25557456793468297</v>
      </c>
      <c r="DQ368">
        <v>0</v>
      </c>
      <c r="DR368">
        <v>3.4515674999999999</v>
      </c>
      <c r="DS368">
        <v>-0.41368840525329997</v>
      </c>
      <c r="DT368">
        <v>5.0049013614156299E-2</v>
      </c>
      <c r="DU368">
        <v>0</v>
      </c>
      <c r="DV368">
        <v>0</v>
      </c>
      <c r="DW368">
        <v>2</v>
      </c>
      <c r="DX368" t="s">
        <v>357</v>
      </c>
      <c r="DY368">
        <v>2.8619699999999999</v>
      </c>
      <c r="DZ368">
        <v>2.7166399999999999</v>
      </c>
      <c r="EA368">
        <v>0.194354</v>
      </c>
      <c r="EB368">
        <v>0.19747000000000001</v>
      </c>
      <c r="EC368">
        <v>7.3280799999999993E-2</v>
      </c>
      <c r="ED368">
        <v>6.4847399999999999E-2</v>
      </c>
      <c r="EE368">
        <v>22666</v>
      </c>
      <c r="EF368">
        <v>19683.2</v>
      </c>
      <c r="EG368">
        <v>25188.3</v>
      </c>
      <c r="EH368">
        <v>23887.5</v>
      </c>
      <c r="EI368">
        <v>39844.1</v>
      </c>
      <c r="EJ368">
        <v>36992.9</v>
      </c>
      <c r="EK368">
        <v>45524</v>
      </c>
      <c r="EL368">
        <v>42626.6</v>
      </c>
      <c r="EM368">
        <v>1.80585</v>
      </c>
      <c r="EN368">
        <v>2.1251000000000002</v>
      </c>
      <c r="EO368">
        <v>0.105463</v>
      </c>
      <c r="EP368">
        <v>0</v>
      </c>
      <c r="EQ368">
        <v>23.235299999999999</v>
      </c>
      <c r="ER368">
        <v>999.9</v>
      </c>
      <c r="ES368">
        <v>43.835000000000001</v>
      </c>
      <c r="ET368">
        <v>29.497</v>
      </c>
      <c r="EU368">
        <v>25.798200000000001</v>
      </c>
      <c r="EV368">
        <v>51.260899999999999</v>
      </c>
      <c r="EW368">
        <v>36.306100000000001</v>
      </c>
      <c r="EX368">
        <v>2</v>
      </c>
      <c r="EY368">
        <v>2.1692099999999999E-2</v>
      </c>
      <c r="EZ368">
        <v>4.1203099999999999</v>
      </c>
      <c r="FA368">
        <v>20.190200000000001</v>
      </c>
      <c r="FB368">
        <v>5.2339099999999998</v>
      </c>
      <c r="FC368">
        <v>11.992000000000001</v>
      </c>
      <c r="FD368">
        <v>4.9568000000000003</v>
      </c>
      <c r="FE368">
        <v>3.3039800000000001</v>
      </c>
      <c r="FF368">
        <v>346.7</v>
      </c>
      <c r="FG368">
        <v>9999</v>
      </c>
      <c r="FH368">
        <v>9999</v>
      </c>
      <c r="FI368">
        <v>6186.1</v>
      </c>
      <c r="FJ368">
        <v>1.8681399999999999</v>
      </c>
      <c r="FK368">
        <v>1.86389</v>
      </c>
      <c r="FL368">
        <v>1.8714999999999999</v>
      </c>
      <c r="FM368">
        <v>1.86226</v>
      </c>
      <c r="FN368">
        <v>1.8617300000000001</v>
      </c>
      <c r="FO368">
        <v>1.8682799999999999</v>
      </c>
      <c r="FP368">
        <v>1.8583400000000001</v>
      </c>
      <c r="FQ368">
        <v>1.8647800000000001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8.0399999999999991</v>
      </c>
      <c r="GF368">
        <v>0.26150000000000001</v>
      </c>
      <c r="GG368">
        <v>1.4261437551109599</v>
      </c>
      <c r="GH368">
        <v>5.2109447685942901E-3</v>
      </c>
      <c r="GI368">
        <v>-2.8070803657170401E-6</v>
      </c>
      <c r="GJ368">
        <v>1.00376164522335E-9</v>
      </c>
      <c r="GK368">
        <v>-6.4259575009219805E-2</v>
      </c>
      <c r="GL368">
        <v>-2.1992762471399099E-2</v>
      </c>
      <c r="GM368">
        <v>2.6212333348931099E-3</v>
      </c>
      <c r="GN368">
        <v>-3.8722519896954798E-5</v>
      </c>
      <c r="GO368">
        <v>20</v>
      </c>
      <c r="GP368">
        <v>2229</v>
      </c>
      <c r="GQ368">
        <v>3</v>
      </c>
      <c r="GR368">
        <v>26</v>
      </c>
      <c r="GS368">
        <v>2954.5</v>
      </c>
      <c r="GT368">
        <v>2954.5</v>
      </c>
      <c r="GU368">
        <v>4.2907700000000002</v>
      </c>
      <c r="GV368">
        <v>2.2851599999999999</v>
      </c>
      <c r="GW368">
        <v>1.9982899999999999</v>
      </c>
      <c r="GX368">
        <v>2.7368199999999998</v>
      </c>
      <c r="GY368">
        <v>2.0935100000000002</v>
      </c>
      <c r="GZ368">
        <v>2.3767100000000001</v>
      </c>
      <c r="HA368">
        <v>34.5777</v>
      </c>
      <c r="HB368">
        <v>14.298400000000001</v>
      </c>
      <c r="HC368">
        <v>18</v>
      </c>
      <c r="HD368">
        <v>432.39600000000002</v>
      </c>
      <c r="HE368">
        <v>640.08199999999999</v>
      </c>
      <c r="HF368">
        <v>19.896899999999999</v>
      </c>
      <c r="HG368">
        <v>27.299299999999999</v>
      </c>
      <c r="HH368">
        <v>29.999700000000001</v>
      </c>
      <c r="HI368">
        <v>26.797899999999998</v>
      </c>
      <c r="HJ368">
        <v>26.804600000000001</v>
      </c>
      <c r="HK368">
        <v>85.876000000000005</v>
      </c>
      <c r="HL368">
        <v>41.656500000000001</v>
      </c>
      <c r="HM368">
        <v>0</v>
      </c>
      <c r="HN368">
        <v>19.999300000000002</v>
      </c>
      <c r="HO368">
        <v>1973.54</v>
      </c>
      <c r="HP368">
        <v>17.803100000000001</v>
      </c>
      <c r="HQ368">
        <v>96.358500000000006</v>
      </c>
      <c r="HR368">
        <v>100.205</v>
      </c>
    </row>
    <row r="369" spans="1:226" x14ac:dyDescent="0.2">
      <c r="A369">
        <v>353</v>
      </c>
      <c r="B369">
        <v>1657475396</v>
      </c>
      <c r="C369">
        <v>5035.9000000953702</v>
      </c>
      <c r="D369" t="s">
        <v>1066</v>
      </c>
      <c r="E369" t="s">
        <v>1067</v>
      </c>
      <c r="F369">
        <v>5</v>
      </c>
      <c r="G369" t="s">
        <v>833</v>
      </c>
      <c r="H369" t="s">
        <v>354</v>
      </c>
      <c r="I369">
        <v>1657475393.5</v>
      </c>
      <c r="J369">
        <f t="shared" si="170"/>
        <v>2.8648549610093199E-3</v>
      </c>
      <c r="K369">
        <f t="shared" si="171"/>
        <v>2.8648549610093199</v>
      </c>
      <c r="L369">
        <f t="shared" si="172"/>
        <v>23.229435382101553</v>
      </c>
      <c r="M369">
        <f t="shared" si="173"/>
        <v>1908.10111111111</v>
      </c>
      <c r="N369">
        <f t="shared" si="174"/>
        <v>1519.9956889200519</v>
      </c>
      <c r="O369">
        <f t="shared" si="175"/>
        <v>107.03297608871701</v>
      </c>
      <c r="P369">
        <f t="shared" si="176"/>
        <v>134.36205253023701</v>
      </c>
      <c r="Q369">
        <f t="shared" si="177"/>
        <v>0.11878020594996258</v>
      </c>
      <c r="R369">
        <f t="shared" si="178"/>
        <v>2.3612979016108708</v>
      </c>
      <c r="S369">
        <f t="shared" si="179"/>
        <v>0.11555787905197021</v>
      </c>
      <c r="T369">
        <f t="shared" si="180"/>
        <v>7.250590647621373E-2</v>
      </c>
      <c r="U369">
        <f t="shared" si="181"/>
        <v>321.51169700000054</v>
      </c>
      <c r="V369">
        <f t="shared" si="182"/>
        <v>25.36909556309546</v>
      </c>
      <c r="W369">
        <f t="shared" si="183"/>
        <v>24.937533333333299</v>
      </c>
      <c r="X369">
        <f t="shared" si="184"/>
        <v>3.1678550677164772</v>
      </c>
      <c r="Y369">
        <f t="shared" si="185"/>
        <v>49.523607376886972</v>
      </c>
      <c r="Z369">
        <f t="shared" si="186"/>
        <v>1.4797303968635518</v>
      </c>
      <c r="AA369">
        <f t="shared" si="187"/>
        <v>2.9879293436813583</v>
      </c>
      <c r="AB369">
        <f t="shared" si="188"/>
        <v>1.6881246708529254</v>
      </c>
      <c r="AC369">
        <f t="shared" si="189"/>
        <v>-126.340103780511</v>
      </c>
      <c r="AD369">
        <f t="shared" si="190"/>
        <v>-124.34039246680075</v>
      </c>
      <c r="AE369">
        <f t="shared" si="191"/>
        <v>-11.076743545415974</v>
      </c>
      <c r="AF369">
        <f t="shared" si="192"/>
        <v>59.754457207272793</v>
      </c>
      <c r="AG369">
        <f t="shared" si="193"/>
        <v>41.256541414573377</v>
      </c>
      <c r="AH369">
        <f t="shared" si="194"/>
        <v>2.8133529427247068</v>
      </c>
      <c r="AI369">
        <f t="shared" si="195"/>
        <v>23.229435382101553</v>
      </c>
      <c r="AJ369">
        <v>1997.34383626561</v>
      </c>
      <c r="AK369">
        <v>1955.9675757575801</v>
      </c>
      <c r="AL369">
        <v>3.4286998384921201</v>
      </c>
      <c r="AM369">
        <v>66.5831393572699</v>
      </c>
      <c r="AN369">
        <f t="shared" si="196"/>
        <v>2.8648549610093199</v>
      </c>
      <c r="AO369">
        <v>17.680625069722598</v>
      </c>
      <c r="AP369">
        <v>21.0300787878788</v>
      </c>
      <c r="AQ369">
        <v>3.6286983836513699E-3</v>
      </c>
      <c r="AR369">
        <v>78.233495232639896</v>
      </c>
      <c r="AS369">
        <v>12</v>
      </c>
      <c r="AT369">
        <v>2</v>
      </c>
      <c r="AU369">
        <f t="shared" si="197"/>
        <v>1</v>
      </c>
      <c r="AV369">
        <f t="shared" si="198"/>
        <v>0</v>
      </c>
      <c r="AW369">
        <f t="shared" si="199"/>
        <v>37685.734094527121</v>
      </c>
      <c r="AX369">
        <f t="shared" si="200"/>
        <v>1999.9766666666701</v>
      </c>
      <c r="AY369">
        <f t="shared" si="201"/>
        <v>1681.1801000000028</v>
      </c>
      <c r="AZ369">
        <f t="shared" si="202"/>
        <v>0.84059985699833162</v>
      </c>
      <c r="BA369">
        <f t="shared" si="203"/>
        <v>0.16075772400678007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1657475393.5</v>
      </c>
      <c r="BH369">
        <v>1908.10111111111</v>
      </c>
      <c r="BI369">
        <v>1964.0522222222201</v>
      </c>
      <c r="BJ369">
        <v>21.013933333333298</v>
      </c>
      <c r="BK369">
        <v>17.708766666666701</v>
      </c>
      <c r="BL369">
        <v>1900.02555555556</v>
      </c>
      <c r="BM369">
        <v>20.751833333333298</v>
      </c>
      <c r="BN369">
        <v>499.98688888888898</v>
      </c>
      <c r="BO369">
        <v>70.316688888888905</v>
      </c>
      <c r="BP369">
        <v>9.9942466666666702E-2</v>
      </c>
      <c r="BQ369">
        <v>23.960799999999999</v>
      </c>
      <c r="BR369">
        <v>24.937533333333299</v>
      </c>
      <c r="BS369">
        <v>999.9</v>
      </c>
      <c r="BT369">
        <v>0</v>
      </c>
      <c r="BU369">
        <v>0</v>
      </c>
      <c r="BV369">
        <v>10034.3611111111</v>
      </c>
      <c r="BW369">
        <v>0</v>
      </c>
      <c r="BX369">
        <v>587.97088888888902</v>
      </c>
      <c r="BY369">
        <v>-55.950099999999999</v>
      </c>
      <c r="BZ369">
        <v>1949.06111111111</v>
      </c>
      <c r="CA369">
        <v>1999.4611111111101</v>
      </c>
      <c r="CB369">
        <v>3.3051588888888901</v>
      </c>
      <c r="CC369">
        <v>1964.0522222222201</v>
      </c>
      <c r="CD369">
        <v>17.708766666666701</v>
      </c>
      <c r="CE369">
        <v>1.47763</v>
      </c>
      <c r="CF369">
        <v>1.24522333333333</v>
      </c>
      <c r="CG369">
        <v>12.7386444444444</v>
      </c>
      <c r="CH369">
        <v>10.153455555555601</v>
      </c>
      <c r="CI369">
        <v>1999.9766666666701</v>
      </c>
      <c r="CJ369">
        <v>0.98000533333333295</v>
      </c>
      <c r="CK369">
        <v>1.9994922222222201E-2</v>
      </c>
      <c r="CL369">
        <v>0</v>
      </c>
      <c r="CM369">
        <v>2.5888</v>
      </c>
      <c r="CN369">
        <v>0</v>
      </c>
      <c r="CO369">
        <v>11442.8777777778</v>
      </c>
      <c r="CP369">
        <v>16705.244444444401</v>
      </c>
      <c r="CQ369">
        <v>45.25</v>
      </c>
      <c r="CR369">
        <v>47.951000000000001</v>
      </c>
      <c r="CS369">
        <v>46.686999999999998</v>
      </c>
      <c r="CT369">
        <v>45.311999999999998</v>
      </c>
      <c r="CU369">
        <v>44.375</v>
      </c>
      <c r="CV369">
        <v>1959.9866666666701</v>
      </c>
      <c r="CW369">
        <v>39.99</v>
      </c>
      <c r="CX369">
        <v>0</v>
      </c>
      <c r="CY369">
        <v>1651542180.5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3.5000000000000003E-2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-55.901634999999999</v>
      </c>
      <c r="DO369">
        <v>0.71567279549719198</v>
      </c>
      <c r="DP369">
        <v>0.264126271459315</v>
      </c>
      <c r="DQ369">
        <v>0</v>
      </c>
      <c r="DR369">
        <v>3.401618</v>
      </c>
      <c r="DS369">
        <v>-0.76729260787993803</v>
      </c>
      <c r="DT369">
        <v>7.5588120799501293E-2</v>
      </c>
      <c r="DU369">
        <v>0</v>
      </c>
      <c r="DV369">
        <v>0</v>
      </c>
      <c r="DW369">
        <v>2</v>
      </c>
      <c r="DX369" t="s">
        <v>357</v>
      </c>
      <c r="DY369">
        <v>2.86198</v>
      </c>
      <c r="DZ369">
        <v>2.7166199999999998</v>
      </c>
      <c r="EA369">
        <v>0.195324</v>
      </c>
      <c r="EB369">
        <v>0.19842899999999999</v>
      </c>
      <c r="EC369">
        <v>7.3373999999999995E-2</v>
      </c>
      <c r="ED369">
        <v>6.5105700000000002E-2</v>
      </c>
      <c r="EE369">
        <v>22638.6</v>
      </c>
      <c r="EF369">
        <v>19659.5</v>
      </c>
      <c r="EG369">
        <v>25188.3</v>
      </c>
      <c r="EH369">
        <v>23887.3</v>
      </c>
      <c r="EI369">
        <v>39840</v>
      </c>
      <c r="EJ369">
        <v>36982.1</v>
      </c>
      <c r="EK369">
        <v>45524</v>
      </c>
      <c r="EL369">
        <v>42626</v>
      </c>
      <c r="EM369">
        <v>1.8059700000000001</v>
      </c>
      <c r="EN369">
        <v>2.1248</v>
      </c>
      <c r="EO369">
        <v>0.103489</v>
      </c>
      <c r="EP369">
        <v>0</v>
      </c>
      <c r="EQ369">
        <v>23.2117</v>
      </c>
      <c r="ER369">
        <v>999.9</v>
      </c>
      <c r="ES369">
        <v>43.81</v>
      </c>
      <c r="ET369">
        <v>29.516999999999999</v>
      </c>
      <c r="EU369">
        <v>25.819800000000001</v>
      </c>
      <c r="EV369">
        <v>51.690899999999999</v>
      </c>
      <c r="EW369">
        <v>36.306100000000001</v>
      </c>
      <c r="EX369">
        <v>2</v>
      </c>
      <c r="EY369">
        <v>1.7593999999999999E-2</v>
      </c>
      <c r="EZ369">
        <v>3.27928</v>
      </c>
      <c r="FA369">
        <v>20.2104</v>
      </c>
      <c r="FB369">
        <v>5.2330100000000002</v>
      </c>
      <c r="FC369">
        <v>11.992000000000001</v>
      </c>
      <c r="FD369">
        <v>4.9563499999999996</v>
      </c>
      <c r="FE369">
        <v>3.3039499999999999</v>
      </c>
      <c r="FF369">
        <v>346.7</v>
      </c>
      <c r="FG369">
        <v>9999</v>
      </c>
      <c r="FH369">
        <v>9999</v>
      </c>
      <c r="FI369">
        <v>6186.3</v>
      </c>
      <c r="FJ369">
        <v>1.86819</v>
      </c>
      <c r="FK369">
        <v>1.8638999999999999</v>
      </c>
      <c r="FL369">
        <v>1.8715200000000001</v>
      </c>
      <c r="FM369">
        <v>1.86233</v>
      </c>
      <c r="FN369">
        <v>1.8617900000000001</v>
      </c>
      <c r="FO369">
        <v>1.86829</v>
      </c>
      <c r="FP369">
        <v>1.8583700000000001</v>
      </c>
      <c r="FQ369">
        <v>1.8647800000000001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8.1199999999999992</v>
      </c>
      <c r="GF369">
        <v>0.26290000000000002</v>
      </c>
      <c r="GG369">
        <v>1.4261437551109599</v>
      </c>
      <c r="GH369">
        <v>5.2109447685942901E-3</v>
      </c>
      <c r="GI369">
        <v>-2.8070803657170401E-6</v>
      </c>
      <c r="GJ369">
        <v>1.00376164522335E-9</v>
      </c>
      <c r="GK369">
        <v>-6.4259575009219805E-2</v>
      </c>
      <c r="GL369">
        <v>-2.1992762471399099E-2</v>
      </c>
      <c r="GM369">
        <v>2.6212333348931099E-3</v>
      </c>
      <c r="GN369">
        <v>-3.8722519896954798E-5</v>
      </c>
      <c r="GO369">
        <v>20</v>
      </c>
      <c r="GP369">
        <v>2229</v>
      </c>
      <c r="GQ369">
        <v>3</v>
      </c>
      <c r="GR369">
        <v>26</v>
      </c>
      <c r="GS369">
        <v>2954.6</v>
      </c>
      <c r="GT369">
        <v>2954.6</v>
      </c>
      <c r="GU369">
        <v>4.3139599999999998</v>
      </c>
      <c r="GV369">
        <v>2.2851599999999999</v>
      </c>
      <c r="GW369">
        <v>1.9982899999999999</v>
      </c>
      <c r="GX369">
        <v>2.7368199999999998</v>
      </c>
      <c r="GY369">
        <v>2.0935100000000002</v>
      </c>
      <c r="GZ369">
        <v>2.4035600000000001</v>
      </c>
      <c r="HA369">
        <v>34.5777</v>
      </c>
      <c r="HB369">
        <v>14.315899999999999</v>
      </c>
      <c r="HC369">
        <v>18</v>
      </c>
      <c r="HD369">
        <v>432.577</v>
      </c>
      <c r="HE369">
        <v>640.02099999999996</v>
      </c>
      <c r="HF369">
        <v>19.837900000000001</v>
      </c>
      <c r="HG369">
        <v>27.308299999999999</v>
      </c>
      <c r="HH369">
        <v>29.997399999999999</v>
      </c>
      <c r="HI369">
        <v>26.812799999999999</v>
      </c>
      <c r="HJ369">
        <v>26.82</v>
      </c>
      <c r="HK369">
        <v>86.321899999999999</v>
      </c>
      <c r="HL369">
        <v>41.656500000000001</v>
      </c>
      <c r="HM369">
        <v>0</v>
      </c>
      <c r="HN369">
        <v>19.988900000000001</v>
      </c>
      <c r="HO369">
        <v>1993.8</v>
      </c>
      <c r="HP369">
        <v>17.8184</v>
      </c>
      <c r="HQ369">
        <v>96.358400000000003</v>
      </c>
      <c r="HR369">
        <v>100.20399999999999</v>
      </c>
    </row>
  </sheetData>
  <autoFilter ref="A16:HR369" xr:uid="{00000000-0001-0000-0000-000000000000}">
    <filterColumn colId="6">
      <filters>
        <filter val="potgra_pfeiler_r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2022-07-11T12:52:35Z</dcterms:created>
  <dcterms:modified xsi:type="dcterms:W3CDTF">2022-09-23T22:45:38Z</dcterms:modified>
</cp:coreProperties>
</file>